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81019\Downloads\"/>
    </mc:Choice>
  </mc:AlternateContent>
  <bookViews>
    <workbookView xWindow="0" yWindow="0" windowWidth="7470" windowHeight="2610" firstSheet="29" activeTab="35"/>
  </bookViews>
  <sheets>
    <sheet name="Sheet1" sheetId="1" r:id="rId1"/>
    <sheet name="181002" sheetId="3" r:id="rId2"/>
    <sheet name="182265" sheetId="9" r:id="rId3"/>
    <sheet name="180472" sheetId="10" r:id="rId4"/>
    <sheet name="180707" sheetId="11" r:id="rId5"/>
    <sheet name="180644" sheetId="12" r:id="rId6"/>
    <sheet name="180885" sheetId="13" r:id="rId7"/>
    <sheet name="184377" sheetId="14" r:id="rId8"/>
    <sheet name="186386" sheetId="15" r:id="rId9"/>
    <sheet name="187393" sheetId="16" r:id="rId10"/>
    <sheet name="180053" sheetId="17" r:id="rId11"/>
    <sheet name="185439" sheetId="18" r:id="rId12"/>
    <sheet name="189682" sheetId="19" r:id="rId13"/>
    <sheet name="186370" sheetId="20" r:id="rId14"/>
    <sheet name="188856" sheetId="21" r:id="rId15"/>
    <sheet name="180652" sheetId="22" r:id="rId16"/>
    <sheet name="181922" sheetId="23" r:id="rId17"/>
    <sheet name="189566" sheetId="24" r:id="rId18"/>
    <sheet name="186944" sheetId="25" r:id="rId19"/>
    <sheet name="189776" sheetId="26" r:id="rId20"/>
    <sheet name="185540" sheetId="27" r:id="rId21"/>
    <sheet name="184765" sheetId="28" r:id="rId22"/>
    <sheet name="181779" sheetId="29" r:id="rId23"/>
    <sheet name="185602" sheetId="30" r:id="rId24"/>
    <sheet name="180859" sheetId="31" r:id="rId25"/>
    <sheet name="182376" sheetId="32" r:id="rId26"/>
    <sheet name="189572" sheetId="33" r:id="rId27"/>
    <sheet name="187099" sheetId="34" r:id="rId28"/>
    <sheet name="185832" sheetId="35" r:id="rId29"/>
    <sheet name="181136" sheetId="36" r:id="rId30"/>
    <sheet name="180459" sheetId="37" r:id="rId31"/>
    <sheet name="184733" sheetId="38" r:id="rId32"/>
    <sheet name="185683" sheetId="39" r:id="rId33"/>
    <sheet name="183865" sheetId="40" r:id="rId34"/>
    <sheet name="186064" sheetId="42" r:id="rId35"/>
    <sheet name="180557" sheetId="41" r:id="rId36"/>
    <sheet name="181457" sheetId="4" r:id="rId37"/>
    <sheet name="183857" sheetId="5" r:id="rId38"/>
    <sheet name="180046" sheetId="6" r:id="rId39"/>
    <sheet name="188065" sheetId="8" r:id="rId40"/>
    <sheet name="186044" sheetId="7" r:id="rId4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24" l="1"/>
  <c r="I23" i="12"/>
  <c r="I24" i="12" s="1"/>
  <c r="I25" i="12" s="1"/>
  <c r="D9" i="9"/>
  <c r="D11" i="9" s="1"/>
  <c r="D12" i="9" s="1"/>
  <c r="D13" i="9" s="1"/>
  <c r="D15" i="9" s="1"/>
  <c r="D16" i="9" s="1"/>
  <c r="D17" i="9" s="1"/>
  <c r="D19" i="9" s="1"/>
  <c r="D20" i="9" s="1"/>
  <c r="D21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E11" i="41"/>
  <c r="E10" i="41"/>
  <c r="J6" i="41"/>
  <c r="J7" i="41" s="1"/>
  <c r="J8" i="41" s="1"/>
  <c r="J9" i="41" s="1"/>
  <c r="J10" i="41" s="1"/>
  <c r="J11" i="41" s="1"/>
  <c r="J12" i="41" s="1"/>
  <c r="J13" i="41" s="1"/>
  <c r="J14" i="41" s="1"/>
  <c r="J15" i="41" s="1"/>
  <c r="J16" i="41" s="1"/>
  <c r="J17" i="41" s="1"/>
  <c r="J18" i="41" s="1"/>
  <c r="J19" i="41" s="1"/>
  <c r="J20" i="41" s="1"/>
  <c r="J21" i="41" s="1"/>
  <c r="J22" i="41" s="1"/>
  <c r="J23" i="41" s="1"/>
  <c r="J24" i="41" s="1"/>
  <c r="J25" i="41" s="1"/>
  <c r="J26" i="41" s="1"/>
  <c r="J27" i="41" s="1"/>
  <c r="J28" i="41" s="1"/>
  <c r="J29" i="41" s="1"/>
  <c r="J30" i="41" s="1"/>
  <c r="J31" i="41" s="1"/>
  <c r="J32" i="41" s="1"/>
  <c r="J33" i="41" s="1"/>
  <c r="J34" i="41" s="1"/>
  <c r="J35" i="41" s="1"/>
  <c r="J36" i="41" s="1"/>
  <c r="J37" i="41" s="1"/>
  <c r="J38" i="41" s="1"/>
  <c r="J39" i="41" s="1"/>
  <c r="J40" i="41" s="1"/>
  <c r="J41" i="41" s="1"/>
  <c r="J42" i="41" s="1"/>
  <c r="J43" i="41" s="1"/>
  <c r="J44" i="41" s="1"/>
  <c r="J45" i="41" s="1"/>
  <c r="J46" i="41" s="1"/>
  <c r="J47" i="41" s="1"/>
  <c r="J48" i="41" s="1"/>
  <c r="J49" i="41" s="1"/>
  <c r="J50" i="41" s="1"/>
  <c r="J51" i="41" s="1"/>
  <c r="J52" i="41" s="1"/>
  <c r="J53" i="41" s="1"/>
  <c r="J54" i="41" s="1"/>
  <c r="J55" i="41" s="1"/>
  <c r="I5" i="41"/>
  <c r="F5" i="41"/>
  <c r="F6" i="41" s="1"/>
  <c r="F7" i="41" s="1"/>
  <c r="D5" i="41"/>
  <c r="D6" i="41" s="1"/>
  <c r="D7" i="41" s="1"/>
  <c r="B5" i="41"/>
  <c r="B6" i="41" s="1"/>
  <c r="B7" i="41" s="1"/>
  <c r="B8" i="41" s="1"/>
  <c r="B9" i="41" s="1"/>
  <c r="B10" i="41" s="1"/>
  <c r="B11" i="41" s="1"/>
  <c r="B12" i="41" s="1"/>
  <c r="B13" i="41" s="1"/>
  <c r="B14" i="41" s="1"/>
  <c r="B15" i="41" s="1"/>
  <c r="B16" i="41" s="1"/>
  <c r="B17" i="41" s="1"/>
  <c r="B18" i="41" s="1"/>
  <c r="B19" i="41" s="1"/>
  <c r="B20" i="41" s="1"/>
  <c r="B21" i="41" s="1"/>
  <c r="B22" i="41" s="1"/>
  <c r="B23" i="41" s="1"/>
  <c r="B24" i="41" s="1"/>
  <c r="B25" i="41" s="1"/>
  <c r="B26" i="41" s="1"/>
  <c r="B27" i="41" s="1"/>
  <c r="B28" i="41" s="1"/>
  <c r="B29" i="41" s="1"/>
  <c r="B30" i="41" s="1"/>
  <c r="B31" i="41" s="1"/>
  <c r="B32" i="41" s="1"/>
  <c r="B33" i="41" s="1"/>
  <c r="B34" i="41" s="1"/>
  <c r="B35" i="41" s="1"/>
  <c r="B36" i="41" s="1"/>
  <c r="B37" i="41" s="1"/>
  <c r="B38" i="41" s="1"/>
  <c r="B39" i="41" s="1"/>
  <c r="B40" i="41" s="1"/>
  <c r="B41" i="41" s="1"/>
  <c r="B42" i="41" s="1"/>
  <c r="B43" i="41" s="1"/>
  <c r="B44" i="41" s="1"/>
  <c r="B45" i="41" s="1"/>
  <c r="B46" i="41" s="1"/>
  <c r="B47" i="41" s="1"/>
  <c r="B48" i="41" s="1"/>
  <c r="B49" i="41" s="1"/>
  <c r="B50" i="41" s="1"/>
  <c r="B51" i="41" s="1"/>
  <c r="B52" i="41" s="1"/>
  <c r="B53" i="41" s="1"/>
  <c r="B54" i="41" s="1"/>
  <c r="B55" i="41" s="1"/>
  <c r="J4" i="41"/>
  <c r="J5" i="41" s="1"/>
  <c r="I4" i="41"/>
  <c r="G4" i="41"/>
  <c r="G5" i="41" s="1"/>
  <c r="G6" i="41" s="1"/>
  <c r="G7" i="41" s="1"/>
  <c r="G8" i="41" s="1"/>
  <c r="G9" i="41" s="1"/>
  <c r="G10" i="41" s="1"/>
  <c r="G11" i="41" s="1"/>
  <c r="G12" i="41" s="1"/>
  <c r="G13" i="41" s="1"/>
  <c r="G14" i="41" s="1"/>
  <c r="G15" i="41" s="1"/>
  <c r="G16" i="41" s="1"/>
  <c r="G17" i="41" s="1"/>
  <c r="G18" i="41" s="1"/>
  <c r="G19" i="41" s="1"/>
  <c r="G20" i="41" s="1"/>
  <c r="G21" i="41" s="1"/>
  <c r="G22" i="41" s="1"/>
  <c r="G23" i="41" s="1"/>
  <c r="G24" i="41" s="1"/>
  <c r="G25" i="41" s="1"/>
  <c r="G26" i="41" s="1"/>
  <c r="G27" i="41" s="1"/>
  <c r="G28" i="41" s="1"/>
  <c r="G29" i="41" s="1"/>
  <c r="G30" i="41" s="1"/>
  <c r="G31" i="41" s="1"/>
  <c r="G32" i="41" s="1"/>
  <c r="G33" i="41" s="1"/>
  <c r="G34" i="41" s="1"/>
  <c r="G35" i="41" s="1"/>
  <c r="G36" i="41" s="1"/>
  <c r="G37" i="41" s="1"/>
  <c r="G38" i="41" s="1"/>
  <c r="G39" i="41" s="1"/>
  <c r="G40" i="41" s="1"/>
  <c r="G41" i="41" s="1"/>
  <c r="G42" i="41" s="1"/>
  <c r="G43" i="41" s="1"/>
  <c r="G44" i="41" s="1"/>
  <c r="G45" i="41" s="1"/>
  <c r="G46" i="41" s="1"/>
  <c r="G47" i="41" s="1"/>
  <c r="G48" i="41" s="1"/>
  <c r="G49" i="41" s="1"/>
  <c r="G50" i="41" s="1"/>
  <c r="G51" i="41" s="1"/>
  <c r="G52" i="41" s="1"/>
  <c r="G53" i="41" s="1"/>
  <c r="G54" i="41" s="1"/>
  <c r="G55" i="41" s="1"/>
  <c r="F4" i="41"/>
  <c r="D4" i="41"/>
  <c r="C4" i="41"/>
  <c r="B4" i="41"/>
  <c r="E3" i="41"/>
  <c r="H3" i="41" s="1"/>
  <c r="K3" i="41" s="1"/>
  <c r="D13" i="42"/>
  <c r="B12" i="42"/>
  <c r="B13" i="42" s="1"/>
  <c r="B14" i="42" s="1"/>
  <c r="B15" i="42" s="1"/>
  <c r="B16" i="42" s="1"/>
  <c r="B17" i="42" s="1"/>
  <c r="B18" i="42" s="1"/>
  <c r="B19" i="42" s="1"/>
  <c r="B20" i="42" s="1"/>
  <c r="B21" i="42" s="1"/>
  <c r="B22" i="42" s="1"/>
  <c r="B23" i="42" s="1"/>
  <c r="B24" i="42" s="1"/>
  <c r="B25" i="42" s="1"/>
  <c r="B26" i="42" s="1"/>
  <c r="B27" i="42" s="1"/>
  <c r="B28" i="42" s="1"/>
  <c r="B29" i="42" s="1"/>
  <c r="B30" i="42" s="1"/>
  <c r="B31" i="42" s="1"/>
  <c r="B32" i="42" s="1"/>
  <c r="B33" i="42" s="1"/>
  <c r="B34" i="42" s="1"/>
  <c r="B35" i="42" s="1"/>
  <c r="B36" i="42" s="1"/>
  <c r="B37" i="42" s="1"/>
  <c r="B38" i="42" s="1"/>
  <c r="B39" i="42" s="1"/>
  <c r="B40" i="42" s="1"/>
  <c r="B41" i="42" s="1"/>
  <c r="B42" i="42" s="1"/>
  <c r="B43" i="42" s="1"/>
  <c r="B44" i="42" s="1"/>
  <c r="B45" i="42" s="1"/>
  <c r="B46" i="42" s="1"/>
  <c r="B47" i="42" s="1"/>
  <c r="B48" i="42" s="1"/>
  <c r="B49" i="42" s="1"/>
  <c r="B50" i="42" s="1"/>
  <c r="B51" i="42" s="1"/>
  <c r="B52" i="42" s="1"/>
  <c r="B53" i="42" s="1"/>
  <c r="B54" i="42" s="1"/>
  <c r="B55" i="42" s="1"/>
  <c r="D11" i="42"/>
  <c r="C10" i="42"/>
  <c r="B9" i="42"/>
  <c r="B10" i="42" s="1"/>
  <c r="B11" i="42" s="1"/>
  <c r="B7" i="42"/>
  <c r="B8" i="42" s="1"/>
  <c r="E6" i="42"/>
  <c r="D6" i="42"/>
  <c r="D7" i="42" s="1"/>
  <c r="D8" i="42" s="1"/>
  <c r="J5" i="42"/>
  <c r="J6" i="42" s="1"/>
  <c r="J7" i="42" s="1"/>
  <c r="J8" i="42" s="1"/>
  <c r="J9" i="42" s="1"/>
  <c r="J10" i="42" s="1"/>
  <c r="J11" i="42" s="1"/>
  <c r="J12" i="42" s="1"/>
  <c r="J13" i="42" s="1"/>
  <c r="J14" i="42" s="1"/>
  <c r="J15" i="42" s="1"/>
  <c r="J16" i="42" s="1"/>
  <c r="J17" i="42" s="1"/>
  <c r="J18" i="42" s="1"/>
  <c r="J19" i="42" s="1"/>
  <c r="J20" i="42" s="1"/>
  <c r="J21" i="42" s="1"/>
  <c r="J22" i="42" s="1"/>
  <c r="J23" i="42" s="1"/>
  <c r="J24" i="42" s="1"/>
  <c r="J25" i="42" s="1"/>
  <c r="J26" i="42" s="1"/>
  <c r="J27" i="42" s="1"/>
  <c r="J28" i="42" s="1"/>
  <c r="J29" i="42" s="1"/>
  <c r="J30" i="42" s="1"/>
  <c r="J31" i="42" s="1"/>
  <c r="J32" i="42" s="1"/>
  <c r="J33" i="42" s="1"/>
  <c r="J34" i="42" s="1"/>
  <c r="J35" i="42" s="1"/>
  <c r="J36" i="42" s="1"/>
  <c r="J37" i="42" s="1"/>
  <c r="J38" i="42" s="1"/>
  <c r="J39" i="42" s="1"/>
  <c r="J40" i="42" s="1"/>
  <c r="J41" i="42" s="1"/>
  <c r="J42" i="42" s="1"/>
  <c r="J43" i="42" s="1"/>
  <c r="J44" i="42" s="1"/>
  <c r="J45" i="42" s="1"/>
  <c r="J46" i="42" s="1"/>
  <c r="J47" i="42" s="1"/>
  <c r="J48" i="42" s="1"/>
  <c r="J49" i="42" s="1"/>
  <c r="J50" i="42" s="1"/>
  <c r="J51" i="42" s="1"/>
  <c r="J52" i="42" s="1"/>
  <c r="J53" i="42" s="1"/>
  <c r="J54" i="42" s="1"/>
  <c r="J55" i="42" s="1"/>
  <c r="F5" i="42"/>
  <c r="E5" i="42"/>
  <c r="B5" i="42"/>
  <c r="B6" i="42" s="1"/>
  <c r="J4" i="42"/>
  <c r="I4" i="42"/>
  <c r="I5" i="42" s="1"/>
  <c r="G4" i="42"/>
  <c r="G5" i="42" s="1"/>
  <c r="G6" i="42" s="1"/>
  <c r="G7" i="42" s="1"/>
  <c r="G8" i="42" s="1"/>
  <c r="G9" i="42" s="1"/>
  <c r="G10" i="42" s="1"/>
  <c r="G11" i="42" s="1"/>
  <c r="G12" i="42" s="1"/>
  <c r="G13" i="42" s="1"/>
  <c r="G14" i="42" s="1"/>
  <c r="G15" i="42" s="1"/>
  <c r="G16" i="42" s="1"/>
  <c r="G18" i="42" s="1"/>
  <c r="G19" i="42" s="1"/>
  <c r="G20" i="42" s="1"/>
  <c r="G22" i="42" s="1"/>
  <c r="G23" i="42" s="1"/>
  <c r="G25" i="42" s="1"/>
  <c r="G26" i="42" s="1"/>
  <c r="G27" i="42" s="1"/>
  <c r="G29" i="42" s="1"/>
  <c r="G30" i="42" s="1"/>
  <c r="G32" i="42" s="1"/>
  <c r="G33" i="42" s="1"/>
  <c r="G35" i="42" s="1"/>
  <c r="G36" i="42" s="1"/>
  <c r="G38" i="42" s="1"/>
  <c r="G39" i="42" s="1"/>
  <c r="G40" i="42" s="1"/>
  <c r="G41" i="42" s="1"/>
  <c r="G42" i="42" s="1"/>
  <c r="G43" i="42" s="1"/>
  <c r="G44" i="42" s="1"/>
  <c r="G45" i="42" s="1"/>
  <c r="G46" i="42" s="1"/>
  <c r="G47" i="42" s="1"/>
  <c r="G48" i="42" s="1"/>
  <c r="G49" i="42" s="1"/>
  <c r="G50" i="42" s="1"/>
  <c r="G51" i="42" s="1"/>
  <c r="G52" i="42" s="1"/>
  <c r="G53" i="42" s="1"/>
  <c r="G54" i="42" s="1"/>
  <c r="G55" i="42" s="1"/>
  <c r="F4" i="42"/>
  <c r="D4" i="42"/>
  <c r="D5" i="42" s="1"/>
  <c r="C4" i="42"/>
  <c r="C5" i="42" s="1"/>
  <c r="C6" i="42" s="1"/>
  <c r="C7" i="42" s="1"/>
  <c r="B4" i="42"/>
  <c r="E3" i="42"/>
  <c r="H3" i="42" s="1"/>
  <c r="K3" i="42" s="1"/>
  <c r="D11" i="40"/>
  <c r="C11" i="40"/>
  <c r="E10" i="40"/>
  <c r="C10" i="40"/>
  <c r="I5" i="40"/>
  <c r="I6" i="40" s="1"/>
  <c r="D5" i="40"/>
  <c r="D6" i="40" s="1"/>
  <c r="D7" i="40" s="1"/>
  <c r="D8" i="40" s="1"/>
  <c r="J4" i="40"/>
  <c r="J5" i="40" s="1"/>
  <c r="J6" i="40" s="1"/>
  <c r="J7" i="40" s="1"/>
  <c r="J8" i="40" s="1"/>
  <c r="J9" i="40" s="1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I4" i="40"/>
  <c r="G4" i="40"/>
  <c r="G5" i="40" s="1"/>
  <c r="G6" i="40" s="1"/>
  <c r="G7" i="40" s="1"/>
  <c r="G8" i="40" s="1"/>
  <c r="G9" i="40" s="1"/>
  <c r="G10" i="40" s="1"/>
  <c r="G11" i="40" s="1"/>
  <c r="G12" i="40" s="1"/>
  <c r="G13" i="40" s="1"/>
  <c r="G15" i="40" s="1"/>
  <c r="G16" i="40" s="1"/>
  <c r="G17" i="40" s="1"/>
  <c r="G19" i="40" s="1"/>
  <c r="G21" i="40" s="1"/>
  <c r="G23" i="40" s="1"/>
  <c r="G24" i="40" s="1"/>
  <c r="G26" i="40" s="1"/>
  <c r="G28" i="40" s="1"/>
  <c r="G29" i="40" s="1"/>
  <c r="G31" i="40" s="1"/>
  <c r="G32" i="40" s="1"/>
  <c r="G33" i="40" s="1"/>
  <c r="G34" i="40" s="1"/>
  <c r="G35" i="40" s="1"/>
  <c r="G36" i="40" s="1"/>
  <c r="G37" i="40" s="1"/>
  <c r="G38" i="40" s="1"/>
  <c r="G39" i="40" s="1"/>
  <c r="G40" i="40" s="1"/>
  <c r="G41" i="40" s="1"/>
  <c r="G42" i="40" s="1"/>
  <c r="G43" i="40" s="1"/>
  <c r="G44" i="40" s="1"/>
  <c r="G45" i="40" s="1"/>
  <c r="G46" i="40" s="1"/>
  <c r="G47" i="40" s="1"/>
  <c r="G48" i="40" s="1"/>
  <c r="G49" i="40" s="1"/>
  <c r="G50" i="40" s="1"/>
  <c r="G51" i="40" s="1"/>
  <c r="G52" i="40" s="1"/>
  <c r="G53" i="40" s="1"/>
  <c r="G54" i="40" s="1"/>
  <c r="G55" i="40" s="1"/>
  <c r="F4" i="40"/>
  <c r="F5" i="40" s="1"/>
  <c r="D4" i="40"/>
  <c r="C4" i="40"/>
  <c r="C5" i="40" s="1"/>
  <c r="B4" i="40"/>
  <c r="B5" i="40" s="1"/>
  <c r="B6" i="40" s="1"/>
  <c r="B7" i="40" s="1"/>
  <c r="B8" i="40" s="1"/>
  <c r="B9" i="40" s="1"/>
  <c r="B10" i="40" s="1"/>
  <c r="B11" i="40" s="1"/>
  <c r="B12" i="40" s="1"/>
  <c r="B13" i="40" s="1"/>
  <c r="B14" i="40" s="1"/>
  <c r="B15" i="40" s="1"/>
  <c r="B16" i="40" s="1"/>
  <c r="B17" i="40" s="1"/>
  <c r="B18" i="40" s="1"/>
  <c r="B19" i="40" s="1"/>
  <c r="B20" i="40" s="1"/>
  <c r="B21" i="40" s="1"/>
  <c r="B22" i="40" s="1"/>
  <c r="B23" i="40" s="1"/>
  <c r="B24" i="40" s="1"/>
  <c r="B25" i="40" s="1"/>
  <c r="B26" i="40" s="1"/>
  <c r="B27" i="40" s="1"/>
  <c r="B28" i="40" s="1"/>
  <c r="B29" i="40" s="1"/>
  <c r="B30" i="40" s="1"/>
  <c r="B31" i="40" s="1"/>
  <c r="B32" i="40" s="1"/>
  <c r="B33" i="40" s="1"/>
  <c r="B34" i="40" s="1"/>
  <c r="B35" i="40" s="1"/>
  <c r="B36" i="40" s="1"/>
  <c r="B37" i="40" s="1"/>
  <c r="B38" i="40" s="1"/>
  <c r="B39" i="40" s="1"/>
  <c r="B40" i="40" s="1"/>
  <c r="B41" i="40" s="1"/>
  <c r="B42" i="40" s="1"/>
  <c r="B43" i="40" s="1"/>
  <c r="B44" i="40" s="1"/>
  <c r="B45" i="40" s="1"/>
  <c r="B46" i="40" s="1"/>
  <c r="B47" i="40" s="1"/>
  <c r="B48" i="40" s="1"/>
  <c r="B49" i="40" s="1"/>
  <c r="B50" i="40" s="1"/>
  <c r="B51" i="40" s="1"/>
  <c r="B52" i="40" s="1"/>
  <c r="B53" i="40" s="1"/>
  <c r="B54" i="40" s="1"/>
  <c r="B55" i="40" s="1"/>
  <c r="E3" i="40"/>
  <c r="H3" i="40" s="1"/>
  <c r="K3" i="40" s="1"/>
  <c r="E10" i="39"/>
  <c r="G8" i="39"/>
  <c r="G9" i="39" s="1"/>
  <c r="G11" i="39" s="1"/>
  <c r="G12" i="39" s="1"/>
  <c r="G14" i="39" s="1"/>
  <c r="G15" i="39" s="1"/>
  <c r="G16" i="39" s="1"/>
  <c r="G18" i="39" s="1"/>
  <c r="G20" i="39" s="1"/>
  <c r="G21" i="39" s="1"/>
  <c r="G22" i="39" s="1"/>
  <c r="G24" i="39" s="1"/>
  <c r="G25" i="39" s="1"/>
  <c r="G26" i="39" s="1"/>
  <c r="G27" i="39" s="1"/>
  <c r="G28" i="39" s="1"/>
  <c r="G29" i="39" s="1"/>
  <c r="G30" i="39" s="1"/>
  <c r="G31" i="39" s="1"/>
  <c r="G32" i="39" s="1"/>
  <c r="G33" i="39" s="1"/>
  <c r="G34" i="39" s="1"/>
  <c r="G35" i="39" s="1"/>
  <c r="G36" i="39" s="1"/>
  <c r="G37" i="39" s="1"/>
  <c r="G38" i="39" s="1"/>
  <c r="G39" i="39" s="1"/>
  <c r="G40" i="39" s="1"/>
  <c r="G41" i="39" s="1"/>
  <c r="G42" i="39" s="1"/>
  <c r="G43" i="39" s="1"/>
  <c r="G44" i="39" s="1"/>
  <c r="G45" i="39" s="1"/>
  <c r="G46" i="39" s="1"/>
  <c r="G47" i="39" s="1"/>
  <c r="G48" i="39" s="1"/>
  <c r="G49" i="39" s="1"/>
  <c r="G50" i="39" s="1"/>
  <c r="G51" i="39" s="1"/>
  <c r="G52" i="39" s="1"/>
  <c r="G53" i="39" s="1"/>
  <c r="G54" i="39" s="1"/>
  <c r="G55" i="39" s="1"/>
  <c r="G6" i="39"/>
  <c r="G7" i="39" s="1"/>
  <c r="I5" i="39"/>
  <c r="D5" i="39"/>
  <c r="J4" i="39"/>
  <c r="J5" i="39" s="1"/>
  <c r="J6" i="39" s="1"/>
  <c r="J7" i="39" s="1"/>
  <c r="J8" i="39" s="1"/>
  <c r="J9" i="39" s="1"/>
  <c r="J10" i="39" s="1"/>
  <c r="J11" i="39" s="1"/>
  <c r="J13" i="39" s="1"/>
  <c r="J14" i="39" s="1"/>
  <c r="J15" i="39" s="1"/>
  <c r="J16" i="39" s="1"/>
  <c r="J18" i="39" s="1"/>
  <c r="J20" i="39" s="1"/>
  <c r="J21" i="39" s="1"/>
  <c r="J23" i="39" s="1"/>
  <c r="J24" i="39" s="1"/>
  <c r="J26" i="39" s="1"/>
  <c r="J27" i="39" s="1"/>
  <c r="J29" i="39" s="1"/>
  <c r="J31" i="39" s="1"/>
  <c r="J32" i="39" s="1"/>
  <c r="J33" i="39" s="1"/>
  <c r="J34" i="39" s="1"/>
  <c r="J35" i="39" s="1"/>
  <c r="J36" i="39" s="1"/>
  <c r="J37" i="39" s="1"/>
  <c r="J38" i="39" s="1"/>
  <c r="J39" i="39" s="1"/>
  <c r="J40" i="39" s="1"/>
  <c r="J41" i="39" s="1"/>
  <c r="J42" i="39" s="1"/>
  <c r="J43" i="39" s="1"/>
  <c r="J44" i="39" s="1"/>
  <c r="J45" i="39" s="1"/>
  <c r="J46" i="39" s="1"/>
  <c r="J47" i="39" s="1"/>
  <c r="J48" i="39" s="1"/>
  <c r="J49" i="39" s="1"/>
  <c r="J50" i="39" s="1"/>
  <c r="J51" i="39" s="1"/>
  <c r="J52" i="39" s="1"/>
  <c r="J53" i="39" s="1"/>
  <c r="J54" i="39" s="1"/>
  <c r="J55" i="39" s="1"/>
  <c r="I4" i="39"/>
  <c r="G4" i="39"/>
  <c r="G5" i="39" s="1"/>
  <c r="F4" i="39"/>
  <c r="D4" i="39"/>
  <c r="C4" i="39"/>
  <c r="B4" i="39"/>
  <c r="B5" i="39" s="1"/>
  <c r="B6" i="39" s="1"/>
  <c r="B7" i="39" s="1"/>
  <c r="B8" i="39" s="1"/>
  <c r="B9" i="39" s="1"/>
  <c r="B10" i="39" s="1"/>
  <c r="B11" i="39" s="1"/>
  <c r="B12" i="39" s="1"/>
  <c r="B13" i="39" s="1"/>
  <c r="B14" i="39" s="1"/>
  <c r="B15" i="39" s="1"/>
  <c r="B16" i="39" s="1"/>
  <c r="B17" i="39" s="1"/>
  <c r="B18" i="39" s="1"/>
  <c r="B19" i="39" s="1"/>
  <c r="B20" i="39" s="1"/>
  <c r="B21" i="39" s="1"/>
  <c r="B22" i="39" s="1"/>
  <c r="B23" i="39" s="1"/>
  <c r="B24" i="39" s="1"/>
  <c r="B25" i="39" s="1"/>
  <c r="B26" i="39" s="1"/>
  <c r="B27" i="39" s="1"/>
  <c r="B28" i="39" s="1"/>
  <c r="B29" i="39" s="1"/>
  <c r="B30" i="39" s="1"/>
  <c r="B31" i="39" s="1"/>
  <c r="B32" i="39" s="1"/>
  <c r="B33" i="39" s="1"/>
  <c r="B34" i="39" s="1"/>
  <c r="B35" i="39" s="1"/>
  <c r="B36" i="39" s="1"/>
  <c r="B37" i="39" s="1"/>
  <c r="B38" i="39" s="1"/>
  <c r="B39" i="39" s="1"/>
  <c r="B40" i="39" s="1"/>
  <c r="B41" i="39" s="1"/>
  <c r="B42" i="39" s="1"/>
  <c r="B43" i="39" s="1"/>
  <c r="B44" i="39" s="1"/>
  <c r="B45" i="39" s="1"/>
  <c r="B46" i="39" s="1"/>
  <c r="B47" i="39" s="1"/>
  <c r="B48" i="39" s="1"/>
  <c r="B49" i="39" s="1"/>
  <c r="B50" i="39" s="1"/>
  <c r="B51" i="39" s="1"/>
  <c r="B52" i="39" s="1"/>
  <c r="B53" i="39" s="1"/>
  <c r="B54" i="39" s="1"/>
  <c r="B55" i="39" s="1"/>
  <c r="E3" i="39"/>
  <c r="H3" i="39" s="1"/>
  <c r="K3" i="39" s="1"/>
  <c r="D11" i="38"/>
  <c r="C10" i="38"/>
  <c r="J7" i="38"/>
  <c r="J8" i="38" s="1"/>
  <c r="J9" i="38" s="1"/>
  <c r="J10" i="38" s="1"/>
  <c r="J11" i="38" s="1"/>
  <c r="J12" i="38" s="1"/>
  <c r="J13" i="38" s="1"/>
  <c r="J14" i="38" s="1"/>
  <c r="J15" i="38" s="1"/>
  <c r="J16" i="38" s="1"/>
  <c r="J17" i="38" s="1"/>
  <c r="J18" i="38" s="1"/>
  <c r="J19" i="38" s="1"/>
  <c r="J20" i="38" s="1"/>
  <c r="J21" i="38" s="1"/>
  <c r="J22" i="38" s="1"/>
  <c r="J23" i="38" s="1"/>
  <c r="J24" i="38" s="1"/>
  <c r="J25" i="38" s="1"/>
  <c r="J26" i="38" s="1"/>
  <c r="J27" i="38" s="1"/>
  <c r="J28" i="38" s="1"/>
  <c r="J29" i="38" s="1"/>
  <c r="J30" i="38" s="1"/>
  <c r="J31" i="38" s="1"/>
  <c r="J32" i="38" s="1"/>
  <c r="J33" i="38" s="1"/>
  <c r="J34" i="38" s="1"/>
  <c r="J35" i="38" s="1"/>
  <c r="J36" i="38" s="1"/>
  <c r="J37" i="38" s="1"/>
  <c r="J38" i="38" s="1"/>
  <c r="J39" i="38" s="1"/>
  <c r="J40" i="38" s="1"/>
  <c r="J41" i="38" s="1"/>
  <c r="J42" i="38" s="1"/>
  <c r="J43" i="38" s="1"/>
  <c r="J44" i="38" s="1"/>
  <c r="J45" i="38" s="1"/>
  <c r="J46" i="38" s="1"/>
  <c r="J47" i="38" s="1"/>
  <c r="J48" i="38" s="1"/>
  <c r="J49" i="38" s="1"/>
  <c r="J50" i="38" s="1"/>
  <c r="J51" i="38" s="1"/>
  <c r="J52" i="38" s="1"/>
  <c r="J53" i="38" s="1"/>
  <c r="J54" i="38" s="1"/>
  <c r="J55" i="38" s="1"/>
  <c r="J5" i="38"/>
  <c r="J6" i="38" s="1"/>
  <c r="G5" i="38"/>
  <c r="G6" i="38" s="1"/>
  <c r="G7" i="38" s="1"/>
  <c r="G8" i="38" s="1"/>
  <c r="G9" i="38" s="1"/>
  <c r="G10" i="38" s="1"/>
  <c r="G11" i="38" s="1"/>
  <c r="G12" i="38" s="1"/>
  <c r="G13" i="38" s="1"/>
  <c r="G14" i="38" s="1"/>
  <c r="G15" i="38" s="1"/>
  <c r="G16" i="38" s="1"/>
  <c r="G17" i="38" s="1"/>
  <c r="G19" i="38" s="1"/>
  <c r="G20" i="38" s="1"/>
  <c r="G22" i="38" s="1"/>
  <c r="G24" i="38" s="1"/>
  <c r="G26" i="38" s="1"/>
  <c r="G27" i="38" s="1"/>
  <c r="G29" i="38" s="1"/>
  <c r="G31" i="38" s="1"/>
  <c r="G32" i="38" s="1"/>
  <c r="G33" i="38" s="1"/>
  <c r="G34" i="38" s="1"/>
  <c r="G35" i="38" s="1"/>
  <c r="G36" i="38" s="1"/>
  <c r="G37" i="38" s="1"/>
  <c r="G38" i="38" s="1"/>
  <c r="G39" i="38" s="1"/>
  <c r="G40" i="38" s="1"/>
  <c r="G41" i="38" s="1"/>
  <c r="G42" i="38" s="1"/>
  <c r="G43" i="38" s="1"/>
  <c r="G44" i="38" s="1"/>
  <c r="G45" i="38" s="1"/>
  <c r="G46" i="38" s="1"/>
  <c r="G47" i="38" s="1"/>
  <c r="G48" i="38" s="1"/>
  <c r="G49" i="38" s="1"/>
  <c r="G50" i="38" s="1"/>
  <c r="G51" i="38" s="1"/>
  <c r="G52" i="38" s="1"/>
  <c r="G53" i="38" s="1"/>
  <c r="G54" i="38" s="1"/>
  <c r="G55" i="38" s="1"/>
  <c r="F5" i="38"/>
  <c r="B5" i="38"/>
  <c r="B6" i="38" s="1"/>
  <c r="B7" i="38" s="1"/>
  <c r="B8" i="38" s="1"/>
  <c r="B9" i="38" s="1"/>
  <c r="B10" i="38" s="1"/>
  <c r="B11" i="38" s="1"/>
  <c r="B12" i="38" s="1"/>
  <c r="B13" i="38" s="1"/>
  <c r="B14" i="38" s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J4" i="38"/>
  <c r="I4" i="38"/>
  <c r="I5" i="38" s="1"/>
  <c r="G4" i="38"/>
  <c r="F4" i="38"/>
  <c r="D4" i="38"/>
  <c r="D5" i="38" s="1"/>
  <c r="D6" i="38" s="1"/>
  <c r="D7" i="38" s="1"/>
  <c r="D8" i="38" s="1"/>
  <c r="C4" i="38"/>
  <c r="C5" i="38" s="1"/>
  <c r="B4" i="38"/>
  <c r="H3" i="38"/>
  <c r="K3" i="38" s="1"/>
  <c r="E3" i="38"/>
  <c r="C11" i="37"/>
  <c r="E10" i="37"/>
  <c r="J6" i="37"/>
  <c r="J7" i="37" s="1"/>
  <c r="J8" i="37" s="1"/>
  <c r="J9" i="37" s="1"/>
  <c r="J10" i="37" s="1"/>
  <c r="J11" i="37" s="1"/>
  <c r="J12" i="37" s="1"/>
  <c r="J13" i="37" s="1"/>
  <c r="J14" i="37" s="1"/>
  <c r="J15" i="37" s="1"/>
  <c r="J16" i="37" s="1"/>
  <c r="J17" i="37" s="1"/>
  <c r="J18" i="37" s="1"/>
  <c r="J19" i="37" s="1"/>
  <c r="J20" i="37" s="1"/>
  <c r="J21" i="37" s="1"/>
  <c r="J22" i="37" s="1"/>
  <c r="J23" i="37" s="1"/>
  <c r="J24" i="37" s="1"/>
  <c r="J25" i="37" s="1"/>
  <c r="J26" i="37" s="1"/>
  <c r="J27" i="37" s="1"/>
  <c r="J28" i="37" s="1"/>
  <c r="J29" i="37" s="1"/>
  <c r="J30" i="37" s="1"/>
  <c r="J31" i="37" s="1"/>
  <c r="J32" i="37" s="1"/>
  <c r="J33" i="37" s="1"/>
  <c r="J34" i="37" s="1"/>
  <c r="J35" i="37" s="1"/>
  <c r="J36" i="37" s="1"/>
  <c r="J37" i="37" s="1"/>
  <c r="J38" i="37" s="1"/>
  <c r="J39" i="37" s="1"/>
  <c r="J40" i="37" s="1"/>
  <c r="J41" i="37" s="1"/>
  <c r="J42" i="37" s="1"/>
  <c r="J43" i="37" s="1"/>
  <c r="J44" i="37" s="1"/>
  <c r="J45" i="37" s="1"/>
  <c r="J46" i="37" s="1"/>
  <c r="J47" i="37" s="1"/>
  <c r="J48" i="37" s="1"/>
  <c r="J49" i="37" s="1"/>
  <c r="J50" i="37" s="1"/>
  <c r="J51" i="37" s="1"/>
  <c r="J52" i="37" s="1"/>
  <c r="J53" i="37" s="1"/>
  <c r="J54" i="37" s="1"/>
  <c r="J55" i="37" s="1"/>
  <c r="I5" i="37"/>
  <c r="D5" i="37"/>
  <c r="D6" i="37" s="1"/>
  <c r="D7" i="37" s="1"/>
  <c r="D8" i="37" s="1"/>
  <c r="J4" i="37"/>
  <c r="J5" i="37" s="1"/>
  <c r="I4" i="37"/>
  <c r="G4" i="37"/>
  <c r="G5" i="37" s="1"/>
  <c r="G6" i="37" s="1"/>
  <c r="G7" i="37" s="1"/>
  <c r="G8" i="37" s="1"/>
  <c r="G9" i="37" s="1"/>
  <c r="G10" i="37" s="1"/>
  <c r="G11" i="37" s="1"/>
  <c r="G12" i="37" s="1"/>
  <c r="G13" i="37" s="1"/>
  <c r="G15" i="37" s="1"/>
  <c r="G16" i="37" s="1"/>
  <c r="G18" i="37" s="1"/>
  <c r="G19" i="37" s="1"/>
  <c r="G20" i="37" s="1"/>
  <c r="G22" i="37" s="1"/>
  <c r="G23" i="37" s="1"/>
  <c r="G25" i="37" s="1"/>
  <c r="G26" i="37" s="1"/>
  <c r="G27" i="37" s="1"/>
  <c r="G29" i="37" s="1"/>
  <c r="G31" i="37" s="1"/>
  <c r="G32" i="37" s="1"/>
  <c r="G34" i="37" s="1"/>
  <c r="G35" i="37" s="1"/>
  <c r="G36" i="37" s="1"/>
  <c r="G37" i="37" s="1"/>
  <c r="G38" i="37" s="1"/>
  <c r="G39" i="37" s="1"/>
  <c r="G40" i="37" s="1"/>
  <c r="G41" i="37" s="1"/>
  <c r="G42" i="37" s="1"/>
  <c r="G43" i="37" s="1"/>
  <c r="G44" i="37" s="1"/>
  <c r="G45" i="37" s="1"/>
  <c r="G46" i="37" s="1"/>
  <c r="G47" i="37" s="1"/>
  <c r="G48" i="37" s="1"/>
  <c r="G49" i="37" s="1"/>
  <c r="G50" i="37" s="1"/>
  <c r="G51" i="37" s="1"/>
  <c r="G52" i="37" s="1"/>
  <c r="G53" i="37" s="1"/>
  <c r="G54" i="37" s="1"/>
  <c r="G55" i="37" s="1"/>
  <c r="F4" i="37"/>
  <c r="D4" i="37"/>
  <c r="C4" i="37"/>
  <c r="B4" i="37"/>
  <c r="B5" i="37" s="1"/>
  <c r="B6" i="37" s="1"/>
  <c r="B7" i="37" s="1"/>
  <c r="B8" i="37" s="1"/>
  <c r="B9" i="37" s="1"/>
  <c r="B10" i="37" s="1"/>
  <c r="B11" i="37" s="1"/>
  <c r="B12" i="37" s="1"/>
  <c r="B13" i="37" s="1"/>
  <c r="B14" i="37" s="1"/>
  <c r="B15" i="37" s="1"/>
  <c r="B16" i="37" s="1"/>
  <c r="B17" i="37" s="1"/>
  <c r="B18" i="37" s="1"/>
  <c r="B19" i="37" s="1"/>
  <c r="B20" i="37" s="1"/>
  <c r="B21" i="37" s="1"/>
  <c r="B22" i="37" s="1"/>
  <c r="B23" i="37" s="1"/>
  <c r="B24" i="37" s="1"/>
  <c r="B25" i="37" s="1"/>
  <c r="B26" i="37" s="1"/>
  <c r="B27" i="37" s="1"/>
  <c r="B28" i="37" s="1"/>
  <c r="B29" i="37" s="1"/>
  <c r="B30" i="37" s="1"/>
  <c r="B31" i="37" s="1"/>
  <c r="B32" i="37" s="1"/>
  <c r="B33" i="37" s="1"/>
  <c r="B34" i="37" s="1"/>
  <c r="B35" i="37" s="1"/>
  <c r="B36" i="37" s="1"/>
  <c r="B37" i="37" s="1"/>
  <c r="B38" i="37" s="1"/>
  <c r="B39" i="37" s="1"/>
  <c r="B40" i="37" s="1"/>
  <c r="B41" i="37" s="1"/>
  <c r="B42" i="37" s="1"/>
  <c r="B43" i="37" s="1"/>
  <c r="B44" i="37" s="1"/>
  <c r="B45" i="37" s="1"/>
  <c r="B46" i="37" s="1"/>
  <c r="B47" i="37" s="1"/>
  <c r="B48" i="37" s="1"/>
  <c r="B49" i="37" s="1"/>
  <c r="B50" i="37" s="1"/>
  <c r="B51" i="37" s="1"/>
  <c r="B52" i="37" s="1"/>
  <c r="B53" i="37" s="1"/>
  <c r="B54" i="37" s="1"/>
  <c r="B55" i="37" s="1"/>
  <c r="E3" i="37"/>
  <c r="H3" i="37" s="1"/>
  <c r="K3" i="37" s="1"/>
  <c r="D11" i="36"/>
  <c r="C10" i="36"/>
  <c r="E10" i="36" s="1"/>
  <c r="I5" i="36"/>
  <c r="I6" i="36" s="1"/>
  <c r="D5" i="36"/>
  <c r="D6" i="36" s="1"/>
  <c r="D7" i="36" s="1"/>
  <c r="D8" i="36" s="1"/>
  <c r="J4" i="36"/>
  <c r="J5" i="36" s="1"/>
  <c r="J6" i="36" s="1"/>
  <c r="J7" i="36" s="1"/>
  <c r="J8" i="36" s="1"/>
  <c r="J9" i="36" s="1"/>
  <c r="J10" i="36" s="1"/>
  <c r="J11" i="36" s="1"/>
  <c r="J12" i="36" s="1"/>
  <c r="J13" i="36" s="1"/>
  <c r="J14" i="36" s="1"/>
  <c r="J15" i="36" s="1"/>
  <c r="J16" i="36" s="1"/>
  <c r="J17" i="36" s="1"/>
  <c r="J18" i="36" s="1"/>
  <c r="J19" i="36" s="1"/>
  <c r="J21" i="36" s="1"/>
  <c r="J22" i="36" s="1"/>
  <c r="J23" i="36" s="1"/>
  <c r="J25" i="36" s="1"/>
  <c r="J26" i="36" s="1"/>
  <c r="J27" i="36" s="1"/>
  <c r="J29" i="36" s="1"/>
  <c r="J30" i="36" s="1"/>
  <c r="J31" i="36" s="1"/>
  <c r="J33" i="36" s="1"/>
  <c r="J34" i="36" s="1"/>
  <c r="J36" i="36" s="1"/>
  <c r="J37" i="36" s="1"/>
  <c r="J38" i="36" s="1"/>
  <c r="J40" i="36" s="1"/>
  <c r="J41" i="36" s="1"/>
  <c r="J42" i="36" s="1"/>
  <c r="J43" i="36" s="1"/>
  <c r="J44" i="36" s="1"/>
  <c r="J45" i="36" s="1"/>
  <c r="J46" i="36" s="1"/>
  <c r="J47" i="36" s="1"/>
  <c r="J48" i="36" s="1"/>
  <c r="J49" i="36" s="1"/>
  <c r="J50" i="36" s="1"/>
  <c r="J51" i="36" s="1"/>
  <c r="J52" i="36" s="1"/>
  <c r="J53" i="36" s="1"/>
  <c r="J54" i="36" s="1"/>
  <c r="J55" i="36" s="1"/>
  <c r="I4" i="36"/>
  <c r="G4" i="36"/>
  <c r="G5" i="36" s="1"/>
  <c r="G6" i="36" s="1"/>
  <c r="G7" i="36" s="1"/>
  <c r="G8" i="36" s="1"/>
  <c r="G9" i="36" s="1"/>
  <c r="G10" i="36" s="1"/>
  <c r="G11" i="36" s="1"/>
  <c r="G12" i="36" s="1"/>
  <c r="G13" i="36" s="1"/>
  <c r="G14" i="36" s="1"/>
  <c r="G16" i="36" s="1"/>
  <c r="G17" i="36" s="1"/>
  <c r="G19" i="36" s="1"/>
  <c r="G21" i="36" s="1"/>
  <c r="G22" i="36" s="1"/>
  <c r="G24" i="36" s="1"/>
  <c r="G25" i="36" s="1"/>
  <c r="G26" i="36" s="1"/>
  <c r="G28" i="36" s="1"/>
  <c r="G29" i="36" s="1"/>
  <c r="G30" i="36" s="1"/>
  <c r="G31" i="36" s="1"/>
  <c r="G32" i="36" s="1"/>
  <c r="G33" i="36" s="1"/>
  <c r="G34" i="36" s="1"/>
  <c r="G35" i="36" s="1"/>
  <c r="G36" i="36" s="1"/>
  <c r="G37" i="36" s="1"/>
  <c r="G38" i="36" s="1"/>
  <c r="G39" i="36" s="1"/>
  <c r="G40" i="36" s="1"/>
  <c r="G41" i="36" s="1"/>
  <c r="G42" i="36" s="1"/>
  <c r="G43" i="36" s="1"/>
  <c r="G44" i="36" s="1"/>
  <c r="G45" i="36" s="1"/>
  <c r="G46" i="36" s="1"/>
  <c r="G47" i="36" s="1"/>
  <c r="G48" i="36" s="1"/>
  <c r="G49" i="36" s="1"/>
  <c r="G50" i="36" s="1"/>
  <c r="G51" i="36" s="1"/>
  <c r="G52" i="36" s="1"/>
  <c r="G53" i="36" s="1"/>
  <c r="G54" i="36" s="1"/>
  <c r="G55" i="36" s="1"/>
  <c r="F4" i="36"/>
  <c r="F5" i="36" s="1"/>
  <c r="D4" i="36"/>
  <c r="C4" i="36"/>
  <c r="C5" i="36" s="1"/>
  <c r="B4" i="36"/>
  <c r="B5" i="36" s="1"/>
  <c r="B6" i="36" s="1"/>
  <c r="B7" i="36" s="1"/>
  <c r="B8" i="36" s="1"/>
  <c r="B9" i="36" s="1"/>
  <c r="B10" i="36" s="1"/>
  <c r="B11" i="36" s="1"/>
  <c r="B12" i="36" s="1"/>
  <c r="B13" i="36" s="1"/>
  <c r="B14" i="36" s="1"/>
  <c r="B15" i="36" s="1"/>
  <c r="B16" i="36" s="1"/>
  <c r="B17" i="36" s="1"/>
  <c r="B18" i="36" s="1"/>
  <c r="B19" i="36" s="1"/>
  <c r="B20" i="36" s="1"/>
  <c r="B21" i="36" s="1"/>
  <c r="B22" i="36" s="1"/>
  <c r="B23" i="36" s="1"/>
  <c r="B24" i="36" s="1"/>
  <c r="B25" i="36" s="1"/>
  <c r="B26" i="36" s="1"/>
  <c r="B27" i="36" s="1"/>
  <c r="B28" i="36" s="1"/>
  <c r="B29" i="36" s="1"/>
  <c r="B30" i="36" s="1"/>
  <c r="B31" i="36" s="1"/>
  <c r="B32" i="36" s="1"/>
  <c r="B33" i="36" s="1"/>
  <c r="B34" i="36" s="1"/>
  <c r="B35" i="36" s="1"/>
  <c r="B36" i="36" s="1"/>
  <c r="B37" i="36" s="1"/>
  <c r="B38" i="36" s="1"/>
  <c r="B39" i="36" s="1"/>
  <c r="B40" i="36" s="1"/>
  <c r="B41" i="36" s="1"/>
  <c r="B42" i="36" s="1"/>
  <c r="B43" i="36" s="1"/>
  <c r="B44" i="36" s="1"/>
  <c r="B45" i="36" s="1"/>
  <c r="B46" i="36" s="1"/>
  <c r="B47" i="36" s="1"/>
  <c r="B48" i="36" s="1"/>
  <c r="B49" i="36" s="1"/>
  <c r="B50" i="36" s="1"/>
  <c r="B51" i="36" s="1"/>
  <c r="B52" i="36" s="1"/>
  <c r="B53" i="36" s="1"/>
  <c r="B54" i="36" s="1"/>
  <c r="B55" i="36" s="1"/>
  <c r="H3" i="36"/>
  <c r="K3" i="36" s="1"/>
  <c r="E3" i="36"/>
  <c r="D11" i="35"/>
  <c r="C10" i="35"/>
  <c r="D6" i="35"/>
  <c r="D7" i="35" s="1"/>
  <c r="D8" i="35" s="1"/>
  <c r="J5" i="35"/>
  <c r="J6" i="35" s="1"/>
  <c r="J7" i="35" s="1"/>
  <c r="J8" i="35" s="1"/>
  <c r="J9" i="35" s="1"/>
  <c r="J10" i="35" s="1"/>
  <c r="J11" i="35" s="1"/>
  <c r="J12" i="35" s="1"/>
  <c r="J13" i="35" s="1"/>
  <c r="J14" i="35" s="1"/>
  <c r="J15" i="35" s="1"/>
  <c r="J16" i="35" s="1"/>
  <c r="J17" i="35" s="1"/>
  <c r="J18" i="35" s="1"/>
  <c r="J19" i="35" s="1"/>
  <c r="J20" i="35" s="1"/>
  <c r="J21" i="35" s="1"/>
  <c r="J22" i="35" s="1"/>
  <c r="J23" i="35" s="1"/>
  <c r="J24" i="35" s="1"/>
  <c r="J25" i="35" s="1"/>
  <c r="J26" i="35" s="1"/>
  <c r="J27" i="35" s="1"/>
  <c r="J28" i="35" s="1"/>
  <c r="J29" i="35" s="1"/>
  <c r="J30" i="35" s="1"/>
  <c r="J31" i="35" s="1"/>
  <c r="J32" i="35" s="1"/>
  <c r="J33" i="35" s="1"/>
  <c r="J34" i="35" s="1"/>
  <c r="J35" i="35" s="1"/>
  <c r="J36" i="35" s="1"/>
  <c r="J37" i="35" s="1"/>
  <c r="J38" i="35" s="1"/>
  <c r="J39" i="35" s="1"/>
  <c r="J40" i="35" s="1"/>
  <c r="J41" i="35" s="1"/>
  <c r="J42" i="35" s="1"/>
  <c r="J43" i="35" s="1"/>
  <c r="J44" i="35" s="1"/>
  <c r="J45" i="35" s="1"/>
  <c r="J46" i="35" s="1"/>
  <c r="J47" i="35" s="1"/>
  <c r="J48" i="35" s="1"/>
  <c r="J49" i="35" s="1"/>
  <c r="J50" i="35" s="1"/>
  <c r="J51" i="35" s="1"/>
  <c r="J52" i="35" s="1"/>
  <c r="J53" i="35" s="1"/>
  <c r="J54" i="35" s="1"/>
  <c r="J55" i="35" s="1"/>
  <c r="G5" i="35"/>
  <c r="G6" i="35" s="1"/>
  <c r="G7" i="35" s="1"/>
  <c r="G8" i="35" s="1"/>
  <c r="G9" i="35" s="1"/>
  <c r="G10" i="35" s="1"/>
  <c r="G11" i="35" s="1"/>
  <c r="G12" i="35" s="1"/>
  <c r="G14" i="35" s="1"/>
  <c r="G15" i="35" s="1"/>
  <c r="G17" i="35" s="1"/>
  <c r="G19" i="35" s="1"/>
  <c r="G20" i="35" s="1"/>
  <c r="G22" i="35" s="1"/>
  <c r="G23" i="35" s="1"/>
  <c r="G25" i="35" s="1"/>
  <c r="G26" i="35" s="1"/>
  <c r="G27" i="35" s="1"/>
  <c r="G28" i="35" s="1"/>
  <c r="G29" i="35" s="1"/>
  <c r="G30" i="35" s="1"/>
  <c r="G31" i="35" s="1"/>
  <c r="G32" i="35" s="1"/>
  <c r="G33" i="35" s="1"/>
  <c r="G34" i="35" s="1"/>
  <c r="G35" i="35" s="1"/>
  <c r="G36" i="35" s="1"/>
  <c r="G37" i="35" s="1"/>
  <c r="G38" i="35" s="1"/>
  <c r="G39" i="35" s="1"/>
  <c r="G40" i="35" s="1"/>
  <c r="G41" i="35" s="1"/>
  <c r="G42" i="35" s="1"/>
  <c r="G43" i="35" s="1"/>
  <c r="G44" i="35" s="1"/>
  <c r="G45" i="35" s="1"/>
  <c r="G46" i="35" s="1"/>
  <c r="G47" i="35" s="1"/>
  <c r="G48" i="35" s="1"/>
  <c r="G49" i="35" s="1"/>
  <c r="G50" i="35" s="1"/>
  <c r="G51" i="35" s="1"/>
  <c r="G52" i="35" s="1"/>
  <c r="G53" i="35" s="1"/>
  <c r="G54" i="35" s="1"/>
  <c r="G55" i="35" s="1"/>
  <c r="F5" i="35"/>
  <c r="E5" i="35"/>
  <c r="C5" i="35"/>
  <c r="C6" i="35" s="1"/>
  <c r="B5" i="35"/>
  <c r="B6" i="35" s="1"/>
  <c r="B7" i="35" s="1"/>
  <c r="B8" i="35" s="1"/>
  <c r="B9" i="35" s="1"/>
  <c r="B10" i="35" s="1"/>
  <c r="B11" i="35" s="1"/>
  <c r="B12" i="35" s="1"/>
  <c r="B13" i="35" s="1"/>
  <c r="B14" i="35" s="1"/>
  <c r="B15" i="35" s="1"/>
  <c r="B16" i="35" s="1"/>
  <c r="B17" i="35" s="1"/>
  <c r="B18" i="35" s="1"/>
  <c r="B19" i="35" s="1"/>
  <c r="B20" i="35" s="1"/>
  <c r="B21" i="35" s="1"/>
  <c r="B22" i="35" s="1"/>
  <c r="B23" i="35" s="1"/>
  <c r="B24" i="35" s="1"/>
  <c r="B25" i="35" s="1"/>
  <c r="B26" i="35" s="1"/>
  <c r="B27" i="35" s="1"/>
  <c r="B28" i="35" s="1"/>
  <c r="B29" i="35" s="1"/>
  <c r="B30" i="35" s="1"/>
  <c r="B31" i="35" s="1"/>
  <c r="B32" i="35" s="1"/>
  <c r="B33" i="35" s="1"/>
  <c r="B34" i="35" s="1"/>
  <c r="B35" i="35" s="1"/>
  <c r="B36" i="35" s="1"/>
  <c r="B37" i="35" s="1"/>
  <c r="B38" i="35" s="1"/>
  <c r="B39" i="35" s="1"/>
  <c r="B40" i="35" s="1"/>
  <c r="B41" i="35" s="1"/>
  <c r="B42" i="35" s="1"/>
  <c r="B43" i="35" s="1"/>
  <c r="B44" i="35" s="1"/>
  <c r="B45" i="35" s="1"/>
  <c r="B46" i="35" s="1"/>
  <c r="B47" i="35" s="1"/>
  <c r="B48" i="35" s="1"/>
  <c r="B49" i="35" s="1"/>
  <c r="B50" i="35" s="1"/>
  <c r="B51" i="35" s="1"/>
  <c r="B52" i="35" s="1"/>
  <c r="B53" i="35" s="1"/>
  <c r="B54" i="35" s="1"/>
  <c r="B55" i="35" s="1"/>
  <c r="J4" i="35"/>
  <c r="I4" i="35"/>
  <c r="I5" i="35" s="1"/>
  <c r="G4" i="35"/>
  <c r="F4" i="35"/>
  <c r="E4" i="35"/>
  <c r="H4" i="35" s="1"/>
  <c r="D4" i="35"/>
  <c r="D5" i="35" s="1"/>
  <c r="C4" i="35"/>
  <c r="B4" i="35"/>
  <c r="K3" i="35"/>
  <c r="H3" i="35"/>
  <c r="E3" i="35"/>
  <c r="J5" i="34"/>
  <c r="J6" i="34" s="1"/>
  <c r="J7" i="34" s="1"/>
  <c r="J8" i="34" s="1"/>
  <c r="J9" i="34" s="1"/>
  <c r="J10" i="34" s="1"/>
  <c r="J11" i="34" s="1"/>
  <c r="J12" i="34" s="1"/>
  <c r="J13" i="34" s="1"/>
  <c r="J14" i="34" s="1"/>
  <c r="J15" i="34" s="1"/>
  <c r="J16" i="34" s="1"/>
  <c r="J17" i="34" s="1"/>
  <c r="J18" i="34" s="1"/>
  <c r="J19" i="34" s="1"/>
  <c r="J20" i="34" s="1"/>
  <c r="J21" i="34" s="1"/>
  <c r="J22" i="34" s="1"/>
  <c r="J23" i="34" s="1"/>
  <c r="J24" i="34" s="1"/>
  <c r="J25" i="34" s="1"/>
  <c r="J26" i="34" s="1"/>
  <c r="J27" i="34" s="1"/>
  <c r="J28" i="34" s="1"/>
  <c r="J29" i="34" s="1"/>
  <c r="J30" i="34" s="1"/>
  <c r="J31" i="34" s="1"/>
  <c r="J32" i="34" s="1"/>
  <c r="J33" i="34" s="1"/>
  <c r="J34" i="34" s="1"/>
  <c r="J35" i="34" s="1"/>
  <c r="J36" i="34" s="1"/>
  <c r="J37" i="34" s="1"/>
  <c r="J38" i="34" s="1"/>
  <c r="J39" i="34" s="1"/>
  <c r="J40" i="34" s="1"/>
  <c r="J41" i="34" s="1"/>
  <c r="J42" i="34" s="1"/>
  <c r="J43" i="34" s="1"/>
  <c r="J44" i="34" s="1"/>
  <c r="J45" i="34" s="1"/>
  <c r="J46" i="34" s="1"/>
  <c r="J47" i="34" s="1"/>
  <c r="J48" i="34" s="1"/>
  <c r="J49" i="34" s="1"/>
  <c r="J50" i="34" s="1"/>
  <c r="J51" i="34" s="1"/>
  <c r="J52" i="34" s="1"/>
  <c r="J53" i="34" s="1"/>
  <c r="J54" i="34" s="1"/>
  <c r="J55" i="34" s="1"/>
  <c r="I5" i="34"/>
  <c r="F5" i="34"/>
  <c r="B5" i="34"/>
  <c r="B6" i="34" s="1"/>
  <c r="B7" i="34" s="1"/>
  <c r="B8" i="34" s="1"/>
  <c r="B9" i="34" s="1"/>
  <c r="B10" i="34" s="1"/>
  <c r="B11" i="34" s="1"/>
  <c r="B12" i="34" s="1"/>
  <c r="B13" i="34" s="1"/>
  <c r="B14" i="34" s="1"/>
  <c r="B15" i="34" s="1"/>
  <c r="B16" i="34" s="1"/>
  <c r="B17" i="34" s="1"/>
  <c r="B18" i="34" s="1"/>
  <c r="B19" i="34" s="1"/>
  <c r="B20" i="34" s="1"/>
  <c r="B21" i="34" s="1"/>
  <c r="B22" i="34" s="1"/>
  <c r="B23" i="34" s="1"/>
  <c r="B24" i="34" s="1"/>
  <c r="B25" i="34" s="1"/>
  <c r="B26" i="34" s="1"/>
  <c r="B27" i="34" s="1"/>
  <c r="B28" i="34" s="1"/>
  <c r="B29" i="34" s="1"/>
  <c r="B30" i="34" s="1"/>
  <c r="B31" i="34" s="1"/>
  <c r="B32" i="34" s="1"/>
  <c r="B33" i="34" s="1"/>
  <c r="B34" i="34" s="1"/>
  <c r="B35" i="34" s="1"/>
  <c r="B36" i="34" s="1"/>
  <c r="B37" i="34" s="1"/>
  <c r="B38" i="34" s="1"/>
  <c r="B39" i="34" s="1"/>
  <c r="B40" i="34" s="1"/>
  <c r="B41" i="34" s="1"/>
  <c r="B42" i="34" s="1"/>
  <c r="B43" i="34" s="1"/>
  <c r="B44" i="34" s="1"/>
  <c r="B45" i="34" s="1"/>
  <c r="B46" i="34" s="1"/>
  <c r="B47" i="34" s="1"/>
  <c r="B48" i="34" s="1"/>
  <c r="B49" i="34" s="1"/>
  <c r="B50" i="34" s="1"/>
  <c r="B51" i="34" s="1"/>
  <c r="B52" i="34" s="1"/>
  <c r="B53" i="34" s="1"/>
  <c r="B54" i="34" s="1"/>
  <c r="B55" i="34" s="1"/>
  <c r="J4" i="34"/>
  <c r="I4" i="34"/>
  <c r="G4" i="34"/>
  <c r="G5" i="34" s="1"/>
  <c r="G6" i="34" s="1"/>
  <c r="G7" i="34" s="1"/>
  <c r="G8" i="34" s="1"/>
  <c r="G9" i="34" s="1"/>
  <c r="G10" i="34" s="1"/>
  <c r="G11" i="34" s="1"/>
  <c r="G12" i="34" s="1"/>
  <c r="G13" i="34" s="1"/>
  <c r="G14" i="34" s="1"/>
  <c r="G15" i="34" s="1"/>
  <c r="G16" i="34" s="1"/>
  <c r="G17" i="34" s="1"/>
  <c r="G18" i="34" s="1"/>
  <c r="G19" i="34" s="1"/>
  <c r="G20" i="34" s="1"/>
  <c r="G21" i="34" s="1"/>
  <c r="G22" i="34" s="1"/>
  <c r="G23" i="34" s="1"/>
  <c r="G24" i="34" s="1"/>
  <c r="G25" i="34" s="1"/>
  <c r="G26" i="34" s="1"/>
  <c r="G27" i="34" s="1"/>
  <c r="G28" i="34" s="1"/>
  <c r="G29" i="34" s="1"/>
  <c r="G30" i="34" s="1"/>
  <c r="G31" i="34" s="1"/>
  <c r="G32" i="34" s="1"/>
  <c r="G33" i="34" s="1"/>
  <c r="G34" i="34" s="1"/>
  <c r="G35" i="34" s="1"/>
  <c r="G36" i="34" s="1"/>
  <c r="G37" i="34" s="1"/>
  <c r="G38" i="34" s="1"/>
  <c r="G39" i="34" s="1"/>
  <c r="G40" i="34" s="1"/>
  <c r="G41" i="34" s="1"/>
  <c r="G42" i="34" s="1"/>
  <c r="G43" i="34" s="1"/>
  <c r="G44" i="34" s="1"/>
  <c r="G45" i="34" s="1"/>
  <c r="G46" i="34" s="1"/>
  <c r="G47" i="34" s="1"/>
  <c r="G48" i="34" s="1"/>
  <c r="G49" i="34" s="1"/>
  <c r="G50" i="34" s="1"/>
  <c r="G51" i="34" s="1"/>
  <c r="G52" i="34" s="1"/>
  <c r="G53" i="34" s="1"/>
  <c r="G54" i="34" s="1"/>
  <c r="G55" i="34" s="1"/>
  <c r="F4" i="34"/>
  <c r="D4" i="34"/>
  <c r="D5" i="34" s="1"/>
  <c r="D6" i="34" s="1"/>
  <c r="C4" i="34"/>
  <c r="B4" i="34"/>
  <c r="E3" i="34"/>
  <c r="H3" i="34" s="1"/>
  <c r="K3" i="34" s="1"/>
  <c r="D30" i="33"/>
  <c r="D31" i="33" s="1"/>
  <c r="D32" i="33" s="1"/>
  <c r="D34" i="33" s="1"/>
  <c r="D35" i="33" s="1"/>
  <c r="D37" i="33" s="1"/>
  <c r="D39" i="33" s="1"/>
  <c r="D41" i="33" s="1"/>
  <c r="D42" i="33" s="1"/>
  <c r="D43" i="33" s="1"/>
  <c r="D44" i="33" s="1"/>
  <c r="D45" i="33" s="1"/>
  <c r="D46" i="33" s="1"/>
  <c r="D47" i="33" s="1"/>
  <c r="D48" i="33" s="1"/>
  <c r="D49" i="33" s="1"/>
  <c r="D50" i="33" s="1"/>
  <c r="D51" i="33" s="1"/>
  <c r="D52" i="33" s="1"/>
  <c r="D53" i="33" s="1"/>
  <c r="D54" i="33" s="1"/>
  <c r="D55" i="33" s="1"/>
  <c r="D27" i="33"/>
  <c r="D26" i="33"/>
  <c r="D21" i="33"/>
  <c r="D22" i="33" s="1"/>
  <c r="D23" i="33" s="1"/>
  <c r="D24" i="33" s="1"/>
  <c r="D18" i="33"/>
  <c r="D19" i="33" s="1"/>
  <c r="D17" i="33"/>
  <c r="D14" i="33"/>
  <c r="D15" i="33" s="1"/>
  <c r="C14" i="33"/>
  <c r="D13" i="33"/>
  <c r="C12" i="33"/>
  <c r="C13" i="33" s="1"/>
  <c r="E13" i="33" s="1"/>
  <c r="B12" i="33"/>
  <c r="B13" i="33" s="1"/>
  <c r="B14" i="33" s="1"/>
  <c r="B15" i="33" s="1"/>
  <c r="B16" i="33" s="1"/>
  <c r="B17" i="33" s="1"/>
  <c r="B18" i="33" s="1"/>
  <c r="B19" i="33" s="1"/>
  <c r="B20" i="33" s="1"/>
  <c r="B21" i="33" s="1"/>
  <c r="B22" i="33" s="1"/>
  <c r="B23" i="33" s="1"/>
  <c r="B24" i="33" s="1"/>
  <c r="B25" i="33" s="1"/>
  <c r="B26" i="33" s="1"/>
  <c r="B27" i="33" s="1"/>
  <c r="B28" i="33" s="1"/>
  <c r="B29" i="33" s="1"/>
  <c r="B30" i="33" s="1"/>
  <c r="B31" i="33" s="1"/>
  <c r="B32" i="33" s="1"/>
  <c r="B33" i="33" s="1"/>
  <c r="B34" i="33" s="1"/>
  <c r="B35" i="33" s="1"/>
  <c r="B36" i="33" s="1"/>
  <c r="B37" i="33" s="1"/>
  <c r="B38" i="33" s="1"/>
  <c r="B39" i="33" s="1"/>
  <c r="B40" i="33" s="1"/>
  <c r="B41" i="33" s="1"/>
  <c r="B42" i="33" s="1"/>
  <c r="B43" i="33" s="1"/>
  <c r="B44" i="33" s="1"/>
  <c r="B45" i="33" s="1"/>
  <c r="B46" i="33" s="1"/>
  <c r="B47" i="33" s="1"/>
  <c r="B48" i="33" s="1"/>
  <c r="B49" i="33" s="1"/>
  <c r="B50" i="33" s="1"/>
  <c r="B51" i="33" s="1"/>
  <c r="B52" i="33" s="1"/>
  <c r="B53" i="33" s="1"/>
  <c r="B54" i="33" s="1"/>
  <c r="B55" i="33" s="1"/>
  <c r="D11" i="33"/>
  <c r="E11" i="33" s="1"/>
  <c r="C11" i="33"/>
  <c r="J10" i="33"/>
  <c r="J11" i="33" s="1"/>
  <c r="J12" i="33" s="1"/>
  <c r="J13" i="33" s="1"/>
  <c r="J14" i="33" s="1"/>
  <c r="J15" i="33" s="1"/>
  <c r="J16" i="33" s="1"/>
  <c r="J17" i="33" s="1"/>
  <c r="J18" i="33" s="1"/>
  <c r="J19" i="33" s="1"/>
  <c r="J20" i="33" s="1"/>
  <c r="J21" i="33" s="1"/>
  <c r="J22" i="33" s="1"/>
  <c r="J23" i="33" s="1"/>
  <c r="J24" i="33" s="1"/>
  <c r="J25" i="33" s="1"/>
  <c r="J26" i="33" s="1"/>
  <c r="J27" i="33" s="1"/>
  <c r="J28" i="33" s="1"/>
  <c r="J29" i="33" s="1"/>
  <c r="J30" i="33" s="1"/>
  <c r="J31" i="33" s="1"/>
  <c r="J32" i="33" s="1"/>
  <c r="J33" i="33" s="1"/>
  <c r="J34" i="33" s="1"/>
  <c r="J35" i="33" s="1"/>
  <c r="J36" i="33" s="1"/>
  <c r="J37" i="33" s="1"/>
  <c r="J38" i="33" s="1"/>
  <c r="J39" i="33" s="1"/>
  <c r="J40" i="33" s="1"/>
  <c r="J41" i="33" s="1"/>
  <c r="J42" i="33" s="1"/>
  <c r="J43" i="33" s="1"/>
  <c r="J44" i="33" s="1"/>
  <c r="J45" i="33" s="1"/>
  <c r="J46" i="33" s="1"/>
  <c r="J47" i="33" s="1"/>
  <c r="J48" i="33" s="1"/>
  <c r="J49" i="33" s="1"/>
  <c r="J50" i="33" s="1"/>
  <c r="J51" i="33" s="1"/>
  <c r="J52" i="33" s="1"/>
  <c r="J53" i="33" s="1"/>
  <c r="J54" i="33" s="1"/>
  <c r="J55" i="33" s="1"/>
  <c r="E10" i="33"/>
  <c r="C10" i="33"/>
  <c r="J5" i="33"/>
  <c r="J6" i="33" s="1"/>
  <c r="J7" i="33" s="1"/>
  <c r="J8" i="33" s="1"/>
  <c r="J9" i="33" s="1"/>
  <c r="I5" i="33"/>
  <c r="F5" i="33"/>
  <c r="F6" i="33" s="1"/>
  <c r="B5" i="33"/>
  <c r="B6" i="33" s="1"/>
  <c r="B7" i="33" s="1"/>
  <c r="B8" i="33" s="1"/>
  <c r="B9" i="33" s="1"/>
  <c r="B10" i="33" s="1"/>
  <c r="B11" i="33" s="1"/>
  <c r="J4" i="33"/>
  <c r="I4" i="33"/>
  <c r="G4" i="33"/>
  <c r="F4" i="33"/>
  <c r="D4" i="33"/>
  <c r="D5" i="33" s="1"/>
  <c r="D6" i="33" s="1"/>
  <c r="D7" i="33" s="1"/>
  <c r="D8" i="33" s="1"/>
  <c r="C4" i="33"/>
  <c r="B4" i="33"/>
  <c r="E3" i="33"/>
  <c r="H3" i="33" s="1"/>
  <c r="K3" i="33" s="1"/>
  <c r="E11" i="32"/>
  <c r="J5" i="32"/>
  <c r="J6" i="32" s="1"/>
  <c r="J7" i="32" s="1"/>
  <c r="J8" i="32" s="1"/>
  <c r="J9" i="32" s="1"/>
  <c r="J11" i="32" s="1"/>
  <c r="J12" i="32" s="1"/>
  <c r="J13" i="32" s="1"/>
  <c r="J15" i="32" s="1"/>
  <c r="J16" i="32" s="1"/>
  <c r="J18" i="32" s="1"/>
  <c r="J19" i="32" s="1"/>
  <c r="J20" i="32" s="1"/>
  <c r="J22" i="32" s="1"/>
  <c r="J23" i="32" s="1"/>
  <c r="J24" i="32" s="1"/>
  <c r="J26" i="32" s="1"/>
  <c r="J27" i="32" s="1"/>
  <c r="J28" i="32" s="1"/>
  <c r="J29" i="32" s="1"/>
  <c r="J30" i="32" s="1"/>
  <c r="J31" i="32" s="1"/>
  <c r="J32" i="32" s="1"/>
  <c r="J33" i="32" s="1"/>
  <c r="J34" i="32" s="1"/>
  <c r="J35" i="32" s="1"/>
  <c r="J36" i="32" s="1"/>
  <c r="J37" i="32" s="1"/>
  <c r="J38" i="32" s="1"/>
  <c r="J39" i="32" s="1"/>
  <c r="J40" i="32" s="1"/>
  <c r="J41" i="32" s="1"/>
  <c r="J42" i="32" s="1"/>
  <c r="J43" i="32" s="1"/>
  <c r="J44" i="32" s="1"/>
  <c r="J45" i="32" s="1"/>
  <c r="J46" i="32" s="1"/>
  <c r="J47" i="32" s="1"/>
  <c r="J48" i="32" s="1"/>
  <c r="J49" i="32" s="1"/>
  <c r="J50" i="32" s="1"/>
  <c r="J51" i="32" s="1"/>
  <c r="J52" i="32" s="1"/>
  <c r="J53" i="32" s="1"/>
  <c r="J54" i="32" s="1"/>
  <c r="J55" i="32" s="1"/>
  <c r="I5" i="32"/>
  <c r="F5" i="32"/>
  <c r="B5" i="32"/>
  <c r="B6" i="32" s="1"/>
  <c r="B7" i="32" s="1"/>
  <c r="B8" i="32" s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36" i="32" s="1"/>
  <c r="B37" i="32" s="1"/>
  <c r="B38" i="32" s="1"/>
  <c r="B39" i="32" s="1"/>
  <c r="B40" i="32" s="1"/>
  <c r="B41" i="32" s="1"/>
  <c r="B42" i="32" s="1"/>
  <c r="B43" i="32" s="1"/>
  <c r="B44" i="32" s="1"/>
  <c r="B45" i="32" s="1"/>
  <c r="B46" i="32" s="1"/>
  <c r="B47" i="32" s="1"/>
  <c r="B48" i="32" s="1"/>
  <c r="B49" i="32" s="1"/>
  <c r="B50" i="32" s="1"/>
  <c r="B51" i="32" s="1"/>
  <c r="B52" i="32" s="1"/>
  <c r="B53" i="32" s="1"/>
  <c r="B54" i="32" s="1"/>
  <c r="B55" i="32" s="1"/>
  <c r="J4" i="32"/>
  <c r="I4" i="32"/>
  <c r="G4" i="32"/>
  <c r="G5" i="32" s="1"/>
  <c r="G6" i="32" s="1"/>
  <c r="G8" i="32" s="1"/>
  <c r="G10" i="32" s="1"/>
  <c r="G11" i="32" s="1"/>
  <c r="G12" i="32" s="1"/>
  <c r="G13" i="32" s="1"/>
  <c r="G14" i="32" s="1"/>
  <c r="G16" i="32" s="1"/>
  <c r="G17" i="32" s="1"/>
  <c r="G19" i="32" s="1"/>
  <c r="G20" i="32" s="1"/>
  <c r="G21" i="32" s="1"/>
  <c r="G22" i="32" s="1"/>
  <c r="G23" i="32" s="1"/>
  <c r="G24" i="32" s="1"/>
  <c r="G25" i="32" s="1"/>
  <c r="G26" i="32" s="1"/>
  <c r="G27" i="32" s="1"/>
  <c r="G28" i="32" s="1"/>
  <c r="G29" i="32" s="1"/>
  <c r="G30" i="32" s="1"/>
  <c r="G31" i="32" s="1"/>
  <c r="G32" i="32" s="1"/>
  <c r="G33" i="32" s="1"/>
  <c r="G34" i="32" s="1"/>
  <c r="G35" i="32" s="1"/>
  <c r="G36" i="32" s="1"/>
  <c r="G37" i="32" s="1"/>
  <c r="G38" i="32" s="1"/>
  <c r="G39" i="32" s="1"/>
  <c r="G40" i="32" s="1"/>
  <c r="G41" i="32" s="1"/>
  <c r="G42" i="32" s="1"/>
  <c r="G43" i="32" s="1"/>
  <c r="G44" i="32" s="1"/>
  <c r="G45" i="32" s="1"/>
  <c r="G46" i="32" s="1"/>
  <c r="G47" i="32" s="1"/>
  <c r="G48" i="32" s="1"/>
  <c r="G49" i="32" s="1"/>
  <c r="G50" i="32" s="1"/>
  <c r="G51" i="32" s="1"/>
  <c r="G52" i="32" s="1"/>
  <c r="G53" i="32" s="1"/>
  <c r="G54" i="32" s="1"/>
  <c r="G55" i="32" s="1"/>
  <c r="F4" i="32"/>
  <c r="D4" i="32"/>
  <c r="D5" i="32" s="1"/>
  <c r="C4" i="32"/>
  <c r="B4" i="32"/>
  <c r="E3" i="32"/>
  <c r="H3" i="32" s="1"/>
  <c r="K3" i="32" s="1"/>
  <c r="C11" i="31"/>
  <c r="J5" i="31"/>
  <c r="J6" i="31" s="1"/>
  <c r="J7" i="31" s="1"/>
  <c r="J8" i="31" s="1"/>
  <c r="J9" i="31" s="1"/>
  <c r="J10" i="31" s="1"/>
  <c r="J11" i="31" s="1"/>
  <c r="J12" i="31" s="1"/>
  <c r="J13" i="31" s="1"/>
  <c r="J14" i="31" s="1"/>
  <c r="J15" i="31" s="1"/>
  <c r="J16" i="31" s="1"/>
  <c r="J17" i="31" s="1"/>
  <c r="J18" i="31" s="1"/>
  <c r="J19" i="31" s="1"/>
  <c r="J20" i="31" s="1"/>
  <c r="J21" i="31" s="1"/>
  <c r="J22" i="31" s="1"/>
  <c r="J23" i="31" s="1"/>
  <c r="J24" i="31" s="1"/>
  <c r="J25" i="31" s="1"/>
  <c r="J26" i="31" s="1"/>
  <c r="J27" i="31" s="1"/>
  <c r="J28" i="31" s="1"/>
  <c r="J29" i="31" s="1"/>
  <c r="J30" i="31" s="1"/>
  <c r="J31" i="31" s="1"/>
  <c r="J32" i="31" s="1"/>
  <c r="J33" i="31" s="1"/>
  <c r="J34" i="31" s="1"/>
  <c r="J35" i="31" s="1"/>
  <c r="J36" i="31" s="1"/>
  <c r="J37" i="31" s="1"/>
  <c r="J38" i="31" s="1"/>
  <c r="J39" i="31" s="1"/>
  <c r="J40" i="31" s="1"/>
  <c r="J41" i="31" s="1"/>
  <c r="J42" i="31" s="1"/>
  <c r="J43" i="31" s="1"/>
  <c r="J44" i="31" s="1"/>
  <c r="J45" i="31" s="1"/>
  <c r="J46" i="31" s="1"/>
  <c r="J47" i="31" s="1"/>
  <c r="J48" i="31" s="1"/>
  <c r="J49" i="31" s="1"/>
  <c r="J50" i="31" s="1"/>
  <c r="J51" i="31" s="1"/>
  <c r="J52" i="31" s="1"/>
  <c r="J53" i="31" s="1"/>
  <c r="J54" i="31" s="1"/>
  <c r="J55" i="31" s="1"/>
  <c r="G5" i="31"/>
  <c r="G6" i="31" s="1"/>
  <c r="G7" i="31" s="1"/>
  <c r="G8" i="31" s="1"/>
  <c r="G9" i="31" s="1"/>
  <c r="G10" i="31" s="1"/>
  <c r="G11" i="31" s="1"/>
  <c r="G13" i="31" s="1"/>
  <c r="G15" i="31" s="1"/>
  <c r="G16" i="31" s="1"/>
  <c r="G18" i="31" s="1"/>
  <c r="G19" i="31" s="1"/>
  <c r="G21" i="31" s="1"/>
  <c r="G22" i="31" s="1"/>
  <c r="G24" i="31" s="1"/>
  <c r="G25" i="31" s="1"/>
  <c r="G27" i="31" s="1"/>
  <c r="G28" i="31" s="1"/>
  <c r="G30" i="31" s="1"/>
  <c r="G31" i="31" s="1"/>
  <c r="G32" i="31" s="1"/>
  <c r="G33" i="31" s="1"/>
  <c r="G34" i="31" s="1"/>
  <c r="G35" i="31" s="1"/>
  <c r="G36" i="31" s="1"/>
  <c r="G37" i="31" s="1"/>
  <c r="G38" i="31" s="1"/>
  <c r="G39" i="31" s="1"/>
  <c r="G40" i="31" s="1"/>
  <c r="G41" i="31" s="1"/>
  <c r="G42" i="31" s="1"/>
  <c r="G43" i="31" s="1"/>
  <c r="G44" i="31" s="1"/>
  <c r="G45" i="31" s="1"/>
  <c r="G46" i="31" s="1"/>
  <c r="G47" i="31" s="1"/>
  <c r="G48" i="31" s="1"/>
  <c r="G49" i="31" s="1"/>
  <c r="G50" i="31" s="1"/>
  <c r="G51" i="31" s="1"/>
  <c r="G52" i="31" s="1"/>
  <c r="G53" i="31" s="1"/>
  <c r="G54" i="31" s="1"/>
  <c r="G55" i="31" s="1"/>
  <c r="F5" i="31"/>
  <c r="F6" i="31" s="1"/>
  <c r="C5" i="31"/>
  <c r="C6" i="31" s="1"/>
  <c r="B5" i="31"/>
  <c r="B6" i="31" s="1"/>
  <c r="B7" i="31" s="1"/>
  <c r="B8" i="31" s="1"/>
  <c r="B9" i="31" s="1"/>
  <c r="B10" i="31" s="1"/>
  <c r="B11" i="31" s="1"/>
  <c r="B12" i="31" s="1"/>
  <c r="B13" i="31" s="1"/>
  <c r="B14" i="31" s="1"/>
  <c r="B15" i="31" s="1"/>
  <c r="B16" i="31" s="1"/>
  <c r="B17" i="31" s="1"/>
  <c r="B18" i="31" s="1"/>
  <c r="B19" i="31" s="1"/>
  <c r="B20" i="31" s="1"/>
  <c r="B21" i="31" s="1"/>
  <c r="B22" i="31" s="1"/>
  <c r="B23" i="31" s="1"/>
  <c r="B24" i="31" s="1"/>
  <c r="B25" i="31" s="1"/>
  <c r="B26" i="31" s="1"/>
  <c r="B27" i="31" s="1"/>
  <c r="B28" i="31" s="1"/>
  <c r="B29" i="31" s="1"/>
  <c r="B30" i="31" s="1"/>
  <c r="B31" i="31" s="1"/>
  <c r="B32" i="31" s="1"/>
  <c r="B33" i="31" s="1"/>
  <c r="B34" i="31" s="1"/>
  <c r="B35" i="31" s="1"/>
  <c r="B36" i="31" s="1"/>
  <c r="B37" i="31" s="1"/>
  <c r="B38" i="31" s="1"/>
  <c r="B39" i="31" s="1"/>
  <c r="B40" i="31" s="1"/>
  <c r="B41" i="31" s="1"/>
  <c r="B42" i="31" s="1"/>
  <c r="B43" i="31" s="1"/>
  <c r="B44" i="31" s="1"/>
  <c r="B45" i="31" s="1"/>
  <c r="B46" i="31" s="1"/>
  <c r="B47" i="31" s="1"/>
  <c r="B48" i="31" s="1"/>
  <c r="B49" i="31" s="1"/>
  <c r="B50" i="31" s="1"/>
  <c r="B51" i="31" s="1"/>
  <c r="B52" i="31" s="1"/>
  <c r="B53" i="31" s="1"/>
  <c r="B54" i="31" s="1"/>
  <c r="B55" i="31" s="1"/>
  <c r="J4" i="31"/>
  <c r="I4" i="31"/>
  <c r="I5" i="31" s="1"/>
  <c r="G4" i="31"/>
  <c r="F4" i="31"/>
  <c r="E4" i="31"/>
  <c r="H4" i="31" s="1"/>
  <c r="D4" i="31"/>
  <c r="D5" i="31" s="1"/>
  <c r="D6" i="31" s="1"/>
  <c r="D7" i="31" s="1"/>
  <c r="D8" i="31" s="1"/>
  <c r="C4" i="31"/>
  <c r="B4" i="31"/>
  <c r="K3" i="31"/>
  <c r="H3" i="31"/>
  <c r="E3" i="31"/>
  <c r="J7" i="30"/>
  <c r="J8" i="30" s="1"/>
  <c r="J9" i="30" s="1"/>
  <c r="J10" i="30" s="1"/>
  <c r="J11" i="30" s="1"/>
  <c r="J12" i="30" s="1"/>
  <c r="J13" i="30" s="1"/>
  <c r="J14" i="30" s="1"/>
  <c r="J15" i="30" s="1"/>
  <c r="J16" i="30" s="1"/>
  <c r="J17" i="30" s="1"/>
  <c r="J18" i="30" s="1"/>
  <c r="J19" i="30" s="1"/>
  <c r="J20" i="30" s="1"/>
  <c r="J21" i="30" s="1"/>
  <c r="J22" i="30" s="1"/>
  <c r="J23" i="30" s="1"/>
  <c r="J24" i="30" s="1"/>
  <c r="J25" i="30" s="1"/>
  <c r="J26" i="30" s="1"/>
  <c r="J27" i="30" s="1"/>
  <c r="J28" i="30" s="1"/>
  <c r="J29" i="30" s="1"/>
  <c r="J30" i="30" s="1"/>
  <c r="J31" i="30" s="1"/>
  <c r="J32" i="30" s="1"/>
  <c r="J33" i="30" s="1"/>
  <c r="J34" i="30" s="1"/>
  <c r="J35" i="30" s="1"/>
  <c r="J36" i="30" s="1"/>
  <c r="J37" i="30" s="1"/>
  <c r="J38" i="30" s="1"/>
  <c r="J39" i="30" s="1"/>
  <c r="J40" i="30" s="1"/>
  <c r="J41" i="30" s="1"/>
  <c r="J42" i="30" s="1"/>
  <c r="J43" i="30" s="1"/>
  <c r="J44" i="30" s="1"/>
  <c r="J45" i="30" s="1"/>
  <c r="J46" i="30" s="1"/>
  <c r="J47" i="30" s="1"/>
  <c r="J48" i="30" s="1"/>
  <c r="J49" i="30" s="1"/>
  <c r="J50" i="30" s="1"/>
  <c r="J51" i="30" s="1"/>
  <c r="J52" i="30" s="1"/>
  <c r="J53" i="30" s="1"/>
  <c r="J54" i="30" s="1"/>
  <c r="J55" i="30" s="1"/>
  <c r="J5" i="30"/>
  <c r="J6" i="30" s="1"/>
  <c r="G5" i="30"/>
  <c r="G6" i="30" s="1"/>
  <c r="G7" i="30" s="1"/>
  <c r="G8" i="30" s="1"/>
  <c r="G10" i="30" s="1"/>
  <c r="G11" i="30" s="1"/>
  <c r="G13" i="30" s="1"/>
  <c r="G14" i="30" s="1"/>
  <c r="G15" i="30" s="1"/>
  <c r="G17" i="30" s="1"/>
  <c r="G19" i="30" s="1"/>
  <c r="G21" i="30" s="1"/>
  <c r="G22" i="30" s="1"/>
  <c r="G23" i="30" s="1"/>
  <c r="G24" i="30" s="1"/>
  <c r="G25" i="30" s="1"/>
  <c r="G26" i="30" s="1"/>
  <c r="G27" i="30" s="1"/>
  <c r="G28" i="30" s="1"/>
  <c r="G29" i="30" s="1"/>
  <c r="G30" i="30" s="1"/>
  <c r="G31" i="30" s="1"/>
  <c r="G32" i="30" s="1"/>
  <c r="G33" i="30" s="1"/>
  <c r="G34" i="30" s="1"/>
  <c r="G35" i="30" s="1"/>
  <c r="G36" i="30" s="1"/>
  <c r="G37" i="30" s="1"/>
  <c r="G38" i="30" s="1"/>
  <c r="G39" i="30" s="1"/>
  <c r="G40" i="30" s="1"/>
  <c r="G41" i="30" s="1"/>
  <c r="G42" i="30" s="1"/>
  <c r="G43" i="30" s="1"/>
  <c r="G44" i="30" s="1"/>
  <c r="G45" i="30" s="1"/>
  <c r="G46" i="30" s="1"/>
  <c r="G47" i="30" s="1"/>
  <c r="G48" i="30" s="1"/>
  <c r="G49" i="30" s="1"/>
  <c r="G50" i="30" s="1"/>
  <c r="G51" i="30" s="1"/>
  <c r="G52" i="30" s="1"/>
  <c r="G53" i="30" s="1"/>
  <c r="G54" i="30" s="1"/>
  <c r="G55" i="30" s="1"/>
  <c r="F5" i="30"/>
  <c r="C5" i="30"/>
  <c r="B5" i="30"/>
  <c r="B6" i="30" s="1"/>
  <c r="B7" i="30" s="1"/>
  <c r="B8" i="30" s="1"/>
  <c r="B9" i="30" s="1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B32" i="30" s="1"/>
  <c r="B33" i="30" s="1"/>
  <c r="B34" i="30" s="1"/>
  <c r="B35" i="30" s="1"/>
  <c r="B36" i="30" s="1"/>
  <c r="B37" i="30" s="1"/>
  <c r="B38" i="30" s="1"/>
  <c r="B39" i="30" s="1"/>
  <c r="B40" i="30" s="1"/>
  <c r="B41" i="30" s="1"/>
  <c r="B42" i="30" s="1"/>
  <c r="B43" i="30" s="1"/>
  <c r="B44" i="30" s="1"/>
  <c r="B45" i="30" s="1"/>
  <c r="B46" i="30" s="1"/>
  <c r="B47" i="30" s="1"/>
  <c r="B48" i="30" s="1"/>
  <c r="B49" i="30" s="1"/>
  <c r="B50" i="30" s="1"/>
  <c r="B51" i="30" s="1"/>
  <c r="B52" i="30" s="1"/>
  <c r="B53" i="30" s="1"/>
  <c r="B54" i="30" s="1"/>
  <c r="B55" i="30" s="1"/>
  <c r="J4" i="30"/>
  <c r="I4" i="30"/>
  <c r="K4" i="30" s="1"/>
  <c r="G4" i="30"/>
  <c r="F4" i="30"/>
  <c r="E4" i="30"/>
  <c r="H4" i="30" s="1"/>
  <c r="D4" i="30"/>
  <c r="D5" i="30" s="1"/>
  <c r="C4" i="30"/>
  <c r="B4" i="30"/>
  <c r="K3" i="30"/>
  <c r="H3" i="30"/>
  <c r="E3" i="30"/>
  <c r="G8" i="29"/>
  <c r="G9" i="29" s="1"/>
  <c r="G11" i="29" s="1"/>
  <c r="G13" i="29" s="1"/>
  <c r="G14" i="29" s="1"/>
  <c r="G16" i="29" s="1"/>
  <c r="G17" i="29" s="1"/>
  <c r="G19" i="29" s="1"/>
  <c r="G20" i="29" s="1"/>
  <c r="G21" i="29" s="1"/>
  <c r="G23" i="29" s="1"/>
  <c r="G24" i="29" s="1"/>
  <c r="G25" i="29" s="1"/>
  <c r="G26" i="29" s="1"/>
  <c r="G28" i="29" s="1"/>
  <c r="G29" i="29" s="1"/>
  <c r="G30" i="29" s="1"/>
  <c r="G31" i="29" s="1"/>
  <c r="G32" i="29" s="1"/>
  <c r="G33" i="29" s="1"/>
  <c r="G34" i="29" s="1"/>
  <c r="G35" i="29" s="1"/>
  <c r="G36" i="29" s="1"/>
  <c r="G37" i="29" s="1"/>
  <c r="G38" i="29" s="1"/>
  <c r="G39" i="29" s="1"/>
  <c r="G40" i="29" s="1"/>
  <c r="G41" i="29" s="1"/>
  <c r="G42" i="29" s="1"/>
  <c r="G43" i="29" s="1"/>
  <c r="G44" i="29" s="1"/>
  <c r="G45" i="29" s="1"/>
  <c r="G46" i="29" s="1"/>
  <c r="G47" i="29" s="1"/>
  <c r="G48" i="29" s="1"/>
  <c r="G49" i="29" s="1"/>
  <c r="G50" i="29" s="1"/>
  <c r="G51" i="29" s="1"/>
  <c r="G52" i="29" s="1"/>
  <c r="G53" i="29" s="1"/>
  <c r="G54" i="29" s="1"/>
  <c r="G55" i="29" s="1"/>
  <c r="G6" i="29"/>
  <c r="I5" i="29"/>
  <c r="J4" i="29"/>
  <c r="J5" i="29" s="1"/>
  <c r="J6" i="29" s="1"/>
  <c r="J7" i="29" s="1"/>
  <c r="J8" i="29" s="1"/>
  <c r="J9" i="29" s="1"/>
  <c r="J11" i="29" s="1"/>
  <c r="J12" i="29" s="1"/>
  <c r="J13" i="29" s="1"/>
  <c r="J15" i="29" s="1"/>
  <c r="J17" i="29" s="1"/>
  <c r="J18" i="29" s="1"/>
  <c r="J20" i="29" s="1"/>
  <c r="J22" i="29" s="1"/>
  <c r="J23" i="29" s="1"/>
  <c r="J25" i="29" s="1"/>
  <c r="J26" i="29" s="1"/>
  <c r="J27" i="29" s="1"/>
  <c r="J28" i="29" s="1"/>
  <c r="J29" i="29" s="1"/>
  <c r="J30" i="29" s="1"/>
  <c r="J31" i="29" s="1"/>
  <c r="J32" i="29" s="1"/>
  <c r="J33" i="29" s="1"/>
  <c r="J34" i="29" s="1"/>
  <c r="J35" i="29" s="1"/>
  <c r="J36" i="29" s="1"/>
  <c r="J37" i="29" s="1"/>
  <c r="J38" i="29" s="1"/>
  <c r="J39" i="29" s="1"/>
  <c r="J40" i="29" s="1"/>
  <c r="J41" i="29" s="1"/>
  <c r="J42" i="29" s="1"/>
  <c r="J43" i="29" s="1"/>
  <c r="J44" i="29" s="1"/>
  <c r="J45" i="29" s="1"/>
  <c r="J46" i="29" s="1"/>
  <c r="J47" i="29" s="1"/>
  <c r="J48" i="29" s="1"/>
  <c r="J49" i="29" s="1"/>
  <c r="J50" i="29" s="1"/>
  <c r="J51" i="29" s="1"/>
  <c r="J52" i="29" s="1"/>
  <c r="J53" i="29" s="1"/>
  <c r="J54" i="29" s="1"/>
  <c r="J55" i="29" s="1"/>
  <c r="I4" i="29"/>
  <c r="G4" i="29"/>
  <c r="G5" i="29" s="1"/>
  <c r="F4" i="29"/>
  <c r="B4" i="29"/>
  <c r="B5" i="29" s="1"/>
  <c r="B6" i="29" s="1"/>
  <c r="B7" i="29" s="1"/>
  <c r="B8" i="29" s="1"/>
  <c r="B9" i="29" s="1"/>
  <c r="B10" i="29" s="1"/>
  <c r="B11" i="29" s="1"/>
  <c r="B12" i="29" s="1"/>
  <c r="B13" i="29" s="1"/>
  <c r="B14" i="29" s="1"/>
  <c r="B15" i="29" s="1"/>
  <c r="B16" i="29" s="1"/>
  <c r="B17" i="29" s="1"/>
  <c r="B18" i="29" s="1"/>
  <c r="B19" i="29" s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B53" i="29" s="1"/>
  <c r="B54" i="29" s="1"/>
  <c r="B55" i="29" s="1"/>
  <c r="E3" i="29"/>
  <c r="H3" i="29" s="1"/>
  <c r="K3" i="29" s="1"/>
  <c r="E10" i="28"/>
  <c r="D7" i="28"/>
  <c r="B6" i="28"/>
  <c r="B7" i="28" s="1"/>
  <c r="B8" i="28" s="1"/>
  <c r="B9" i="28" s="1"/>
  <c r="B10" i="28" s="1"/>
  <c r="B11" i="28" s="1"/>
  <c r="B12" i="28" s="1"/>
  <c r="B13" i="28" s="1"/>
  <c r="B14" i="28" s="1"/>
  <c r="B15" i="28" s="1"/>
  <c r="B16" i="28" s="1"/>
  <c r="B17" i="28" s="1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B31" i="28" s="1"/>
  <c r="B32" i="28" s="1"/>
  <c r="B33" i="28" s="1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B47" i="28" s="1"/>
  <c r="B48" i="28" s="1"/>
  <c r="B49" i="28" s="1"/>
  <c r="B50" i="28" s="1"/>
  <c r="B51" i="28" s="1"/>
  <c r="B52" i="28" s="1"/>
  <c r="B53" i="28" s="1"/>
  <c r="B54" i="28" s="1"/>
  <c r="B55" i="28" s="1"/>
  <c r="G5" i="28"/>
  <c r="G6" i="28" s="1"/>
  <c r="G7" i="28" s="1"/>
  <c r="G8" i="28" s="1"/>
  <c r="G10" i="28" s="1"/>
  <c r="G11" i="28" s="1"/>
  <c r="G13" i="28" s="1"/>
  <c r="G14" i="28" s="1"/>
  <c r="G16" i="28" s="1"/>
  <c r="G18" i="28" s="1"/>
  <c r="G19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G37" i="28" s="1"/>
  <c r="G38" i="28" s="1"/>
  <c r="G39" i="28" s="1"/>
  <c r="G40" i="28" s="1"/>
  <c r="G41" i="28" s="1"/>
  <c r="G42" i="28" s="1"/>
  <c r="G43" i="28" s="1"/>
  <c r="G44" i="28" s="1"/>
  <c r="G45" i="28" s="1"/>
  <c r="G46" i="28" s="1"/>
  <c r="G47" i="28" s="1"/>
  <c r="G48" i="28" s="1"/>
  <c r="G49" i="28" s="1"/>
  <c r="G50" i="28" s="1"/>
  <c r="G51" i="28" s="1"/>
  <c r="G52" i="28" s="1"/>
  <c r="G53" i="28" s="1"/>
  <c r="G54" i="28" s="1"/>
  <c r="G55" i="28" s="1"/>
  <c r="E5" i="28"/>
  <c r="D5" i="28"/>
  <c r="D6" i="28" s="1"/>
  <c r="J4" i="28"/>
  <c r="J5" i="28" s="1"/>
  <c r="J6" i="28" s="1"/>
  <c r="J7" i="28" s="1"/>
  <c r="J8" i="28" s="1"/>
  <c r="J9" i="28" s="1"/>
  <c r="J10" i="28" s="1"/>
  <c r="J12" i="28" s="1"/>
  <c r="J13" i="28" s="1"/>
  <c r="J14" i="28" s="1"/>
  <c r="J16" i="28" s="1"/>
  <c r="J18" i="28" s="1"/>
  <c r="J19" i="28" s="1"/>
  <c r="J21" i="28" s="1"/>
  <c r="J22" i="28" s="1"/>
  <c r="J23" i="28" s="1"/>
  <c r="J25" i="28" s="1"/>
  <c r="J26" i="28" s="1"/>
  <c r="J28" i="28" s="1"/>
  <c r="J30" i="28" s="1"/>
  <c r="J31" i="28" s="1"/>
  <c r="J32" i="28" s="1"/>
  <c r="J33" i="28" s="1"/>
  <c r="J34" i="28" s="1"/>
  <c r="J35" i="28" s="1"/>
  <c r="J36" i="28" s="1"/>
  <c r="J37" i="28" s="1"/>
  <c r="J38" i="28" s="1"/>
  <c r="J39" i="28" s="1"/>
  <c r="J40" i="28" s="1"/>
  <c r="J41" i="28" s="1"/>
  <c r="J42" i="28" s="1"/>
  <c r="J43" i="28" s="1"/>
  <c r="J44" i="28" s="1"/>
  <c r="J45" i="28" s="1"/>
  <c r="J46" i="28" s="1"/>
  <c r="J47" i="28" s="1"/>
  <c r="J48" i="28" s="1"/>
  <c r="J49" i="28" s="1"/>
  <c r="J50" i="28" s="1"/>
  <c r="J51" i="28" s="1"/>
  <c r="J52" i="28" s="1"/>
  <c r="J53" i="28" s="1"/>
  <c r="J54" i="28" s="1"/>
  <c r="J55" i="28" s="1"/>
  <c r="I4" i="28"/>
  <c r="I5" i="28" s="1"/>
  <c r="I6" i="28" s="1"/>
  <c r="I7" i="28" s="1"/>
  <c r="I8" i="28" s="1"/>
  <c r="G4" i="28"/>
  <c r="F4" i="28"/>
  <c r="E4" i="28"/>
  <c r="D4" i="28"/>
  <c r="C4" i="28"/>
  <c r="C5" i="28" s="1"/>
  <c r="C6" i="28" s="1"/>
  <c r="E6" i="28" s="1"/>
  <c r="B4" i="28"/>
  <c r="B5" i="28" s="1"/>
  <c r="K3" i="28"/>
  <c r="E3" i="28"/>
  <c r="H3" i="28" s="1"/>
  <c r="D6" i="27"/>
  <c r="D7" i="27" s="1"/>
  <c r="J5" i="27"/>
  <c r="J6" i="27" s="1"/>
  <c r="J7" i="27" s="1"/>
  <c r="J8" i="27" s="1"/>
  <c r="J9" i="27" s="1"/>
  <c r="J10" i="27" s="1"/>
  <c r="J11" i="27" s="1"/>
  <c r="J12" i="27" s="1"/>
  <c r="J13" i="27" s="1"/>
  <c r="J14" i="27" s="1"/>
  <c r="J15" i="27" s="1"/>
  <c r="J16" i="27" s="1"/>
  <c r="J17" i="27" s="1"/>
  <c r="J18" i="27" s="1"/>
  <c r="J19" i="27" s="1"/>
  <c r="J20" i="27" s="1"/>
  <c r="J21" i="27" s="1"/>
  <c r="J22" i="27" s="1"/>
  <c r="J23" i="27" s="1"/>
  <c r="J24" i="27" s="1"/>
  <c r="J25" i="27" s="1"/>
  <c r="J26" i="27" s="1"/>
  <c r="J27" i="27" s="1"/>
  <c r="J28" i="27" s="1"/>
  <c r="J29" i="27" s="1"/>
  <c r="J30" i="27" s="1"/>
  <c r="J31" i="27" s="1"/>
  <c r="J32" i="27" s="1"/>
  <c r="J33" i="27" s="1"/>
  <c r="J34" i="27" s="1"/>
  <c r="J35" i="27" s="1"/>
  <c r="J36" i="27" s="1"/>
  <c r="J37" i="27" s="1"/>
  <c r="J38" i="27" s="1"/>
  <c r="J39" i="27" s="1"/>
  <c r="J40" i="27" s="1"/>
  <c r="J41" i="27" s="1"/>
  <c r="J42" i="27" s="1"/>
  <c r="J43" i="27" s="1"/>
  <c r="J44" i="27" s="1"/>
  <c r="J45" i="27" s="1"/>
  <c r="J46" i="27" s="1"/>
  <c r="J47" i="27" s="1"/>
  <c r="J48" i="27" s="1"/>
  <c r="J49" i="27" s="1"/>
  <c r="J50" i="27" s="1"/>
  <c r="J51" i="27" s="1"/>
  <c r="J52" i="27" s="1"/>
  <c r="J53" i="27" s="1"/>
  <c r="J54" i="27" s="1"/>
  <c r="J55" i="27" s="1"/>
  <c r="G5" i="27"/>
  <c r="G6" i="27" s="1"/>
  <c r="G7" i="27" s="1"/>
  <c r="G8" i="27" s="1"/>
  <c r="G9" i="27" s="1"/>
  <c r="G10" i="27" s="1"/>
  <c r="G11" i="27" s="1"/>
  <c r="G12" i="27" s="1"/>
  <c r="G13" i="27" s="1"/>
  <c r="G14" i="27" s="1"/>
  <c r="G15" i="27" s="1"/>
  <c r="G16" i="27" s="1"/>
  <c r="G17" i="27" s="1"/>
  <c r="G18" i="27" s="1"/>
  <c r="G19" i="27" s="1"/>
  <c r="G20" i="27" s="1"/>
  <c r="G21" i="27" s="1"/>
  <c r="G22" i="27" s="1"/>
  <c r="G23" i="27" s="1"/>
  <c r="G24" i="27" s="1"/>
  <c r="G25" i="27" s="1"/>
  <c r="G26" i="27" s="1"/>
  <c r="G27" i="27" s="1"/>
  <c r="G28" i="27" s="1"/>
  <c r="G29" i="27" s="1"/>
  <c r="G30" i="27" s="1"/>
  <c r="G31" i="27" s="1"/>
  <c r="G32" i="27" s="1"/>
  <c r="G33" i="27" s="1"/>
  <c r="G34" i="27" s="1"/>
  <c r="G35" i="27" s="1"/>
  <c r="G36" i="27" s="1"/>
  <c r="G37" i="27" s="1"/>
  <c r="G38" i="27" s="1"/>
  <c r="G39" i="27" s="1"/>
  <c r="G40" i="27" s="1"/>
  <c r="G41" i="27" s="1"/>
  <c r="G42" i="27" s="1"/>
  <c r="G43" i="27" s="1"/>
  <c r="G44" i="27" s="1"/>
  <c r="G45" i="27" s="1"/>
  <c r="G46" i="27" s="1"/>
  <c r="G47" i="27" s="1"/>
  <c r="G48" i="27" s="1"/>
  <c r="G49" i="27" s="1"/>
  <c r="G50" i="27" s="1"/>
  <c r="G51" i="27" s="1"/>
  <c r="G52" i="27" s="1"/>
  <c r="G53" i="27" s="1"/>
  <c r="G54" i="27" s="1"/>
  <c r="G55" i="27" s="1"/>
  <c r="F5" i="27"/>
  <c r="C5" i="27"/>
  <c r="B5" i="27"/>
  <c r="B6" i="27" s="1"/>
  <c r="B7" i="27" s="1"/>
  <c r="B8" i="27" s="1"/>
  <c r="B9" i="27" s="1"/>
  <c r="B10" i="27" s="1"/>
  <c r="B11" i="27" s="1"/>
  <c r="B12" i="27" s="1"/>
  <c r="B13" i="27" s="1"/>
  <c r="B14" i="27" s="1"/>
  <c r="B15" i="27" s="1"/>
  <c r="B16" i="27" s="1"/>
  <c r="B17" i="27" s="1"/>
  <c r="B18" i="27" s="1"/>
  <c r="B19" i="27" s="1"/>
  <c r="B20" i="27" s="1"/>
  <c r="B21" i="27" s="1"/>
  <c r="B22" i="27" s="1"/>
  <c r="B23" i="27" s="1"/>
  <c r="B24" i="27" s="1"/>
  <c r="B25" i="27" s="1"/>
  <c r="B26" i="27" s="1"/>
  <c r="B27" i="27" s="1"/>
  <c r="B28" i="27" s="1"/>
  <c r="B29" i="27" s="1"/>
  <c r="B30" i="27" s="1"/>
  <c r="B31" i="27" s="1"/>
  <c r="B32" i="27" s="1"/>
  <c r="B33" i="27" s="1"/>
  <c r="B34" i="27" s="1"/>
  <c r="B35" i="27" s="1"/>
  <c r="B36" i="27" s="1"/>
  <c r="B37" i="27" s="1"/>
  <c r="B38" i="27" s="1"/>
  <c r="B39" i="27" s="1"/>
  <c r="B40" i="27" s="1"/>
  <c r="B41" i="27" s="1"/>
  <c r="B42" i="27" s="1"/>
  <c r="B43" i="27" s="1"/>
  <c r="B44" i="27" s="1"/>
  <c r="B45" i="27" s="1"/>
  <c r="B46" i="27" s="1"/>
  <c r="B47" i="27" s="1"/>
  <c r="B48" i="27" s="1"/>
  <c r="B49" i="27" s="1"/>
  <c r="B50" i="27" s="1"/>
  <c r="B51" i="27" s="1"/>
  <c r="B52" i="27" s="1"/>
  <c r="B53" i="27" s="1"/>
  <c r="B54" i="27" s="1"/>
  <c r="B55" i="27" s="1"/>
  <c r="J4" i="27"/>
  <c r="I4" i="27"/>
  <c r="G4" i="27"/>
  <c r="F4" i="27"/>
  <c r="E4" i="27"/>
  <c r="H4" i="27" s="1"/>
  <c r="D4" i="27"/>
  <c r="D5" i="27" s="1"/>
  <c r="C4" i="27"/>
  <c r="B4" i="27"/>
  <c r="K3" i="27"/>
  <c r="H3" i="27"/>
  <c r="E3" i="27"/>
  <c r="J7" i="26"/>
  <c r="J8" i="26" s="1"/>
  <c r="J9" i="26" s="1"/>
  <c r="J10" i="26" s="1"/>
  <c r="J11" i="26" s="1"/>
  <c r="J13" i="26" s="1"/>
  <c r="J14" i="26" s="1"/>
  <c r="J16" i="26" s="1"/>
  <c r="J18" i="26" s="1"/>
  <c r="J20" i="26" s="1"/>
  <c r="J21" i="26" s="1"/>
  <c r="J22" i="26" s="1"/>
  <c r="J24" i="26" s="1"/>
  <c r="J25" i="26" s="1"/>
  <c r="J27" i="26" s="1"/>
  <c r="J28" i="26" s="1"/>
  <c r="J29" i="26" s="1"/>
  <c r="J30" i="26" s="1"/>
  <c r="J31" i="26" s="1"/>
  <c r="J32" i="26" s="1"/>
  <c r="J33" i="26" s="1"/>
  <c r="J34" i="26" s="1"/>
  <c r="J35" i="26" s="1"/>
  <c r="J36" i="26" s="1"/>
  <c r="J37" i="26" s="1"/>
  <c r="J38" i="26" s="1"/>
  <c r="J39" i="26" s="1"/>
  <c r="J40" i="26" s="1"/>
  <c r="J41" i="26" s="1"/>
  <c r="J42" i="26" s="1"/>
  <c r="J43" i="26" s="1"/>
  <c r="J44" i="26" s="1"/>
  <c r="J45" i="26" s="1"/>
  <c r="J46" i="26" s="1"/>
  <c r="J47" i="26" s="1"/>
  <c r="J48" i="26" s="1"/>
  <c r="J49" i="26" s="1"/>
  <c r="J50" i="26" s="1"/>
  <c r="J51" i="26" s="1"/>
  <c r="J52" i="26" s="1"/>
  <c r="J53" i="26" s="1"/>
  <c r="J54" i="26" s="1"/>
  <c r="J55" i="26" s="1"/>
  <c r="G7" i="26"/>
  <c r="G8" i="26" s="1"/>
  <c r="G11" i="26" s="1"/>
  <c r="G12" i="26" s="1"/>
  <c r="G14" i="26" s="1"/>
  <c r="G15" i="26" s="1"/>
  <c r="G17" i="26" s="1"/>
  <c r="G18" i="26" s="1"/>
  <c r="G19" i="26" s="1"/>
  <c r="G20" i="26" s="1"/>
  <c r="G21" i="26" s="1"/>
  <c r="G22" i="26" s="1"/>
  <c r="G23" i="26" s="1"/>
  <c r="G24" i="26" s="1"/>
  <c r="G25" i="26" s="1"/>
  <c r="G26" i="26" s="1"/>
  <c r="G27" i="26" s="1"/>
  <c r="G28" i="26" s="1"/>
  <c r="G29" i="26" s="1"/>
  <c r="G30" i="26" s="1"/>
  <c r="G31" i="26" s="1"/>
  <c r="G32" i="26" s="1"/>
  <c r="G33" i="26" s="1"/>
  <c r="G34" i="26" s="1"/>
  <c r="G35" i="26" s="1"/>
  <c r="G36" i="26" s="1"/>
  <c r="G37" i="26" s="1"/>
  <c r="G38" i="26" s="1"/>
  <c r="G39" i="26" s="1"/>
  <c r="G40" i="26" s="1"/>
  <c r="G41" i="26" s="1"/>
  <c r="G42" i="26" s="1"/>
  <c r="G43" i="26" s="1"/>
  <c r="G44" i="26" s="1"/>
  <c r="G45" i="26" s="1"/>
  <c r="G46" i="26" s="1"/>
  <c r="G47" i="26" s="1"/>
  <c r="G48" i="26" s="1"/>
  <c r="G49" i="26" s="1"/>
  <c r="G50" i="26" s="1"/>
  <c r="G51" i="26" s="1"/>
  <c r="G52" i="26" s="1"/>
  <c r="G53" i="26" s="1"/>
  <c r="G54" i="26" s="1"/>
  <c r="G55" i="26" s="1"/>
  <c r="B7" i="26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J5" i="26"/>
  <c r="J6" i="26" s="1"/>
  <c r="G5" i="26"/>
  <c r="G6" i="26" s="1"/>
  <c r="F5" i="26"/>
  <c r="C5" i="26"/>
  <c r="B5" i="26"/>
  <c r="B6" i="26" s="1"/>
  <c r="J4" i="26"/>
  <c r="I4" i="26"/>
  <c r="G4" i="26"/>
  <c r="F4" i="26"/>
  <c r="D4" i="26"/>
  <c r="D5" i="26" s="1"/>
  <c r="D6" i="26" s="1"/>
  <c r="C4" i="26"/>
  <c r="B4" i="26"/>
  <c r="H3" i="26"/>
  <c r="K3" i="26" s="1"/>
  <c r="E3" i="26"/>
  <c r="G5" i="25"/>
  <c r="G6" i="25" s="1"/>
  <c r="G8" i="25" s="1"/>
  <c r="G9" i="25" s="1"/>
  <c r="G10" i="25" s="1"/>
  <c r="G12" i="25" s="1"/>
  <c r="G13" i="25" s="1"/>
  <c r="G14" i="25" s="1"/>
  <c r="G16" i="25" s="1"/>
  <c r="G18" i="25" s="1"/>
  <c r="G19" i="25" s="1"/>
  <c r="G20" i="25" s="1"/>
  <c r="G22" i="25" s="1"/>
  <c r="G23" i="25" s="1"/>
  <c r="G24" i="25" s="1"/>
  <c r="G25" i="25" s="1"/>
  <c r="G26" i="25" s="1"/>
  <c r="G27" i="25" s="1"/>
  <c r="G28" i="25" s="1"/>
  <c r="G29" i="25" s="1"/>
  <c r="G30" i="25" s="1"/>
  <c r="G31" i="25" s="1"/>
  <c r="G32" i="25" s="1"/>
  <c r="G33" i="25" s="1"/>
  <c r="G34" i="25" s="1"/>
  <c r="G35" i="25" s="1"/>
  <c r="G36" i="25" s="1"/>
  <c r="G37" i="25" s="1"/>
  <c r="G38" i="25" s="1"/>
  <c r="G39" i="25" s="1"/>
  <c r="G40" i="25" s="1"/>
  <c r="G41" i="25" s="1"/>
  <c r="G42" i="25" s="1"/>
  <c r="G43" i="25" s="1"/>
  <c r="G44" i="25" s="1"/>
  <c r="G45" i="25" s="1"/>
  <c r="G46" i="25" s="1"/>
  <c r="G47" i="25" s="1"/>
  <c r="G48" i="25" s="1"/>
  <c r="G49" i="25" s="1"/>
  <c r="G50" i="25" s="1"/>
  <c r="G51" i="25" s="1"/>
  <c r="G52" i="25" s="1"/>
  <c r="G53" i="25" s="1"/>
  <c r="G54" i="25" s="1"/>
  <c r="G55" i="25" s="1"/>
  <c r="J4" i="25"/>
  <c r="J5" i="25" s="1"/>
  <c r="J6" i="25" s="1"/>
  <c r="J7" i="25" s="1"/>
  <c r="J8" i="25" s="1"/>
  <c r="J9" i="25" s="1"/>
  <c r="J10" i="25" s="1"/>
  <c r="J11" i="25" s="1"/>
  <c r="J12" i="25" s="1"/>
  <c r="J14" i="25" s="1"/>
  <c r="J15" i="25" s="1"/>
  <c r="J16" i="25" s="1"/>
  <c r="J17" i="25" s="1"/>
  <c r="J19" i="25" s="1"/>
  <c r="J20" i="25" s="1"/>
  <c r="J22" i="25" s="1"/>
  <c r="J23" i="25" s="1"/>
  <c r="J24" i="25" s="1"/>
  <c r="J26" i="25" s="1"/>
  <c r="J27" i="25" s="1"/>
  <c r="J29" i="25" s="1"/>
  <c r="J30" i="25" s="1"/>
  <c r="J32" i="25" s="1"/>
  <c r="J34" i="25" s="1"/>
  <c r="J35" i="25" s="1"/>
  <c r="J36" i="25" s="1"/>
  <c r="J37" i="25" s="1"/>
  <c r="J38" i="25" s="1"/>
  <c r="J39" i="25" s="1"/>
  <c r="J40" i="25" s="1"/>
  <c r="J41" i="25" s="1"/>
  <c r="J42" i="25" s="1"/>
  <c r="J43" i="25" s="1"/>
  <c r="J44" i="25" s="1"/>
  <c r="J45" i="25" s="1"/>
  <c r="J46" i="25" s="1"/>
  <c r="J47" i="25" s="1"/>
  <c r="J48" i="25" s="1"/>
  <c r="J49" i="25" s="1"/>
  <c r="J50" i="25" s="1"/>
  <c r="J51" i="25" s="1"/>
  <c r="J52" i="25" s="1"/>
  <c r="J53" i="25" s="1"/>
  <c r="J54" i="25" s="1"/>
  <c r="J55" i="25" s="1"/>
  <c r="I4" i="25"/>
  <c r="G4" i="25"/>
  <c r="F4" i="25"/>
  <c r="F5" i="25" s="1"/>
  <c r="E4" i="25"/>
  <c r="D4" i="25"/>
  <c r="C4" i="25"/>
  <c r="B4" i="25"/>
  <c r="B5" i="25" s="1"/>
  <c r="B6" i="25" s="1"/>
  <c r="B7" i="25" s="1"/>
  <c r="B8" i="25" s="1"/>
  <c r="B9" i="25" s="1"/>
  <c r="B10" i="25" s="1"/>
  <c r="B11" i="25" s="1"/>
  <c r="B12" i="25" s="1"/>
  <c r="B13" i="25" s="1"/>
  <c r="B14" i="25" s="1"/>
  <c r="B15" i="25" s="1"/>
  <c r="B16" i="25" s="1"/>
  <c r="B17" i="25" s="1"/>
  <c r="B18" i="25" s="1"/>
  <c r="B19" i="25" s="1"/>
  <c r="B20" i="25" s="1"/>
  <c r="B21" i="25" s="1"/>
  <c r="B22" i="25" s="1"/>
  <c r="B23" i="25" s="1"/>
  <c r="B24" i="25" s="1"/>
  <c r="B25" i="25" s="1"/>
  <c r="B26" i="25" s="1"/>
  <c r="B27" i="25" s="1"/>
  <c r="B28" i="25" s="1"/>
  <c r="B29" i="25" s="1"/>
  <c r="B30" i="25" s="1"/>
  <c r="B31" i="25" s="1"/>
  <c r="B32" i="25" s="1"/>
  <c r="B33" i="25" s="1"/>
  <c r="B34" i="25" s="1"/>
  <c r="B35" i="25" s="1"/>
  <c r="B36" i="25" s="1"/>
  <c r="B37" i="25" s="1"/>
  <c r="B38" i="25" s="1"/>
  <c r="B39" i="25" s="1"/>
  <c r="B40" i="25" s="1"/>
  <c r="B41" i="25" s="1"/>
  <c r="B42" i="25" s="1"/>
  <c r="B43" i="25" s="1"/>
  <c r="B44" i="25" s="1"/>
  <c r="B45" i="25" s="1"/>
  <c r="B46" i="25" s="1"/>
  <c r="B47" i="25" s="1"/>
  <c r="B48" i="25" s="1"/>
  <c r="B49" i="25" s="1"/>
  <c r="B50" i="25" s="1"/>
  <c r="B51" i="25" s="1"/>
  <c r="B52" i="25" s="1"/>
  <c r="B53" i="25" s="1"/>
  <c r="B54" i="25" s="1"/>
  <c r="B55" i="25" s="1"/>
  <c r="E3" i="25"/>
  <c r="H3" i="25" s="1"/>
  <c r="K3" i="25" s="1"/>
  <c r="D29" i="24"/>
  <c r="D30" i="24" s="1"/>
  <c r="D32" i="24" s="1"/>
  <c r="D34" i="24" s="1"/>
  <c r="D36" i="24" s="1"/>
  <c r="D37" i="24" s="1"/>
  <c r="D38" i="24" s="1"/>
  <c r="D39" i="24" s="1"/>
  <c r="D40" i="24" s="1"/>
  <c r="D41" i="24" s="1"/>
  <c r="D42" i="24" s="1"/>
  <c r="D43" i="24" s="1"/>
  <c r="D44" i="24" s="1"/>
  <c r="D45" i="24" s="1"/>
  <c r="D46" i="24" s="1"/>
  <c r="D47" i="24" s="1"/>
  <c r="D48" i="24" s="1"/>
  <c r="D49" i="24" s="1"/>
  <c r="D50" i="24" s="1"/>
  <c r="D51" i="24" s="1"/>
  <c r="D52" i="24" s="1"/>
  <c r="D53" i="24" s="1"/>
  <c r="D54" i="24" s="1"/>
  <c r="D55" i="24" s="1"/>
  <c r="D26" i="24"/>
  <c r="D27" i="24" s="1"/>
  <c r="D22" i="24"/>
  <c r="D23" i="24" s="1"/>
  <c r="D24" i="24" s="1"/>
  <c r="D21" i="24"/>
  <c r="D18" i="24"/>
  <c r="D19" i="24" s="1"/>
  <c r="D13" i="24"/>
  <c r="D14" i="24" s="1"/>
  <c r="D15" i="24" s="1"/>
  <c r="D11" i="24"/>
  <c r="C11" i="24"/>
  <c r="E10" i="24"/>
  <c r="C10" i="24"/>
  <c r="I5" i="24"/>
  <c r="I6" i="24" s="1"/>
  <c r="D5" i="24"/>
  <c r="D6" i="24" s="1"/>
  <c r="D7" i="24" s="1"/>
  <c r="D8" i="24" s="1"/>
  <c r="J4" i="24"/>
  <c r="I4" i="24"/>
  <c r="G4" i="24"/>
  <c r="G5" i="24" s="1"/>
  <c r="G6" i="24" s="1"/>
  <c r="G7" i="24" s="1"/>
  <c r="G8" i="24" s="1"/>
  <c r="G9" i="24" s="1"/>
  <c r="G10" i="24" s="1"/>
  <c r="G11" i="24" s="1"/>
  <c r="G12" i="24" s="1"/>
  <c r="G13" i="24" s="1"/>
  <c r="G14" i="24" s="1"/>
  <c r="G15" i="24" s="1"/>
  <c r="G16" i="24" s="1"/>
  <c r="G17" i="24" s="1"/>
  <c r="G18" i="24" s="1"/>
  <c r="G19" i="24" s="1"/>
  <c r="G20" i="24" s="1"/>
  <c r="G21" i="24" s="1"/>
  <c r="G22" i="24" s="1"/>
  <c r="G23" i="24" s="1"/>
  <c r="G24" i="24" s="1"/>
  <c r="G25" i="24" s="1"/>
  <c r="G26" i="24" s="1"/>
  <c r="G27" i="24" s="1"/>
  <c r="G28" i="24" s="1"/>
  <c r="G29" i="24" s="1"/>
  <c r="G30" i="24" s="1"/>
  <c r="G31" i="24" s="1"/>
  <c r="G32" i="24" s="1"/>
  <c r="G33" i="24" s="1"/>
  <c r="G34" i="24" s="1"/>
  <c r="G35" i="24" s="1"/>
  <c r="G36" i="24" s="1"/>
  <c r="G37" i="24" s="1"/>
  <c r="G38" i="24" s="1"/>
  <c r="G39" i="24" s="1"/>
  <c r="G40" i="24" s="1"/>
  <c r="G41" i="24" s="1"/>
  <c r="G42" i="24" s="1"/>
  <c r="G43" i="24" s="1"/>
  <c r="G44" i="24" s="1"/>
  <c r="G45" i="24" s="1"/>
  <c r="G46" i="24" s="1"/>
  <c r="G47" i="24" s="1"/>
  <c r="G48" i="24" s="1"/>
  <c r="G49" i="24" s="1"/>
  <c r="G50" i="24" s="1"/>
  <c r="G51" i="24" s="1"/>
  <c r="G52" i="24" s="1"/>
  <c r="G53" i="24" s="1"/>
  <c r="G54" i="24" s="1"/>
  <c r="G55" i="24" s="1"/>
  <c r="F4" i="24"/>
  <c r="D4" i="24"/>
  <c r="C4" i="24"/>
  <c r="C5" i="24" s="1"/>
  <c r="B4" i="24"/>
  <c r="B5" i="24" s="1"/>
  <c r="B6" i="24" s="1"/>
  <c r="B7" i="24" s="1"/>
  <c r="B8" i="24" s="1"/>
  <c r="B9" i="24" s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E3" i="24"/>
  <c r="H3" i="24" s="1"/>
  <c r="K3" i="24" s="1"/>
  <c r="D13" i="23"/>
  <c r="D14" i="23" s="1"/>
  <c r="D11" i="23"/>
  <c r="C11" i="23"/>
  <c r="E10" i="23"/>
  <c r="C10" i="23"/>
  <c r="D7" i="23"/>
  <c r="D8" i="23" s="1"/>
  <c r="G6" i="23"/>
  <c r="G7" i="23" s="1"/>
  <c r="G8" i="23" s="1"/>
  <c r="G9" i="23" s="1"/>
  <c r="G10" i="23" s="1"/>
  <c r="G11" i="23" s="1"/>
  <c r="G12" i="23" s="1"/>
  <c r="G13" i="23" s="1"/>
  <c r="G14" i="23" s="1"/>
  <c r="G15" i="23" s="1"/>
  <c r="G16" i="23" s="1"/>
  <c r="G18" i="23" s="1"/>
  <c r="G19" i="23" s="1"/>
  <c r="G21" i="23" s="1"/>
  <c r="G22" i="23" s="1"/>
  <c r="G24" i="23" s="1"/>
  <c r="G25" i="23" s="1"/>
  <c r="G26" i="23" s="1"/>
  <c r="G27" i="23" s="1"/>
  <c r="G29" i="23" s="1"/>
  <c r="G30" i="23" s="1"/>
  <c r="G32" i="23" s="1"/>
  <c r="G33" i="23" s="1"/>
  <c r="G34" i="23" s="1"/>
  <c r="G35" i="23" s="1"/>
  <c r="G37" i="23" s="1"/>
  <c r="G39" i="23" s="1"/>
  <c r="G40" i="23" s="1"/>
  <c r="G41" i="23" s="1"/>
  <c r="G42" i="23" s="1"/>
  <c r="G43" i="23" s="1"/>
  <c r="G44" i="23" s="1"/>
  <c r="G45" i="23" s="1"/>
  <c r="G46" i="23" s="1"/>
  <c r="G47" i="23" s="1"/>
  <c r="G48" i="23" s="1"/>
  <c r="G49" i="23" s="1"/>
  <c r="G50" i="23" s="1"/>
  <c r="G51" i="23" s="1"/>
  <c r="G52" i="23" s="1"/>
  <c r="G53" i="23" s="1"/>
  <c r="G54" i="23" s="1"/>
  <c r="G55" i="23" s="1"/>
  <c r="I5" i="23"/>
  <c r="D5" i="23"/>
  <c r="D6" i="23" s="1"/>
  <c r="J4" i="23"/>
  <c r="J5" i="23" s="1"/>
  <c r="J6" i="23" s="1"/>
  <c r="J7" i="23" s="1"/>
  <c r="J8" i="23" s="1"/>
  <c r="J9" i="23" s="1"/>
  <c r="J10" i="23" s="1"/>
  <c r="J11" i="23" s="1"/>
  <c r="J12" i="23" s="1"/>
  <c r="J13" i="23" s="1"/>
  <c r="J14" i="23" s="1"/>
  <c r="J15" i="23" s="1"/>
  <c r="J16" i="23" s="1"/>
  <c r="J17" i="23" s="1"/>
  <c r="J18" i="23" s="1"/>
  <c r="J19" i="23" s="1"/>
  <c r="J20" i="23" s="1"/>
  <c r="J21" i="23" s="1"/>
  <c r="J22" i="23" s="1"/>
  <c r="J23" i="23" s="1"/>
  <c r="J24" i="23" s="1"/>
  <c r="J25" i="23" s="1"/>
  <c r="J26" i="23" s="1"/>
  <c r="J27" i="23" s="1"/>
  <c r="J28" i="23" s="1"/>
  <c r="J29" i="23" s="1"/>
  <c r="J30" i="23" s="1"/>
  <c r="J31" i="23" s="1"/>
  <c r="J32" i="23" s="1"/>
  <c r="J33" i="23" s="1"/>
  <c r="J34" i="23" s="1"/>
  <c r="J35" i="23" s="1"/>
  <c r="J36" i="23" s="1"/>
  <c r="J37" i="23" s="1"/>
  <c r="J38" i="23" s="1"/>
  <c r="J39" i="23" s="1"/>
  <c r="J40" i="23" s="1"/>
  <c r="J41" i="23" s="1"/>
  <c r="J42" i="23" s="1"/>
  <c r="J43" i="23" s="1"/>
  <c r="J44" i="23" s="1"/>
  <c r="J45" i="23" s="1"/>
  <c r="J46" i="23" s="1"/>
  <c r="J47" i="23" s="1"/>
  <c r="J48" i="23" s="1"/>
  <c r="J49" i="23" s="1"/>
  <c r="J50" i="23" s="1"/>
  <c r="J51" i="23" s="1"/>
  <c r="J52" i="23" s="1"/>
  <c r="J53" i="23" s="1"/>
  <c r="J54" i="23" s="1"/>
  <c r="J55" i="23" s="1"/>
  <c r="I4" i="23"/>
  <c r="G4" i="23"/>
  <c r="G5" i="23" s="1"/>
  <c r="F4" i="23"/>
  <c r="D4" i="23"/>
  <c r="C4" i="23"/>
  <c r="B4" i="23"/>
  <c r="B5" i="23" s="1"/>
  <c r="B6" i="23" s="1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B42" i="23" s="1"/>
  <c r="B43" i="23" s="1"/>
  <c r="B44" i="23" s="1"/>
  <c r="B45" i="23" s="1"/>
  <c r="B46" i="23" s="1"/>
  <c r="B47" i="23" s="1"/>
  <c r="B48" i="23" s="1"/>
  <c r="B49" i="23" s="1"/>
  <c r="B50" i="23" s="1"/>
  <c r="B51" i="23" s="1"/>
  <c r="B52" i="23" s="1"/>
  <c r="B53" i="23" s="1"/>
  <c r="B54" i="23" s="1"/>
  <c r="B55" i="23" s="1"/>
  <c r="E3" i="23"/>
  <c r="H3" i="23" s="1"/>
  <c r="K3" i="23" s="1"/>
  <c r="J5" i="22"/>
  <c r="J6" i="22" s="1"/>
  <c r="J7" i="22" s="1"/>
  <c r="J8" i="22" s="1"/>
  <c r="J10" i="22" s="1"/>
  <c r="J11" i="22" s="1"/>
  <c r="J13" i="22" s="1"/>
  <c r="J14" i="22" s="1"/>
  <c r="J15" i="22" s="1"/>
  <c r="J17" i="22" s="1"/>
  <c r="J19" i="22" s="1"/>
  <c r="J20" i="22" s="1"/>
  <c r="J22" i="22" s="1"/>
  <c r="J23" i="22" s="1"/>
  <c r="J24" i="22" s="1"/>
  <c r="J26" i="22" s="1"/>
  <c r="J27" i="22" s="1"/>
  <c r="J28" i="22" s="1"/>
  <c r="J29" i="22" s="1"/>
  <c r="J30" i="22" s="1"/>
  <c r="J31" i="22" s="1"/>
  <c r="J32" i="22" s="1"/>
  <c r="J33" i="22" s="1"/>
  <c r="J34" i="22" s="1"/>
  <c r="J35" i="22" s="1"/>
  <c r="J36" i="22" s="1"/>
  <c r="J37" i="22" s="1"/>
  <c r="J38" i="22" s="1"/>
  <c r="J39" i="22" s="1"/>
  <c r="J40" i="22" s="1"/>
  <c r="J41" i="22" s="1"/>
  <c r="J42" i="22" s="1"/>
  <c r="J43" i="22" s="1"/>
  <c r="J44" i="22" s="1"/>
  <c r="J45" i="22" s="1"/>
  <c r="J46" i="22" s="1"/>
  <c r="J47" i="22" s="1"/>
  <c r="J48" i="22" s="1"/>
  <c r="J49" i="22" s="1"/>
  <c r="J50" i="22" s="1"/>
  <c r="J51" i="22" s="1"/>
  <c r="J52" i="22" s="1"/>
  <c r="J53" i="22" s="1"/>
  <c r="J54" i="22" s="1"/>
  <c r="J55" i="22" s="1"/>
  <c r="G5" i="22"/>
  <c r="G6" i="22" s="1"/>
  <c r="G7" i="22" s="1"/>
  <c r="G9" i="22" s="1"/>
  <c r="G11" i="22" s="1"/>
  <c r="G12" i="22" s="1"/>
  <c r="G13" i="22" s="1"/>
  <c r="G15" i="22" s="1"/>
  <c r="G17" i="22" s="1"/>
  <c r="G19" i="22" s="1"/>
  <c r="G20" i="22" s="1"/>
  <c r="G21" i="22" s="1"/>
  <c r="G23" i="22" s="1"/>
  <c r="G24" i="22" s="1"/>
  <c r="G25" i="22" s="1"/>
  <c r="G26" i="22" s="1"/>
  <c r="G27" i="22" s="1"/>
  <c r="G28" i="22" s="1"/>
  <c r="G30" i="22" s="1"/>
  <c r="G31" i="22" s="1"/>
  <c r="G32" i="22" s="1"/>
  <c r="G33" i="22" s="1"/>
  <c r="G34" i="22" s="1"/>
  <c r="G35" i="22" s="1"/>
  <c r="G36" i="22" s="1"/>
  <c r="G37" i="22" s="1"/>
  <c r="G38" i="22" s="1"/>
  <c r="G39" i="22" s="1"/>
  <c r="G40" i="22" s="1"/>
  <c r="G41" i="22" s="1"/>
  <c r="G42" i="22" s="1"/>
  <c r="G43" i="22" s="1"/>
  <c r="G44" i="22" s="1"/>
  <c r="G45" i="22" s="1"/>
  <c r="G46" i="22" s="1"/>
  <c r="G47" i="22" s="1"/>
  <c r="G48" i="22" s="1"/>
  <c r="G49" i="22" s="1"/>
  <c r="G50" i="22" s="1"/>
  <c r="G51" i="22" s="1"/>
  <c r="G52" i="22" s="1"/>
  <c r="G53" i="22" s="1"/>
  <c r="G54" i="22" s="1"/>
  <c r="G55" i="22" s="1"/>
  <c r="F5" i="22"/>
  <c r="C5" i="22"/>
  <c r="B5" i="22"/>
  <c r="B6" i="22" s="1"/>
  <c r="B7" i="22" s="1"/>
  <c r="B8" i="22" s="1"/>
  <c r="B9" i="22" s="1"/>
  <c r="B10" i="22" s="1"/>
  <c r="B11" i="22" s="1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B42" i="22" s="1"/>
  <c r="B43" i="22" s="1"/>
  <c r="B44" i="22" s="1"/>
  <c r="B45" i="22" s="1"/>
  <c r="B46" i="22" s="1"/>
  <c r="B47" i="22" s="1"/>
  <c r="B48" i="22" s="1"/>
  <c r="B49" i="22" s="1"/>
  <c r="B50" i="22" s="1"/>
  <c r="B51" i="22" s="1"/>
  <c r="B52" i="22" s="1"/>
  <c r="B53" i="22" s="1"/>
  <c r="B54" i="22" s="1"/>
  <c r="B55" i="22" s="1"/>
  <c r="J4" i="22"/>
  <c r="I4" i="22"/>
  <c r="G4" i="22"/>
  <c r="F4" i="22"/>
  <c r="D4" i="22"/>
  <c r="D5" i="22" s="1"/>
  <c r="C4" i="22"/>
  <c r="B4" i="22"/>
  <c r="H3" i="22"/>
  <c r="K3" i="22" s="1"/>
  <c r="E3" i="22"/>
  <c r="J11" i="21"/>
  <c r="J12" i="21" s="1"/>
  <c r="J13" i="21" s="1"/>
  <c r="J14" i="21" s="1"/>
  <c r="J15" i="21" s="1"/>
  <c r="J16" i="21" s="1"/>
  <c r="J18" i="21" s="1"/>
  <c r="J19" i="21" s="1"/>
  <c r="J21" i="21" s="1"/>
  <c r="J22" i="21" s="1"/>
  <c r="J23" i="21" s="1"/>
  <c r="J24" i="21" s="1"/>
  <c r="J26" i="21" s="1"/>
  <c r="J27" i="21" s="1"/>
  <c r="J28" i="21" s="1"/>
  <c r="J29" i="21" s="1"/>
  <c r="J31" i="21" s="1"/>
  <c r="J32" i="21" s="1"/>
  <c r="J34" i="21" s="1"/>
  <c r="J35" i="21" s="1"/>
  <c r="J37" i="21" s="1"/>
  <c r="J38" i="21" s="1"/>
  <c r="J39" i="21" s="1"/>
  <c r="J40" i="21" s="1"/>
  <c r="J41" i="21" s="1"/>
  <c r="J42" i="21" s="1"/>
  <c r="J43" i="21" s="1"/>
  <c r="J44" i="21" s="1"/>
  <c r="J45" i="21" s="1"/>
  <c r="J46" i="21" s="1"/>
  <c r="J47" i="21" s="1"/>
  <c r="J48" i="21" s="1"/>
  <c r="J49" i="21" s="1"/>
  <c r="J50" i="21" s="1"/>
  <c r="J51" i="21" s="1"/>
  <c r="J52" i="21" s="1"/>
  <c r="J53" i="21" s="1"/>
  <c r="J54" i="21" s="1"/>
  <c r="J55" i="21" s="1"/>
  <c r="J7" i="21"/>
  <c r="J8" i="21" s="1"/>
  <c r="J9" i="21" s="1"/>
  <c r="J10" i="21" s="1"/>
  <c r="B7" i="2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B43" i="21" s="1"/>
  <c r="B44" i="21" s="1"/>
  <c r="B45" i="21" s="1"/>
  <c r="B46" i="21" s="1"/>
  <c r="B47" i="21" s="1"/>
  <c r="B48" i="21" s="1"/>
  <c r="B49" i="21" s="1"/>
  <c r="B50" i="21" s="1"/>
  <c r="B51" i="21" s="1"/>
  <c r="B52" i="21" s="1"/>
  <c r="B53" i="21" s="1"/>
  <c r="B54" i="21" s="1"/>
  <c r="B55" i="21" s="1"/>
  <c r="D6" i="21"/>
  <c r="D7" i="21" s="1"/>
  <c r="D8" i="21" s="1"/>
  <c r="J5" i="21"/>
  <c r="J6" i="21" s="1"/>
  <c r="G5" i="21"/>
  <c r="G6" i="21" s="1"/>
  <c r="G7" i="21" s="1"/>
  <c r="G8" i="21" s="1"/>
  <c r="G9" i="21" s="1"/>
  <c r="G10" i="21" s="1"/>
  <c r="G11" i="21" s="1"/>
  <c r="G13" i="21" s="1"/>
  <c r="G14" i="21" s="1"/>
  <c r="G16" i="21" s="1"/>
  <c r="G18" i="21" s="1"/>
  <c r="G19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G37" i="21" s="1"/>
  <c r="G38" i="21" s="1"/>
  <c r="G39" i="21" s="1"/>
  <c r="G40" i="21" s="1"/>
  <c r="G41" i="21" s="1"/>
  <c r="G42" i="21" s="1"/>
  <c r="G43" i="21" s="1"/>
  <c r="G44" i="21" s="1"/>
  <c r="G45" i="21" s="1"/>
  <c r="G46" i="21" s="1"/>
  <c r="G47" i="21" s="1"/>
  <c r="G48" i="21" s="1"/>
  <c r="G49" i="21" s="1"/>
  <c r="G50" i="21" s="1"/>
  <c r="G51" i="21" s="1"/>
  <c r="G52" i="21" s="1"/>
  <c r="G53" i="21" s="1"/>
  <c r="G54" i="21" s="1"/>
  <c r="G55" i="21" s="1"/>
  <c r="F5" i="21"/>
  <c r="C5" i="21"/>
  <c r="B5" i="21"/>
  <c r="B6" i="21" s="1"/>
  <c r="J4" i="21"/>
  <c r="I4" i="21"/>
  <c r="G4" i="21"/>
  <c r="F4" i="21"/>
  <c r="E4" i="21"/>
  <c r="H4" i="21" s="1"/>
  <c r="D4" i="21"/>
  <c r="D5" i="21" s="1"/>
  <c r="C4" i="21"/>
  <c r="B4" i="21"/>
  <c r="K3" i="21"/>
  <c r="H3" i="21"/>
  <c r="E3" i="21"/>
  <c r="E10" i="20"/>
  <c r="G6" i="20"/>
  <c r="G8" i="20" s="1"/>
  <c r="G9" i="20" s="1"/>
  <c r="G10" i="20" s="1"/>
  <c r="G11" i="20" s="1"/>
  <c r="G13" i="20" s="1"/>
  <c r="G14" i="20" s="1"/>
  <c r="G15" i="20" s="1"/>
  <c r="G16" i="20" s="1"/>
  <c r="G17" i="20" s="1"/>
  <c r="G19" i="20" s="1"/>
  <c r="G20" i="20" s="1"/>
  <c r="G22" i="20" s="1"/>
  <c r="G23" i="20" s="1"/>
  <c r="G24" i="20" s="1"/>
  <c r="G25" i="20" s="1"/>
  <c r="G26" i="20" s="1"/>
  <c r="G27" i="20" s="1"/>
  <c r="G28" i="20" s="1"/>
  <c r="G29" i="20" s="1"/>
  <c r="G30" i="20" s="1"/>
  <c r="G31" i="20" s="1"/>
  <c r="G32" i="20" s="1"/>
  <c r="G33" i="20" s="1"/>
  <c r="G34" i="20" s="1"/>
  <c r="G35" i="20" s="1"/>
  <c r="G36" i="20" s="1"/>
  <c r="G37" i="20" s="1"/>
  <c r="G38" i="20" s="1"/>
  <c r="G39" i="20" s="1"/>
  <c r="G40" i="20" s="1"/>
  <c r="G41" i="20" s="1"/>
  <c r="G42" i="20" s="1"/>
  <c r="G43" i="20" s="1"/>
  <c r="G44" i="20" s="1"/>
  <c r="G45" i="20" s="1"/>
  <c r="G46" i="20" s="1"/>
  <c r="G47" i="20" s="1"/>
  <c r="G48" i="20" s="1"/>
  <c r="G49" i="20" s="1"/>
  <c r="G50" i="20" s="1"/>
  <c r="G51" i="20" s="1"/>
  <c r="G52" i="20" s="1"/>
  <c r="G53" i="20" s="1"/>
  <c r="G54" i="20" s="1"/>
  <c r="G55" i="20" s="1"/>
  <c r="I5" i="20"/>
  <c r="J4" i="20"/>
  <c r="J5" i="20" s="1"/>
  <c r="J6" i="20" s="1"/>
  <c r="J7" i="20" s="1"/>
  <c r="J8" i="20" s="1"/>
  <c r="J9" i="20" s="1"/>
  <c r="J10" i="20" s="1"/>
  <c r="J11" i="20" s="1"/>
  <c r="J12" i="20" s="1"/>
  <c r="J13" i="20" s="1"/>
  <c r="J14" i="20" s="1"/>
  <c r="J15" i="20" s="1"/>
  <c r="J17" i="20" s="1"/>
  <c r="J18" i="20" s="1"/>
  <c r="J20" i="20" s="1"/>
  <c r="J21" i="20" s="1"/>
  <c r="J23" i="20" s="1"/>
  <c r="J24" i="20" s="1"/>
  <c r="J26" i="20" s="1"/>
  <c r="J28" i="20" s="1"/>
  <c r="J29" i="20" s="1"/>
  <c r="J31" i="20" s="1"/>
  <c r="J33" i="20" s="1"/>
  <c r="J34" i="20" s="1"/>
  <c r="J35" i="20" s="1"/>
  <c r="J36" i="20" s="1"/>
  <c r="J37" i="20" s="1"/>
  <c r="J38" i="20" s="1"/>
  <c r="J39" i="20" s="1"/>
  <c r="J40" i="20" s="1"/>
  <c r="J41" i="20" s="1"/>
  <c r="J42" i="20" s="1"/>
  <c r="J43" i="20" s="1"/>
  <c r="J44" i="20" s="1"/>
  <c r="J45" i="20" s="1"/>
  <c r="J46" i="20" s="1"/>
  <c r="J47" i="20" s="1"/>
  <c r="J48" i="20" s="1"/>
  <c r="J49" i="20" s="1"/>
  <c r="J50" i="20" s="1"/>
  <c r="J51" i="20" s="1"/>
  <c r="J52" i="20" s="1"/>
  <c r="J53" i="20" s="1"/>
  <c r="J54" i="20" s="1"/>
  <c r="J55" i="20" s="1"/>
  <c r="I4" i="20"/>
  <c r="G4" i="20"/>
  <c r="G5" i="20" s="1"/>
  <c r="F4" i="20"/>
  <c r="D4" i="20"/>
  <c r="C4" i="20"/>
  <c r="B4" i="20"/>
  <c r="B5" i="20" s="1"/>
  <c r="B6" i="20" s="1"/>
  <c r="B7" i="20" s="1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B48" i="20" s="1"/>
  <c r="B49" i="20" s="1"/>
  <c r="B50" i="20" s="1"/>
  <c r="B51" i="20" s="1"/>
  <c r="B52" i="20" s="1"/>
  <c r="B53" i="20" s="1"/>
  <c r="B54" i="20" s="1"/>
  <c r="B55" i="20" s="1"/>
  <c r="E3" i="20"/>
  <c r="H3" i="20" s="1"/>
  <c r="K3" i="20" s="1"/>
  <c r="D22" i="19"/>
  <c r="D23" i="19" s="1"/>
  <c r="D21" i="19"/>
  <c r="D17" i="19"/>
  <c r="D18" i="19" s="1"/>
  <c r="D19" i="19" s="1"/>
  <c r="D14" i="19"/>
  <c r="D15" i="19" s="1"/>
  <c r="D13" i="19"/>
  <c r="G12" i="19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7" i="19" s="1"/>
  <c r="G28" i="19" s="1"/>
  <c r="G30" i="19" s="1"/>
  <c r="G31" i="19" s="1"/>
  <c r="G33" i="19" s="1"/>
  <c r="G35" i="19" s="1"/>
  <c r="G36" i="19" s="1"/>
  <c r="G37" i="19" s="1"/>
  <c r="G39" i="19" s="1"/>
  <c r="G40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D11" i="19"/>
  <c r="J10" i="19"/>
  <c r="J11" i="19" s="1"/>
  <c r="J12" i="19" s="1"/>
  <c r="J13" i="19" s="1"/>
  <c r="J14" i="19" s="1"/>
  <c r="J15" i="19" s="1"/>
  <c r="J16" i="19" s="1"/>
  <c r="J17" i="19" s="1"/>
  <c r="J18" i="19" s="1"/>
  <c r="J19" i="19" s="1"/>
  <c r="J20" i="19" s="1"/>
  <c r="J21" i="19" s="1"/>
  <c r="J22" i="19" s="1"/>
  <c r="J23" i="19" s="1"/>
  <c r="J24" i="19" s="1"/>
  <c r="J25" i="19" s="1"/>
  <c r="J26" i="19" s="1"/>
  <c r="J27" i="19" s="1"/>
  <c r="J28" i="19" s="1"/>
  <c r="J29" i="19" s="1"/>
  <c r="J30" i="19" s="1"/>
  <c r="J32" i="19" s="1"/>
  <c r="J33" i="19" s="1"/>
  <c r="J34" i="19" s="1"/>
  <c r="J36" i="19" s="1"/>
  <c r="J37" i="19" s="1"/>
  <c r="J38" i="19" s="1"/>
  <c r="J39" i="19" s="1"/>
  <c r="J41" i="19" s="1"/>
  <c r="J43" i="19" s="1"/>
  <c r="J45" i="19" s="1"/>
  <c r="J46" i="19" s="1"/>
  <c r="J49" i="19" s="1"/>
  <c r="J50" i="19" s="1"/>
  <c r="J51" i="19" s="1"/>
  <c r="J52" i="19" s="1"/>
  <c r="J53" i="19" s="1"/>
  <c r="J54" i="19" s="1"/>
  <c r="J55" i="19" s="1"/>
  <c r="C10" i="19"/>
  <c r="B9" i="19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J7" i="19"/>
  <c r="J8" i="19" s="1"/>
  <c r="J9" i="19" s="1"/>
  <c r="B7" i="19"/>
  <c r="B8" i="19" s="1"/>
  <c r="D6" i="19"/>
  <c r="D7" i="19" s="1"/>
  <c r="D8" i="19" s="1"/>
  <c r="J5" i="19"/>
  <c r="J6" i="19" s="1"/>
  <c r="I5" i="19"/>
  <c r="F5" i="19"/>
  <c r="C5" i="19"/>
  <c r="B5" i="19"/>
  <c r="B6" i="19" s="1"/>
  <c r="J4" i="19"/>
  <c r="I4" i="19"/>
  <c r="G4" i="19"/>
  <c r="G5" i="19" s="1"/>
  <c r="G6" i="19" s="1"/>
  <c r="G7" i="19" s="1"/>
  <c r="G8" i="19" s="1"/>
  <c r="G9" i="19" s="1"/>
  <c r="G10" i="19" s="1"/>
  <c r="G11" i="19" s="1"/>
  <c r="F4" i="19"/>
  <c r="E4" i="19"/>
  <c r="D4" i="19"/>
  <c r="D5" i="19" s="1"/>
  <c r="C4" i="19"/>
  <c r="B4" i="19"/>
  <c r="K3" i="19"/>
  <c r="E3" i="19"/>
  <c r="H3" i="19" s="1"/>
  <c r="J5" i="18"/>
  <c r="J6" i="18" s="1"/>
  <c r="J7" i="18" s="1"/>
  <c r="J8" i="18" s="1"/>
  <c r="J9" i="18" s="1"/>
  <c r="J10" i="18" s="1"/>
  <c r="J11" i="18" s="1"/>
  <c r="J12" i="18" s="1"/>
  <c r="J13" i="18" s="1"/>
  <c r="J14" i="18" s="1"/>
  <c r="J15" i="18" s="1"/>
  <c r="J16" i="18" s="1"/>
  <c r="J17" i="18" s="1"/>
  <c r="J18" i="18" s="1"/>
  <c r="J19" i="18" s="1"/>
  <c r="J20" i="18" s="1"/>
  <c r="J21" i="18" s="1"/>
  <c r="J22" i="18" s="1"/>
  <c r="J23" i="18" s="1"/>
  <c r="J24" i="18" s="1"/>
  <c r="J25" i="18" s="1"/>
  <c r="J26" i="18" s="1"/>
  <c r="J27" i="18" s="1"/>
  <c r="J28" i="18" s="1"/>
  <c r="J29" i="18" s="1"/>
  <c r="J30" i="18" s="1"/>
  <c r="J31" i="18" s="1"/>
  <c r="J32" i="18" s="1"/>
  <c r="J33" i="18" s="1"/>
  <c r="J34" i="18" s="1"/>
  <c r="J35" i="18" s="1"/>
  <c r="J36" i="18" s="1"/>
  <c r="J37" i="18" s="1"/>
  <c r="J38" i="18" s="1"/>
  <c r="J39" i="18" s="1"/>
  <c r="J40" i="18" s="1"/>
  <c r="J41" i="18" s="1"/>
  <c r="J42" i="18" s="1"/>
  <c r="J43" i="18" s="1"/>
  <c r="J44" i="18" s="1"/>
  <c r="J45" i="18" s="1"/>
  <c r="J46" i="18" s="1"/>
  <c r="J47" i="18" s="1"/>
  <c r="J48" i="18" s="1"/>
  <c r="J49" i="18" s="1"/>
  <c r="J50" i="18" s="1"/>
  <c r="J51" i="18" s="1"/>
  <c r="J52" i="18" s="1"/>
  <c r="J53" i="18" s="1"/>
  <c r="J54" i="18" s="1"/>
  <c r="J55" i="18" s="1"/>
  <c r="I5" i="18"/>
  <c r="F5" i="18"/>
  <c r="F6" i="18" s="1"/>
  <c r="B5" i="18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J4" i="18"/>
  <c r="I4" i="18"/>
  <c r="G4" i="18"/>
  <c r="F4" i="18"/>
  <c r="D4" i="18"/>
  <c r="D5" i="18" s="1"/>
  <c r="D6" i="18" s="1"/>
  <c r="C4" i="18"/>
  <c r="B4" i="18"/>
  <c r="E3" i="18"/>
  <c r="H3" i="18" s="1"/>
  <c r="K3" i="18" s="1"/>
  <c r="C11" i="17"/>
  <c r="C12" i="17" s="1"/>
  <c r="J5" i="17"/>
  <c r="J6" i="17" s="1"/>
  <c r="J7" i="17" s="1"/>
  <c r="J8" i="17" s="1"/>
  <c r="J9" i="17" s="1"/>
  <c r="J10" i="17" s="1"/>
  <c r="J11" i="17" s="1"/>
  <c r="J12" i="17" s="1"/>
  <c r="J13" i="17" s="1"/>
  <c r="J14" i="17" s="1"/>
  <c r="J15" i="17" s="1"/>
  <c r="J16" i="17" s="1"/>
  <c r="J17" i="17" s="1"/>
  <c r="J18" i="17" s="1"/>
  <c r="J19" i="17" s="1"/>
  <c r="J20" i="17" s="1"/>
  <c r="J21" i="17" s="1"/>
  <c r="J22" i="17" s="1"/>
  <c r="J23" i="17" s="1"/>
  <c r="J24" i="17" s="1"/>
  <c r="J25" i="17" s="1"/>
  <c r="J26" i="17" s="1"/>
  <c r="J27" i="17" s="1"/>
  <c r="J28" i="17" s="1"/>
  <c r="J29" i="17" s="1"/>
  <c r="J30" i="17" s="1"/>
  <c r="J31" i="17" s="1"/>
  <c r="J32" i="17" s="1"/>
  <c r="J33" i="17" s="1"/>
  <c r="J34" i="17" s="1"/>
  <c r="J35" i="17" s="1"/>
  <c r="J36" i="17" s="1"/>
  <c r="J37" i="17" s="1"/>
  <c r="J38" i="17" s="1"/>
  <c r="J39" i="17" s="1"/>
  <c r="J40" i="17" s="1"/>
  <c r="J41" i="17" s="1"/>
  <c r="J42" i="17" s="1"/>
  <c r="J43" i="17" s="1"/>
  <c r="J44" i="17" s="1"/>
  <c r="J45" i="17" s="1"/>
  <c r="J46" i="17" s="1"/>
  <c r="J47" i="17" s="1"/>
  <c r="J48" i="17" s="1"/>
  <c r="J49" i="17" s="1"/>
  <c r="J50" i="17" s="1"/>
  <c r="J51" i="17" s="1"/>
  <c r="J52" i="17" s="1"/>
  <c r="J53" i="17" s="1"/>
  <c r="J54" i="17" s="1"/>
  <c r="J55" i="17" s="1"/>
  <c r="I5" i="17"/>
  <c r="F5" i="17"/>
  <c r="B5" i="17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J4" i="17"/>
  <c r="I4" i="17"/>
  <c r="G4" i="17"/>
  <c r="G5" i="17" s="1"/>
  <c r="G6" i="17" s="1"/>
  <c r="G7" i="17" s="1"/>
  <c r="G8" i="17" s="1"/>
  <c r="G9" i="17" s="1"/>
  <c r="G10" i="17" s="1"/>
  <c r="G12" i="17" s="1"/>
  <c r="G13" i="17" s="1"/>
  <c r="G15" i="17" s="1"/>
  <c r="G16" i="17" s="1"/>
  <c r="G18" i="17" s="1"/>
  <c r="G19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F4" i="17"/>
  <c r="D4" i="17"/>
  <c r="D5" i="17" s="1"/>
  <c r="D6" i="17" s="1"/>
  <c r="D7" i="17" s="1"/>
  <c r="D8" i="17" s="1"/>
  <c r="C4" i="17"/>
  <c r="B4" i="17"/>
  <c r="E3" i="17"/>
  <c r="H3" i="17" s="1"/>
  <c r="K3" i="17" s="1"/>
  <c r="B16" i="16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G10" i="16"/>
  <c r="G12" i="16" s="1"/>
  <c r="G13" i="16" s="1"/>
  <c r="G15" i="16" s="1"/>
  <c r="G16" i="16" s="1"/>
  <c r="G18" i="16" s="1"/>
  <c r="G19" i="16" s="1"/>
  <c r="G20" i="16" s="1"/>
  <c r="G22" i="16" s="1"/>
  <c r="G23" i="16" s="1"/>
  <c r="G25" i="16" s="1"/>
  <c r="G26" i="16" s="1"/>
  <c r="G28" i="16" s="1"/>
  <c r="G29" i="16" s="1"/>
  <c r="G31" i="16" s="1"/>
  <c r="G32" i="16" s="1"/>
  <c r="G33" i="16" s="1"/>
  <c r="G34" i="16" s="1"/>
  <c r="G35" i="16" s="1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G50" i="16" s="1"/>
  <c r="G51" i="16" s="1"/>
  <c r="G52" i="16" s="1"/>
  <c r="G53" i="16" s="1"/>
  <c r="G54" i="16" s="1"/>
  <c r="G55" i="16" s="1"/>
  <c r="C10" i="16"/>
  <c r="J7" i="16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J21" i="16" s="1"/>
  <c r="J22" i="16" s="1"/>
  <c r="J23" i="16" s="1"/>
  <c r="J24" i="16" s="1"/>
  <c r="J25" i="16" s="1"/>
  <c r="J26" i="16" s="1"/>
  <c r="J27" i="16" s="1"/>
  <c r="J28" i="16" s="1"/>
  <c r="J29" i="16" s="1"/>
  <c r="J30" i="16" s="1"/>
  <c r="J31" i="16" s="1"/>
  <c r="J32" i="16" s="1"/>
  <c r="J33" i="16" s="1"/>
  <c r="J34" i="16" s="1"/>
  <c r="J35" i="16" s="1"/>
  <c r="J36" i="16" s="1"/>
  <c r="J37" i="16" s="1"/>
  <c r="J38" i="16" s="1"/>
  <c r="J39" i="16" s="1"/>
  <c r="J40" i="16" s="1"/>
  <c r="J41" i="16" s="1"/>
  <c r="J42" i="16" s="1"/>
  <c r="J43" i="16" s="1"/>
  <c r="J44" i="16" s="1"/>
  <c r="J45" i="16" s="1"/>
  <c r="J46" i="16" s="1"/>
  <c r="J47" i="16" s="1"/>
  <c r="J48" i="16" s="1"/>
  <c r="J49" i="16" s="1"/>
  <c r="J50" i="16" s="1"/>
  <c r="J51" i="16" s="1"/>
  <c r="J52" i="16" s="1"/>
  <c r="J53" i="16" s="1"/>
  <c r="J54" i="16" s="1"/>
  <c r="J55" i="16" s="1"/>
  <c r="G7" i="16"/>
  <c r="G8" i="16" s="1"/>
  <c r="G9" i="16" s="1"/>
  <c r="B7" i="16"/>
  <c r="B8" i="16" s="1"/>
  <c r="B9" i="16" s="1"/>
  <c r="B10" i="16" s="1"/>
  <c r="B11" i="16" s="1"/>
  <c r="B12" i="16" s="1"/>
  <c r="B13" i="16" s="1"/>
  <c r="B14" i="16" s="1"/>
  <c r="B15" i="16" s="1"/>
  <c r="D6" i="16"/>
  <c r="D7" i="16" s="1"/>
  <c r="D8" i="16" s="1"/>
  <c r="J5" i="16"/>
  <c r="J6" i="16" s="1"/>
  <c r="G5" i="16"/>
  <c r="G6" i="16" s="1"/>
  <c r="F5" i="16"/>
  <c r="C5" i="16"/>
  <c r="B5" i="16"/>
  <c r="B6" i="16" s="1"/>
  <c r="J4" i="16"/>
  <c r="I4" i="16"/>
  <c r="G4" i="16"/>
  <c r="F4" i="16"/>
  <c r="E4" i="16"/>
  <c r="H4" i="16" s="1"/>
  <c r="D4" i="16"/>
  <c r="D5" i="16" s="1"/>
  <c r="C4" i="16"/>
  <c r="B4" i="16"/>
  <c r="K3" i="16"/>
  <c r="H3" i="16"/>
  <c r="E3" i="16"/>
  <c r="D6" i="15"/>
  <c r="D7" i="15" s="1"/>
  <c r="J5" i="15"/>
  <c r="J6" i="15" s="1"/>
  <c r="J7" i="15" s="1"/>
  <c r="J8" i="15" s="1"/>
  <c r="J9" i="15" s="1"/>
  <c r="J10" i="15" s="1"/>
  <c r="J11" i="15" s="1"/>
  <c r="J12" i="15" s="1"/>
  <c r="J13" i="15" s="1"/>
  <c r="J14" i="15" s="1"/>
  <c r="J15" i="15" s="1"/>
  <c r="J16" i="15" s="1"/>
  <c r="J17" i="15" s="1"/>
  <c r="J18" i="15" s="1"/>
  <c r="J19" i="15" s="1"/>
  <c r="J20" i="15" s="1"/>
  <c r="J21" i="15" s="1"/>
  <c r="J22" i="15" s="1"/>
  <c r="J23" i="15" s="1"/>
  <c r="J24" i="15" s="1"/>
  <c r="J25" i="15" s="1"/>
  <c r="J26" i="15" s="1"/>
  <c r="J27" i="15" s="1"/>
  <c r="J28" i="15" s="1"/>
  <c r="J29" i="15" s="1"/>
  <c r="J30" i="15" s="1"/>
  <c r="J31" i="15" s="1"/>
  <c r="J32" i="15" s="1"/>
  <c r="J33" i="15" s="1"/>
  <c r="J34" i="15" s="1"/>
  <c r="J35" i="15" s="1"/>
  <c r="J36" i="15" s="1"/>
  <c r="J37" i="15" s="1"/>
  <c r="J38" i="15" s="1"/>
  <c r="J39" i="15" s="1"/>
  <c r="J40" i="15" s="1"/>
  <c r="J41" i="15" s="1"/>
  <c r="J42" i="15" s="1"/>
  <c r="J43" i="15" s="1"/>
  <c r="J44" i="15" s="1"/>
  <c r="J45" i="15" s="1"/>
  <c r="J46" i="15" s="1"/>
  <c r="J47" i="15" s="1"/>
  <c r="J48" i="15" s="1"/>
  <c r="J49" i="15" s="1"/>
  <c r="J50" i="15" s="1"/>
  <c r="J51" i="15" s="1"/>
  <c r="J52" i="15" s="1"/>
  <c r="J53" i="15" s="1"/>
  <c r="J54" i="15" s="1"/>
  <c r="J55" i="15" s="1"/>
  <c r="G5" i="15"/>
  <c r="G6" i="15" s="1"/>
  <c r="G7" i="15" s="1"/>
  <c r="G8" i="15" s="1"/>
  <c r="G9" i="15" s="1"/>
  <c r="G11" i="15" s="1"/>
  <c r="G12" i="15" s="1"/>
  <c r="G13" i="15" s="1"/>
  <c r="G15" i="15" s="1"/>
  <c r="G16" i="15" s="1"/>
  <c r="G18" i="15" s="1"/>
  <c r="G19" i="15" s="1"/>
  <c r="G20" i="15" s="1"/>
  <c r="G22" i="15" s="1"/>
  <c r="G23" i="15" s="1"/>
  <c r="G24" i="15" s="1"/>
  <c r="G26" i="15" s="1"/>
  <c r="G27" i="15" s="1"/>
  <c r="G28" i="15" s="1"/>
  <c r="G29" i="15" s="1"/>
  <c r="G31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43" i="15" s="1"/>
  <c r="G44" i="15" s="1"/>
  <c r="G45" i="15" s="1"/>
  <c r="G46" i="15" s="1"/>
  <c r="G47" i="15" s="1"/>
  <c r="G48" i="15" s="1"/>
  <c r="G49" i="15" s="1"/>
  <c r="G50" i="15" s="1"/>
  <c r="G51" i="15" s="1"/>
  <c r="G52" i="15" s="1"/>
  <c r="G53" i="15" s="1"/>
  <c r="G54" i="15" s="1"/>
  <c r="G55" i="15" s="1"/>
  <c r="F5" i="15"/>
  <c r="C5" i="15"/>
  <c r="B5" i="15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J4" i="15"/>
  <c r="I4" i="15"/>
  <c r="G4" i="15"/>
  <c r="F4" i="15"/>
  <c r="E4" i="15"/>
  <c r="H4" i="15" s="1"/>
  <c r="D4" i="15"/>
  <c r="D5" i="15" s="1"/>
  <c r="C4" i="15"/>
  <c r="B4" i="15"/>
  <c r="K3" i="15"/>
  <c r="H3" i="15"/>
  <c r="E3" i="15"/>
  <c r="D11" i="14"/>
  <c r="B11" i="14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C10" i="14"/>
  <c r="J7" i="14"/>
  <c r="J8" i="14" s="1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G7" i="14"/>
  <c r="G8" i="14" s="1"/>
  <c r="G9" i="14" s="1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G33" i="14" s="1"/>
  <c r="G34" i="14" s="1"/>
  <c r="G35" i="14" s="1"/>
  <c r="G36" i="14" s="1"/>
  <c r="G37" i="14" s="1"/>
  <c r="G38" i="14" s="1"/>
  <c r="G39" i="14" s="1"/>
  <c r="G40" i="14" s="1"/>
  <c r="G41" i="14" s="1"/>
  <c r="G42" i="14" s="1"/>
  <c r="G43" i="14" s="1"/>
  <c r="G44" i="14" s="1"/>
  <c r="G45" i="14" s="1"/>
  <c r="G46" i="14" s="1"/>
  <c r="G47" i="14" s="1"/>
  <c r="G48" i="14" s="1"/>
  <c r="G49" i="14" s="1"/>
  <c r="G50" i="14" s="1"/>
  <c r="G51" i="14" s="1"/>
  <c r="G52" i="14" s="1"/>
  <c r="G53" i="14" s="1"/>
  <c r="G54" i="14" s="1"/>
  <c r="G55" i="14" s="1"/>
  <c r="B7" i="14"/>
  <c r="B8" i="14" s="1"/>
  <c r="B9" i="14" s="1"/>
  <c r="B10" i="14" s="1"/>
  <c r="J5" i="14"/>
  <c r="J6" i="14" s="1"/>
  <c r="G5" i="14"/>
  <c r="G6" i="14" s="1"/>
  <c r="F5" i="14"/>
  <c r="C5" i="14"/>
  <c r="B5" i="14"/>
  <c r="B6" i="14" s="1"/>
  <c r="J4" i="14"/>
  <c r="I4" i="14"/>
  <c r="G4" i="14"/>
  <c r="F4" i="14"/>
  <c r="D4" i="14"/>
  <c r="C4" i="14"/>
  <c r="B4" i="14"/>
  <c r="H3" i="14"/>
  <c r="K3" i="14" s="1"/>
  <c r="E3" i="14"/>
  <c r="E11" i="13"/>
  <c r="B7" i="13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J5" i="13"/>
  <c r="J6" i="13" s="1"/>
  <c r="J7" i="13" s="1"/>
  <c r="J8" i="13" s="1"/>
  <c r="J9" i="13" s="1"/>
  <c r="J11" i="13" s="1"/>
  <c r="J12" i="13" s="1"/>
  <c r="J14" i="13" s="1"/>
  <c r="J15" i="13" s="1"/>
  <c r="J17" i="13" s="1"/>
  <c r="J18" i="13" s="1"/>
  <c r="J20" i="13" s="1"/>
  <c r="J21" i="13" s="1"/>
  <c r="J22" i="13" s="1"/>
  <c r="J24" i="13" s="1"/>
  <c r="J25" i="13" s="1"/>
  <c r="J26" i="13" s="1"/>
  <c r="J27" i="13" s="1"/>
  <c r="J29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G5" i="13"/>
  <c r="G6" i="13" s="1"/>
  <c r="G7" i="13" s="1"/>
  <c r="G9" i="13" s="1"/>
  <c r="G11" i="13" s="1"/>
  <c r="G12" i="13" s="1"/>
  <c r="G13" i="13" s="1"/>
  <c r="G14" i="13" s="1"/>
  <c r="G15" i="13" s="1"/>
  <c r="G17" i="13" s="1"/>
  <c r="G18" i="13" s="1"/>
  <c r="G19" i="13" s="1"/>
  <c r="G20" i="13" s="1"/>
  <c r="G22" i="13" s="1"/>
  <c r="G23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F5" i="13"/>
  <c r="B5" i="13"/>
  <c r="B6" i="13" s="1"/>
  <c r="J4" i="13"/>
  <c r="I4" i="13"/>
  <c r="I5" i="13" s="1"/>
  <c r="G4" i="13"/>
  <c r="F4" i="13"/>
  <c r="D4" i="13"/>
  <c r="C4" i="13"/>
  <c r="B4" i="13"/>
  <c r="H3" i="13"/>
  <c r="K3" i="13" s="1"/>
  <c r="E3" i="13"/>
  <c r="D14" i="12"/>
  <c r="D15" i="12" s="1"/>
  <c r="D13" i="12"/>
  <c r="D11" i="12"/>
  <c r="C10" i="12"/>
  <c r="C11" i="12" s="1"/>
  <c r="C12" i="12" s="1"/>
  <c r="J7" i="12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B7" i="12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J5" i="12"/>
  <c r="J6" i="12" s="1"/>
  <c r="G5" i="12"/>
  <c r="G6" i="12" s="1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1" i="12" s="1"/>
  <c r="G22" i="12" s="1"/>
  <c r="G23" i="12" s="1"/>
  <c r="G25" i="12" s="1"/>
  <c r="G26" i="12" s="1"/>
  <c r="G27" i="12" s="1"/>
  <c r="G29" i="12" s="1"/>
  <c r="G31" i="12" s="1"/>
  <c r="G32" i="12" s="1"/>
  <c r="G34" i="12" s="1"/>
  <c r="G35" i="12" s="1"/>
  <c r="G37" i="12" s="1"/>
  <c r="G38" i="12" s="1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F5" i="12"/>
  <c r="C5" i="12"/>
  <c r="C6" i="12" s="1"/>
  <c r="B5" i="12"/>
  <c r="B6" i="12" s="1"/>
  <c r="J4" i="12"/>
  <c r="I4" i="12"/>
  <c r="I5" i="12" s="1"/>
  <c r="G4" i="12"/>
  <c r="F4" i="12"/>
  <c r="D4" i="12"/>
  <c r="C4" i="12"/>
  <c r="B4" i="12"/>
  <c r="H3" i="12"/>
  <c r="K3" i="12" s="1"/>
  <c r="E3" i="12"/>
  <c r="J5" i="11"/>
  <c r="J6" i="11" s="1"/>
  <c r="J7" i="11" s="1"/>
  <c r="J8" i="11" s="1"/>
  <c r="J9" i="11" s="1"/>
  <c r="J11" i="11" s="1"/>
  <c r="J12" i="11" s="1"/>
  <c r="J14" i="11" s="1"/>
  <c r="J15" i="11" s="1"/>
  <c r="J17" i="11" s="1"/>
  <c r="J18" i="11" s="1"/>
  <c r="J19" i="11" s="1"/>
  <c r="J20" i="11" s="1"/>
  <c r="J22" i="11" s="1"/>
  <c r="J23" i="11" s="1"/>
  <c r="J25" i="11" s="1"/>
  <c r="J26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I5" i="11"/>
  <c r="F5" i="1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J4" i="11"/>
  <c r="I4" i="11"/>
  <c r="G4" i="11"/>
  <c r="G5" i="11" s="1"/>
  <c r="G6" i="11" s="1"/>
  <c r="G7" i="11" s="1"/>
  <c r="G9" i="11" s="1"/>
  <c r="G10" i="11" s="1"/>
  <c r="G11" i="11" s="1"/>
  <c r="G12" i="11" s="1"/>
  <c r="G14" i="11" s="1"/>
  <c r="G15" i="11" s="1"/>
  <c r="G17" i="11" s="1"/>
  <c r="G18" i="11" s="1"/>
  <c r="G19" i="11" s="1"/>
  <c r="G20" i="11" s="1"/>
  <c r="G22" i="11" s="1"/>
  <c r="G23" i="11" s="1"/>
  <c r="G24" i="11" s="1"/>
  <c r="G25" i="11" s="1"/>
  <c r="G27" i="11" s="1"/>
  <c r="G28" i="11" s="1"/>
  <c r="G29" i="11" s="1"/>
  <c r="G30" i="11" s="1"/>
  <c r="G31" i="11" s="1"/>
  <c r="G32" i="11" s="1"/>
  <c r="G33" i="11" s="1"/>
  <c r="G34" i="11" s="1"/>
  <c r="G35" i="11" s="1"/>
  <c r="G36" i="11" s="1"/>
  <c r="G37" i="11" s="1"/>
  <c r="G38" i="11" s="1"/>
  <c r="G39" i="11" s="1"/>
  <c r="G40" i="11" s="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51" i="11" s="1"/>
  <c r="G52" i="11" s="1"/>
  <c r="G53" i="11" s="1"/>
  <c r="G54" i="11" s="1"/>
  <c r="G55" i="11" s="1"/>
  <c r="F4" i="11"/>
  <c r="D4" i="11"/>
  <c r="D5" i="11" s="1"/>
  <c r="C4" i="11"/>
  <c r="B4" i="11"/>
  <c r="E3" i="11"/>
  <c r="H3" i="11" s="1"/>
  <c r="K3" i="11" s="1"/>
  <c r="B7" i="10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J5" i="10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G5" i="10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F5" i="10"/>
  <c r="B5" i="10"/>
  <c r="B6" i="10" s="1"/>
  <c r="J4" i="10"/>
  <c r="I4" i="10"/>
  <c r="I5" i="10" s="1"/>
  <c r="G4" i="10"/>
  <c r="F4" i="10"/>
  <c r="D4" i="10"/>
  <c r="C4" i="10"/>
  <c r="B4" i="10"/>
  <c r="H3" i="10"/>
  <c r="K3" i="10" s="1"/>
  <c r="E3" i="10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I5" i="9"/>
  <c r="D5" i="9"/>
  <c r="D7" i="9" s="1"/>
  <c r="D8" i="9" s="1"/>
  <c r="J4" i="9"/>
  <c r="J5" i="9" s="1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I4" i="9"/>
  <c r="G4" i="9"/>
  <c r="G5" i="9" s="1"/>
  <c r="G6" i="9" s="1"/>
  <c r="G7" i="9" s="1"/>
  <c r="G9" i="9" s="1"/>
  <c r="G10" i="9" s="1"/>
  <c r="G11" i="9" s="1"/>
  <c r="G13" i="9" s="1"/>
  <c r="G15" i="9" s="1"/>
  <c r="G16" i="9" s="1"/>
  <c r="G17" i="9" s="1"/>
  <c r="G19" i="9" s="1"/>
  <c r="G20" i="9" s="1"/>
  <c r="G22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F4" i="9"/>
  <c r="D4" i="9"/>
  <c r="C4" i="9"/>
  <c r="C5" i="9" s="1"/>
  <c r="B4" i="9"/>
  <c r="B5" i="9" s="1"/>
  <c r="K3" i="9"/>
  <c r="E3" i="9"/>
  <c r="H3" i="9" s="1"/>
  <c r="D11" i="8"/>
  <c r="C10" i="8"/>
  <c r="C11" i="8" s="1"/>
  <c r="J5" i="8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20" i="8" s="1"/>
  <c r="J21" i="8" s="1"/>
  <c r="J23" i="8" s="1"/>
  <c r="J24" i="8" s="1"/>
  <c r="J26" i="8" s="1"/>
  <c r="J27" i="8" s="1"/>
  <c r="J29" i="8" s="1"/>
  <c r="J30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I5" i="8"/>
  <c r="I6" i="8" s="1"/>
  <c r="F5" i="8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J4" i="8"/>
  <c r="I4" i="8"/>
  <c r="G4" i="8"/>
  <c r="G5" i="8" s="1"/>
  <c r="G6" i="8" s="1"/>
  <c r="G7" i="8" s="1"/>
  <c r="G8" i="8" s="1"/>
  <c r="G9" i="8" s="1"/>
  <c r="G10" i="8" s="1"/>
  <c r="G11" i="8" s="1"/>
  <c r="G12" i="8" s="1"/>
  <c r="G14" i="8" s="1"/>
  <c r="G16" i="8" s="1"/>
  <c r="G17" i="8" s="1"/>
  <c r="G19" i="8" s="1"/>
  <c r="G20" i="8" s="1"/>
  <c r="G22" i="8" s="1"/>
  <c r="G23" i="8" s="1"/>
  <c r="G25" i="8" s="1"/>
  <c r="G26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F4" i="8"/>
  <c r="D4" i="8"/>
  <c r="D5" i="8" s="1"/>
  <c r="D6" i="8" s="1"/>
  <c r="D7" i="8" s="1"/>
  <c r="D8" i="8" s="1"/>
  <c r="C4" i="8"/>
  <c r="C5" i="8" s="1"/>
  <c r="B4" i="8"/>
  <c r="E3" i="8"/>
  <c r="H3" i="8" s="1"/>
  <c r="K3" i="8" s="1"/>
  <c r="D13" i="7"/>
  <c r="D14" i="7" s="1"/>
  <c r="D15" i="7" s="1"/>
  <c r="D11" i="7"/>
  <c r="C10" i="7"/>
  <c r="J7" i="7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4" i="7" s="1"/>
  <c r="J25" i="7" s="1"/>
  <c r="J27" i="7" s="1"/>
  <c r="J28" i="7" s="1"/>
  <c r="J30" i="7" s="1"/>
  <c r="J31" i="7" s="1"/>
  <c r="J32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D6" i="7"/>
  <c r="D7" i="7" s="1"/>
  <c r="D8" i="7" s="1"/>
  <c r="J5" i="7"/>
  <c r="J6" i="7" s="1"/>
  <c r="G5" i="7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9" i="7" s="1"/>
  <c r="G21" i="7" s="1"/>
  <c r="G22" i="7" s="1"/>
  <c r="G24" i="7" s="1"/>
  <c r="G25" i="7" s="1"/>
  <c r="G27" i="7" s="1"/>
  <c r="G28" i="7" s="1"/>
  <c r="G30" i="7" s="1"/>
  <c r="G31" i="7" s="1"/>
  <c r="G33" i="7" s="1"/>
  <c r="G34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F5" i="7"/>
  <c r="C5" i="7"/>
  <c r="B5" i="7"/>
  <c r="B6" i="7" s="1"/>
  <c r="J4" i="7"/>
  <c r="I4" i="7"/>
  <c r="G4" i="7"/>
  <c r="F4" i="7"/>
  <c r="E4" i="7"/>
  <c r="H4" i="7" s="1"/>
  <c r="D4" i="7"/>
  <c r="D5" i="7" s="1"/>
  <c r="C4" i="7"/>
  <c r="B4" i="7"/>
  <c r="K3" i="7"/>
  <c r="H3" i="7"/>
  <c r="E3" i="7"/>
  <c r="D25" i="5"/>
  <c r="D26" i="5"/>
  <c r="D27" i="5"/>
  <c r="D28" i="5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2" i="6"/>
  <c r="D53" i="6" s="1"/>
  <c r="D54" i="6" s="1"/>
  <c r="D55" i="6" s="1"/>
  <c r="E11" i="6"/>
  <c r="E10" i="6"/>
  <c r="B10" i="6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I5" i="6"/>
  <c r="B5" i="6"/>
  <c r="B6" i="6" s="1"/>
  <c r="B7" i="6" s="1"/>
  <c r="B8" i="6" s="1"/>
  <c r="B9" i="6" s="1"/>
  <c r="J4" i="6"/>
  <c r="I4" i="6"/>
  <c r="G4" i="6"/>
  <c r="G5" i="6" s="1"/>
  <c r="G6" i="6" s="1"/>
  <c r="G7" i="6" s="1"/>
  <c r="G8" i="6" s="1"/>
  <c r="G10" i="6" s="1"/>
  <c r="G11" i="6" s="1"/>
  <c r="G13" i="6" s="1"/>
  <c r="G14" i="6" s="1"/>
  <c r="G16" i="6" s="1"/>
  <c r="G17" i="6" s="1"/>
  <c r="G19" i="6" s="1"/>
  <c r="G20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F4" i="6"/>
  <c r="F5" i="6" s="1"/>
  <c r="F6" i="6" s="1"/>
  <c r="F7" i="6" s="1"/>
  <c r="D4" i="6"/>
  <c r="D5" i="6" s="1"/>
  <c r="D6" i="6" s="1"/>
  <c r="D7" i="6" s="1"/>
  <c r="C4" i="6"/>
  <c r="B4" i="6"/>
  <c r="E3" i="6"/>
  <c r="H3" i="6" s="1"/>
  <c r="K3" i="6" s="1"/>
  <c r="D21" i="5"/>
  <c r="D22" i="5" s="1"/>
  <c r="D23" i="5" s="1"/>
  <c r="D24" i="5" s="1"/>
  <c r="D17" i="5"/>
  <c r="D18" i="5" s="1"/>
  <c r="D19" i="5" s="1"/>
  <c r="D13" i="5"/>
  <c r="D14" i="5" s="1"/>
  <c r="D15" i="5" s="1"/>
  <c r="G12" i="5"/>
  <c r="G13" i="5" s="1"/>
  <c r="G14" i="5" s="1"/>
  <c r="G16" i="5" s="1"/>
  <c r="G18" i="5" s="1"/>
  <c r="G19" i="5" s="1"/>
  <c r="G20" i="5" s="1"/>
  <c r="G22" i="5" s="1"/>
  <c r="G23" i="5" s="1"/>
  <c r="G24" i="5" s="1"/>
  <c r="G26" i="5" s="1"/>
  <c r="G27" i="5" s="1"/>
  <c r="G28" i="5" s="1"/>
  <c r="G30" i="5" s="1"/>
  <c r="G31" i="5" s="1"/>
  <c r="G32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D11" i="5"/>
  <c r="C10" i="5"/>
  <c r="B9" i="5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J6" i="5"/>
  <c r="J7" i="5" s="1"/>
  <c r="J8" i="5" s="1"/>
  <c r="J9" i="5" s="1"/>
  <c r="J11" i="5" s="1"/>
  <c r="J12" i="5" s="1"/>
  <c r="J13" i="5" s="1"/>
  <c r="J15" i="5" s="1"/>
  <c r="J16" i="5" s="1"/>
  <c r="J18" i="5" s="1"/>
  <c r="J19" i="5" s="1"/>
  <c r="J20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" i="5"/>
  <c r="D5" i="5"/>
  <c r="D6" i="5" s="1"/>
  <c r="D8" i="5" s="1"/>
  <c r="J4" i="5"/>
  <c r="I4" i="5"/>
  <c r="G4" i="5"/>
  <c r="G5" i="5" s="1"/>
  <c r="G6" i="5" s="1"/>
  <c r="G7" i="5" s="1"/>
  <c r="G9" i="5" s="1"/>
  <c r="G10" i="5" s="1"/>
  <c r="G11" i="5" s="1"/>
  <c r="F4" i="5"/>
  <c r="E4" i="5"/>
  <c r="D4" i="5"/>
  <c r="C4" i="5"/>
  <c r="C5" i="5" s="1"/>
  <c r="B4" i="5"/>
  <c r="B5" i="5" s="1"/>
  <c r="B6" i="5" s="1"/>
  <c r="B7" i="5" s="1"/>
  <c r="B8" i="5" s="1"/>
  <c r="E3" i="5"/>
  <c r="H3" i="5" s="1"/>
  <c r="K3" i="5" s="1"/>
  <c r="D14" i="4"/>
  <c r="D16" i="4" s="1"/>
  <c r="D17" i="4" s="1"/>
  <c r="D18" i="4" s="1"/>
  <c r="D20" i="4" s="1"/>
  <c r="D21" i="4" s="1"/>
  <c r="D22" i="4" s="1"/>
  <c r="D23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10" i="4"/>
  <c r="C10" i="4"/>
  <c r="D7" i="4"/>
  <c r="D8" i="4" s="1"/>
  <c r="G5" i="4"/>
  <c r="G6" i="4" s="1"/>
  <c r="G7" i="4" s="1"/>
  <c r="G8" i="4" s="1"/>
  <c r="G9" i="4" s="1"/>
  <c r="G10" i="4" s="1"/>
  <c r="G11" i="4" s="1"/>
  <c r="G12" i="4" s="1"/>
  <c r="G14" i="4" s="1"/>
  <c r="G15" i="4" s="1"/>
  <c r="G16" i="4" s="1"/>
  <c r="G17" i="4" s="1"/>
  <c r="G18" i="4" s="1"/>
  <c r="G19" i="4" s="1"/>
  <c r="G21" i="4" s="1"/>
  <c r="G22" i="4" s="1"/>
  <c r="G24" i="4" s="1"/>
  <c r="G25" i="4" s="1"/>
  <c r="G26" i="4" s="1"/>
  <c r="G27" i="4" s="1"/>
  <c r="G28" i="4" s="1"/>
  <c r="G30" i="4" s="1"/>
  <c r="G31" i="4" s="1"/>
  <c r="G33" i="4" s="1"/>
  <c r="G34" i="4" s="1"/>
  <c r="G35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D5" i="4"/>
  <c r="D6" i="4" s="1"/>
  <c r="J4" i="4"/>
  <c r="J5" i="4" s="1"/>
  <c r="J6" i="4" s="1"/>
  <c r="J7" i="4" s="1"/>
  <c r="J8" i="4" s="1"/>
  <c r="J9" i="4" s="1"/>
  <c r="J10" i="4" s="1"/>
  <c r="J11" i="4" s="1"/>
  <c r="J12" i="4" s="1"/>
  <c r="J13" i="4" s="1"/>
  <c r="J14" i="4" s="1"/>
  <c r="J16" i="4" s="1"/>
  <c r="J17" i="4" s="1"/>
  <c r="J18" i="4" s="1"/>
  <c r="J20" i="4" s="1"/>
  <c r="J21" i="4" s="1"/>
  <c r="J22" i="4" s="1"/>
  <c r="J24" i="4" s="1"/>
  <c r="J25" i="4" s="1"/>
  <c r="J26" i="4" s="1"/>
  <c r="J27" i="4" s="1"/>
  <c r="J29" i="4" s="1"/>
  <c r="J30" i="4" s="1"/>
  <c r="J32" i="4" s="1"/>
  <c r="J33" i="4" s="1"/>
  <c r="J34" i="4" s="1"/>
  <c r="J35" i="4" s="1"/>
  <c r="J36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I4" i="4"/>
  <c r="I5" i="4" s="1"/>
  <c r="G4" i="4"/>
  <c r="F4" i="4"/>
  <c r="D4" i="4"/>
  <c r="C4" i="4"/>
  <c r="E4" i="4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E3" i="4"/>
  <c r="H3" i="4" s="1"/>
  <c r="K3" i="4" s="1"/>
  <c r="K11" i="3"/>
  <c r="K10" i="3"/>
  <c r="K9" i="3"/>
  <c r="K8" i="3"/>
  <c r="K7" i="3"/>
  <c r="K6" i="3"/>
  <c r="K5" i="3"/>
  <c r="K4" i="3"/>
  <c r="F5" i="3"/>
  <c r="H5" i="3" s="1"/>
  <c r="G16" i="3"/>
  <c r="H4" i="3"/>
  <c r="E5" i="3"/>
  <c r="E6" i="3"/>
  <c r="E7" i="3"/>
  <c r="E8" i="3"/>
  <c r="E9" i="3"/>
  <c r="E10" i="3"/>
  <c r="E11" i="3"/>
  <c r="E12" i="3"/>
  <c r="E4" i="3"/>
  <c r="F8" i="41" l="1"/>
  <c r="I6" i="41"/>
  <c r="C5" i="41"/>
  <c r="E4" i="41"/>
  <c r="H4" i="41" s="1"/>
  <c r="K4" i="41" s="1"/>
  <c r="E7" i="42"/>
  <c r="C8" i="42"/>
  <c r="I6" i="42"/>
  <c r="K5" i="42"/>
  <c r="F6" i="42"/>
  <c r="H5" i="42"/>
  <c r="E4" i="42"/>
  <c r="H4" i="42" s="1"/>
  <c r="K4" i="42" s="1"/>
  <c r="C11" i="42"/>
  <c r="E10" i="42"/>
  <c r="I7" i="40"/>
  <c r="C6" i="40"/>
  <c r="E5" i="40"/>
  <c r="H5" i="40" s="1"/>
  <c r="K5" i="40" s="1"/>
  <c r="F6" i="40"/>
  <c r="H4" i="40"/>
  <c r="K4" i="40" s="1"/>
  <c r="E4" i="40"/>
  <c r="E11" i="40"/>
  <c r="E11" i="39"/>
  <c r="C5" i="39"/>
  <c r="E4" i="39"/>
  <c r="H4" i="39" s="1"/>
  <c r="K4" i="39" s="1"/>
  <c r="F5" i="39"/>
  <c r="I6" i="39"/>
  <c r="E5" i="38"/>
  <c r="C6" i="38"/>
  <c r="I6" i="38"/>
  <c r="E4" i="38"/>
  <c r="H4" i="38" s="1"/>
  <c r="K4" i="38" s="1"/>
  <c r="C11" i="38"/>
  <c r="E10" i="38"/>
  <c r="F6" i="38"/>
  <c r="H5" i="38"/>
  <c r="K5" i="38" s="1"/>
  <c r="C5" i="37"/>
  <c r="E4" i="37"/>
  <c r="C12" i="37"/>
  <c r="E11" i="37"/>
  <c r="F5" i="37"/>
  <c r="H4" i="37"/>
  <c r="K4" i="37" s="1"/>
  <c r="I6" i="37"/>
  <c r="F6" i="36"/>
  <c r="I7" i="36"/>
  <c r="C6" i="36"/>
  <c r="E5" i="36"/>
  <c r="H5" i="36" s="1"/>
  <c r="K5" i="36" s="1"/>
  <c r="C11" i="36"/>
  <c r="E4" i="36"/>
  <c r="H4" i="36" s="1"/>
  <c r="K4" i="36" s="1"/>
  <c r="C7" i="35"/>
  <c r="E6" i="35"/>
  <c r="I6" i="35"/>
  <c r="K5" i="35"/>
  <c r="K4" i="35"/>
  <c r="F6" i="35"/>
  <c r="H5" i="35"/>
  <c r="C11" i="35"/>
  <c r="E10" i="35"/>
  <c r="E12" i="34"/>
  <c r="F6" i="34"/>
  <c r="C5" i="34"/>
  <c r="E4" i="34"/>
  <c r="H4" i="34" s="1"/>
  <c r="K4" i="34" s="1"/>
  <c r="I6" i="34"/>
  <c r="E11" i="34"/>
  <c r="E10" i="34"/>
  <c r="F7" i="33"/>
  <c r="I6" i="33"/>
  <c r="G5" i="33"/>
  <c r="G6" i="33" s="1"/>
  <c r="G7" i="33" s="1"/>
  <c r="G8" i="33" s="1"/>
  <c r="G9" i="33" s="1"/>
  <c r="G10" i="33" s="1"/>
  <c r="G11" i="33" s="1"/>
  <c r="G12" i="33" s="1"/>
  <c r="G13" i="33" s="1"/>
  <c r="G14" i="33" s="1"/>
  <c r="G15" i="33" s="1"/>
  <c r="G16" i="33" s="1"/>
  <c r="G17" i="33" s="1"/>
  <c r="G18" i="33" s="1"/>
  <c r="G19" i="33" s="1"/>
  <c r="G20" i="33" s="1"/>
  <c r="G21" i="33" s="1"/>
  <c r="G22" i="33" s="1"/>
  <c r="G23" i="33" s="1"/>
  <c r="G24" i="33" s="1"/>
  <c r="G25" i="33" s="1"/>
  <c r="G26" i="33" s="1"/>
  <c r="G27" i="33" s="1"/>
  <c r="G28" i="33" s="1"/>
  <c r="G29" i="33" s="1"/>
  <c r="G30" i="33" s="1"/>
  <c r="G32" i="33" s="1"/>
  <c r="G33" i="33" s="1"/>
  <c r="G35" i="33" s="1"/>
  <c r="G36" i="33" s="1"/>
  <c r="G38" i="33" s="1"/>
  <c r="G40" i="33" s="1"/>
  <c r="G42" i="33" s="1"/>
  <c r="G43" i="33" s="1"/>
  <c r="G46" i="33" s="1"/>
  <c r="G47" i="33" s="1"/>
  <c r="G48" i="33" s="1"/>
  <c r="G49" i="33" s="1"/>
  <c r="G50" i="33" s="1"/>
  <c r="G51" i="33" s="1"/>
  <c r="G52" i="33" s="1"/>
  <c r="G53" i="33" s="1"/>
  <c r="G54" i="33" s="1"/>
  <c r="G55" i="33" s="1"/>
  <c r="C5" i="33"/>
  <c r="E4" i="33"/>
  <c r="H4" i="33" s="1"/>
  <c r="K4" i="33" s="1"/>
  <c r="C15" i="33"/>
  <c r="E14" i="33"/>
  <c r="E12" i="33"/>
  <c r="I6" i="32"/>
  <c r="E12" i="32"/>
  <c r="C5" i="32"/>
  <c r="E4" i="32"/>
  <c r="H4" i="32" s="1"/>
  <c r="K4" i="32" s="1"/>
  <c r="F6" i="32"/>
  <c r="E10" i="32"/>
  <c r="C7" i="31"/>
  <c r="E6" i="31"/>
  <c r="C12" i="31"/>
  <c r="E11" i="31"/>
  <c r="I6" i="31"/>
  <c r="F7" i="31"/>
  <c r="H6" i="31"/>
  <c r="E10" i="31"/>
  <c r="K4" i="31"/>
  <c r="E5" i="31"/>
  <c r="H5" i="31" s="1"/>
  <c r="K5" i="31" s="1"/>
  <c r="E6" i="30"/>
  <c r="E10" i="30"/>
  <c r="E5" i="30"/>
  <c r="I5" i="30"/>
  <c r="F6" i="30"/>
  <c r="H5" i="30"/>
  <c r="E10" i="29"/>
  <c r="F5" i="29"/>
  <c r="I6" i="29"/>
  <c r="E4" i="29"/>
  <c r="H4" i="29" s="1"/>
  <c r="K4" i="29" s="1"/>
  <c r="I9" i="28"/>
  <c r="F5" i="28"/>
  <c r="H4" i="28"/>
  <c r="K4" i="28"/>
  <c r="C7" i="28"/>
  <c r="E11" i="28"/>
  <c r="C6" i="27"/>
  <c r="E5" i="27"/>
  <c r="E10" i="27"/>
  <c r="I5" i="27"/>
  <c r="K4" i="27"/>
  <c r="F6" i="27"/>
  <c r="H5" i="27"/>
  <c r="I5" i="26"/>
  <c r="C6" i="26"/>
  <c r="E5" i="26"/>
  <c r="H5" i="26" s="1"/>
  <c r="E10" i="26"/>
  <c r="E4" i="26"/>
  <c r="H4" i="26" s="1"/>
  <c r="K4" i="26" s="1"/>
  <c r="F6" i="26"/>
  <c r="F6" i="25"/>
  <c r="E10" i="25"/>
  <c r="E5" i="25"/>
  <c r="H5" i="25" s="1"/>
  <c r="I5" i="25"/>
  <c r="K4" i="25"/>
  <c r="H4" i="25"/>
  <c r="C6" i="24"/>
  <c r="E5" i="24"/>
  <c r="I7" i="24"/>
  <c r="F5" i="24"/>
  <c r="C12" i="24"/>
  <c r="E11" i="24"/>
  <c r="J5" i="24"/>
  <c r="J6" i="24" s="1"/>
  <c r="J7" i="24" s="1"/>
  <c r="J8" i="24" s="1"/>
  <c r="J9" i="24" s="1"/>
  <c r="J10" i="24" s="1"/>
  <c r="J11" i="24" s="1"/>
  <c r="J12" i="24" s="1"/>
  <c r="J13" i="24" s="1"/>
  <c r="J14" i="24" s="1"/>
  <c r="J15" i="24" s="1"/>
  <c r="J16" i="24" s="1"/>
  <c r="J17" i="24" s="1"/>
  <c r="J18" i="24" s="1"/>
  <c r="J19" i="24" s="1"/>
  <c r="J20" i="24" s="1"/>
  <c r="J21" i="24" s="1"/>
  <c r="J22" i="24" s="1"/>
  <c r="J23" i="24" s="1"/>
  <c r="J24" i="24" s="1"/>
  <c r="J25" i="24" s="1"/>
  <c r="J26" i="24" s="1"/>
  <c r="J27" i="24" s="1"/>
  <c r="J28" i="24" s="1"/>
  <c r="J29" i="24" s="1"/>
  <c r="J30" i="24" s="1"/>
  <c r="J31" i="24" s="1"/>
  <c r="J32" i="24" s="1"/>
  <c r="J33" i="24" s="1"/>
  <c r="J34" i="24" s="1"/>
  <c r="J35" i="24" s="1"/>
  <c r="J36" i="24" s="1"/>
  <c r="J37" i="24" s="1"/>
  <c r="J38" i="24" s="1"/>
  <c r="J39" i="24" s="1"/>
  <c r="J40" i="24" s="1"/>
  <c r="J41" i="24" s="1"/>
  <c r="J42" i="24" s="1"/>
  <c r="J43" i="24" s="1"/>
  <c r="J44" i="24" s="1"/>
  <c r="J45" i="24" s="1"/>
  <c r="J46" i="24" s="1"/>
  <c r="J47" i="24" s="1"/>
  <c r="J48" i="24" s="1"/>
  <c r="J49" i="24" s="1"/>
  <c r="J50" i="24" s="1"/>
  <c r="J51" i="24" s="1"/>
  <c r="J52" i="24" s="1"/>
  <c r="J53" i="24" s="1"/>
  <c r="J54" i="24" s="1"/>
  <c r="J55" i="24" s="1"/>
  <c r="E4" i="24"/>
  <c r="H4" i="24" s="1"/>
  <c r="K4" i="24" s="1"/>
  <c r="F5" i="23"/>
  <c r="I6" i="23"/>
  <c r="C5" i="23"/>
  <c r="E4" i="23"/>
  <c r="H4" i="23" s="1"/>
  <c r="K4" i="23" s="1"/>
  <c r="C12" i="23"/>
  <c r="E11" i="23"/>
  <c r="E5" i="22"/>
  <c r="H5" i="22" s="1"/>
  <c r="E10" i="22"/>
  <c r="E4" i="22"/>
  <c r="H4" i="22" s="1"/>
  <c r="K4" i="22" s="1"/>
  <c r="I5" i="22"/>
  <c r="F6" i="22"/>
  <c r="I5" i="21"/>
  <c r="K4" i="21"/>
  <c r="F6" i="21"/>
  <c r="H5" i="21"/>
  <c r="C6" i="21"/>
  <c r="E5" i="21"/>
  <c r="C11" i="21"/>
  <c r="E10" i="21"/>
  <c r="F5" i="20"/>
  <c r="I6" i="20"/>
  <c r="E4" i="20"/>
  <c r="H4" i="20" s="1"/>
  <c r="K4" i="20" s="1"/>
  <c r="E11" i="20"/>
  <c r="C6" i="19"/>
  <c r="E5" i="19"/>
  <c r="H5" i="19" s="1"/>
  <c r="K5" i="19" s="1"/>
  <c r="K4" i="19"/>
  <c r="I6" i="19"/>
  <c r="C11" i="19"/>
  <c r="E10" i="19"/>
  <c r="F6" i="19"/>
  <c r="H4" i="19"/>
  <c r="F7" i="18"/>
  <c r="G5" i="18"/>
  <c r="G6" i="18" s="1"/>
  <c r="G7" i="18" s="1"/>
  <c r="G8" i="18" s="1"/>
  <c r="G9" i="18" s="1"/>
  <c r="G10" i="18" s="1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G34" i="18" s="1"/>
  <c r="G35" i="18" s="1"/>
  <c r="G36" i="18" s="1"/>
  <c r="G37" i="18" s="1"/>
  <c r="G38" i="18" s="1"/>
  <c r="G39" i="18" s="1"/>
  <c r="G40" i="18" s="1"/>
  <c r="G41" i="18" s="1"/>
  <c r="G42" i="18" s="1"/>
  <c r="G43" i="18" s="1"/>
  <c r="G44" i="18" s="1"/>
  <c r="G45" i="18" s="1"/>
  <c r="G46" i="18" s="1"/>
  <c r="G47" i="18" s="1"/>
  <c r="G48" i="18" s="1"/>
  <c r="G49" i="18" s="1"/>
  <c r="G50" i="18" s="1"/>
  <c r="G51" i="18" s="1"/>
  <c r="G52" i="18" s="1"/>
  <c r="G53" i="18" s="1"/>
  <c r="G54" i="18" s="1"/>
  <c r="G55" i="18" s="1"/>
  <c r="C5" i="18"/>
  <c r="E4" i="18"/>
  <c r="H4" i="18" s="1"/>
  <c r="K4" i="18" s="1"/>
  <c r="I6" i="18"/>
  <c r="E11" i="18"/>
  <c r="E10" i="18"/>
  <c r="C13" i="17"/>
  <c r="E12" i="17"/>
  <c r="C5" i="17"/>
  <c r="E4" i="17"/>
  <c r="H4" i="17" s="1"/>
  <c r="K4" i="17" s="1"/>
  <c r="F6" i="17"/>
  <c r="I6" i="17"/>
  <c r="E11" i="17"/>
  <c r="E10" i="17"/>
  <c r="I5" i="16"/>
  <c r="K4" i="16"/>
  <c r="F6" i="16"/>
  <c r="C6" i="16"/>
  <c r="E5" i="16"/>
  <c r="H5" i="16" s="1"/>
  <c r="C11" i="16"/>
  <c r="E10" i="16"/>
  <c r="C6" i="15"/>
  <c r="E5" i="15"/>
  <c r="E10" i="15"/>
  <c r="I5" i="15"/>
  <c r="K4" i="15"/>
  <c r="F6" i="15"/>
  <c r="H5" i="15"/>
  <c r="C11" i="14"/>
  <c r="E10" i="14"/>
  <c r="C6" i="14"/>
  <c r="E5" i="14"/>
  <c r="H5" i="14" s="1"/>
  <c r="D5" i="14"/>
  <c r="D6" i="14" s="1"/>
  <c r="D7" i="14" s="1"/>
  <c r="D8" i="14" s="1"/>
  <c r="E4" i="14"/>
  <c r="H4" i="14" s="1"/>
  <c r="I5" i="14"/>
  <c r="K4" i="14"/>
  <c r="F6" i="14"/>
  <c r="E4" i="13"/>
  <c r="H4" i="13" s="1"/>
  <c r="I6" i="13"/>
  <c r="F6" i="13"/>
  <c r="E10" i="13"/>
  <c r="K4" i="13"/>
  <c r="E5" i="13"/>
  <c r="H5" i="13" s="1"/>
  <c r="K5" i="13" s="1"/>
  <c r="C13" i="12"/>
  <c r="E12" i="12"/>
  <c r="I6" i="12"/>
  <c r="E11" i="12"/>
  <c r="D5" i="12"/>
  <c r="D6" i="12" s="1"/>
  <c r="D7" i="12" s="1"/>
  <c r="D8" i="12" s="1"/>
  <c r="E4" i="12"/>
  <c r="H4" i="12" s="1"/>
  <c r="K4" i="12" s="1"/>
  <c r="F6" i="12"/>
  <c r="C7" i="12"/>
  <c r="E6" i="12"/>
  <c r="E10" i="12"/>
  <c r="E5" i="12"/>
  <c r="H5" i="12" s="1"/>
  <c r="K5" i="12" s="1"/>
  <c r="E12" i="11"/>
  <c r="F6" i="11"/>
  <c r="C5" i="11"/>
  <c r="E4" i="11"/>
  <c r="H4" i="11" s="1"/>
  <c r="K4" i="11" s="1"/>
  <c r="I6" i="11"/>
  <c r="E11" i="11"/>
  <c r="E10" i="11"/>
  <c r="E12" i="10"/>
  <c r="E11" i="10"/>
  <c r="E4" i="10"/>
  <c r="H4" i="10" s="1"/>
  <c r="K4" i="10" s="1"/>
  <c r="I6" i="10"/>
  <c r="F6" i="10"/>
  <c r="E10" i="10"/>
  <c r="E6" i="9"/>
  <c r="E5" i="9"/>
  <c r="E4" i="9"/>
  <c r="H4" i="9" s="1"/>
  <c r="K4" i="9" s="1"/>
  <c r="F5" i="9"/>
  <c r="I6" i="9"/>
  <c r="E10" i="9"/>
  <c r="E11" i="8"/>
  <c r="C6" i="8"/>
  <c r="E5" i="8"/>
  <c r="H5" i="8" s="1"/>
  <c r="K5" i="8" s="1"/>
  <c r="I7" i="8"/>
  <c r="H4" i="8"/>
  <c r="K4" i="8" s="1"/>
  <c r="E10" i="8"/>
  <c r="E4" i="8"/>
  <c r="F6" i="8"/>
  <c r="I5" i="7"/>
  <c r="K4" i="7"/>
  <c r="F6" i="7"/>
  <c r="H5" i="7"/>
  <c r="C6" i="7"/>
  <c r="E5" i="7"/>
  <c r="C11" i="7"/>
  <c r="E10" i="7"/>
  <c r="I6" i="6"/>
  <c r="C5" i="6"/>
  <c r="E4" i="6"/>
  <c r="H4" i="6" s="1"/>
  <c r="K4" i="6" s="1"/>
  <c r="F8" i="6"/>
  <c r="J5" i="6"/>
  <c r="J6" i="6" s="1"/>
  <c r="J7" i="6" s="1"/>
  <c r="J8" i="6" s="1"/>
  <c r="J9" i="6" s="1"/>
  <c r="J10" i="6" s="1"/>
  <c r="J11" i="6" s="1"/>
  <c r="J12" i="6" s="1"/>
  <c r="J14" i="6" s="1"/>
  <c r="J15" i="6" s="1"/>
  <c r="J16" i="6" s="1"/>
  <c r="J17" i="6" s="1"/>
  <c r="J19" i="6" s="1"/>
  <c r="J20" i="6" s="1"/>
  <c r="J21" i="6" s="1"/>
  <c r="J23" i="6" s="1"/>
  <c r="J24" i="6" s="1"/>
  <c r="J25" i="6" s="1"/>
  <c r="J26" i="6" s="1"/>
  <c r="J28" i="6" s="1"/>
  <c r="J30" i="6" s="1"/>
  <c r="J31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I5" i="5"/>
  <c r="H4" i="5"/>
  <c r="K4" i="5" s="1"/>
  <c r="C6" i="5"/>
  <c r="E5" i="5"/>
  <c r="F5" i="5"/>
  <c r="C11" i="5"/>
  <c r="E10" i="5"/>
  <c r="E10" i="4"/>
  <c r="I6" i="4"/>
  <c r="F5" i="4"/>
  <c r="H4" i="4"/>
  <c r="K4" i="4" s="1"/>
  <c r="C5" i="4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R4" i="1"/>
  <c r="R5" i="1" s="1"/>
  <c r="Q4" i="1"/>
  <c r="Q5" i="1" s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N4" i="1"/>
  <c r="L4" i="1"/>
  <c r="K4" i="1"/>
  <c r="K5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M3" i="1"/>
  <c r="P3" i="1" s="1"/>
  <c r="S3" i="1" s="1"/>
  <c r="F4" i="3"/>
  <c r="I4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F28" i="1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J4" i="3"/>
  <c r="J5" i="3" s="1"/>
  <c r="J6" i="3" s="1"/>
  <c r="C4" i="3"/>
  <c r="C5" i="3" s="1"/>
  <c r="C6" i="3" s="1"/>
  <c r="C7" i="3" s="1"/>
  <c r="C8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E3" i="3"/>
  <c r="H3" i="3" s="1"/>
  <c r="K3" i="3" s="1"/>
  <c r="I7" i="41" l="1"/>
  <c r="F9" i="41"/>
  <c r="E5" i="41"/>
  <c r="H5" i="41" s="1"/>
  <c r="K5" i="41" s="1"/>
  <c r="C6" i="41"/>
  <c r="E12" i="41"/>
  <c r="I7" i="42"/>
  <c r="E8" i="42"/>
  <c r="E9" i="42"/>
  <c r="E11" i="42"/>
  <c r="C12" i="42"/>
  <c r="H6" i="42"/>
  <c r="K6" i="42" s="1"/>
  <c r="F7" i="42"/>
  <c r="C13" i="40"/>
  <c r="E12" i="40"/>
  <c r="C7" i="40"/>
  <c r="E6" i="40"/>
  <c r="H6" i="40" s="1"/>
  <c r="K6" i="40" s="1"/>
  <c r="F7" i="40"/>
  <c r="I8" i="40"/>
  <c r="I7" i="39"/>
  <c r="E5" i="39"/>
  <c r="F6" i="39"/>
  <c r="H5" i="39"/>
  <c r="K5" i="39" s="1"/>
  <c r="E12" i="39"/>
  <c r="F7" i="38"/>
  <c r="I7" i="38"/>
  <c r="C12" i="38"/>
  <c r="E11" i="38"/>
  <c r="E6" i="38"/>
  <c r="H6" i="38" s="1"/>
  <c r="K6" i="38" s="1"/>
  <c r="C7" i="38"/>
  <c r="I7" i="37"/>
  <c r="C13" i="37"/>
  <c r="E12" i="37"/>
  <c r="F6" i="37"/>
  <c r="C6" i="37"/>
  <c r="E5" i="37"/>
  <c r="H5" i="37" s="1"/>
  <c r="K5" i="37" s="1"/>
  <c r="E11" i="36"/>
  <c r="C12" i="36"/>
  <c r="I8" i="36"/>
  <c r="C7" i="36"/>
  <c r="E6" i="36"/>
  <c r="F7" i="36"/>
  <c r="H6" i="36"/>
  <c r="K6" i="36" s="1"/>
  <c r="E7" i="35"/>
  <c r="C8" i="35"/>
  <c r="E11" i="35"/>
  <c r="K6" i="35"/>
  <c r="I7" i="35"/>
  <c r="H6" i="35"/>
  <c r="F7" i="35"/>
  <c r="I7" i="34"/>
  <c r="F7" i="34"/>
  <c r="C6" i="34"/>
  <c r="E5" i="34"/>
  <c r="H5" i="34" s="1"/>
  <c r="K5" i="34" s="1"/>
  <c r="E13" i="34"/>
  <c r="E15" i="33"/>
  <c r="C16" i="33"/>
  <c r="H5" i="33"/>
  <c r="K5" i="33" s="1"/>
  <c r="C6" i="33"/>
  <c r="E5" i="33"/>
  <c r="I7" i="33"/>
  <c r="F8" i="33"/>
  <c r="E5" i="32"/>
  <c r="H5" i="32" s="1"/>
  <c r="K5" i="32" s="1"/>
  <c r="I7" i="32"/>
  <c r="E13" i="32"/>
  <c r="F8" i="31"/>
  <c r="C13" i="31"/>
  <c r="E12" i="31"/>
  <c r="I7" i="31"/>
  <c r="K6" i="31"/>
  <c r="C8" i="31"/>
  <c r="E7" i="31"/>
  <c r="H7" i="31" s="1"/>
  <c r="H6" i="30"/>
  <c r="F7" i="30"/>
  <c r="E11" i="30"/>
  <c r="K5" i="30"/>
  <c r="I6" i="30"/>
  <c r="E7" i="30"/>
  <c r="I7" i="29"/>
  <c r="E5" i="29"/>
  <c r="H5" i="29" s="1"/>
  <c r="K5" i="29" s="1"/>
  <c r="F6" i="29"/>
  <c r="E11" i="29"/>
  <c r="E7" i="28"/>
  <c r="H5" i="28"/>
  <c r="K5" i="28" s="1"/>
  <c r="F6" i="28"/>
  <c r="E12" i="28"/>
  <c r="I10" i="28"/>
  <c r="E11" i="27"/>
  <c r="F7" i="27"/>
  <c r="I6" i="27"/>
  <c r="K5" i="27"/>
  <c r="C7" i="27"/>
  <c r="E6" i="27"/>
  <c r="H6" i="27" s="1"/>
  <c r="F7" i="26"/>
  <c r="E6" i="26"/>
  <c r="H6" i="26" s="1"/>
  <c r="E11" i="26"/>
  <c r="I6" i="26"/>
  <c r="K5" i="26"/>
  <c r="K5" i="25"/>
  <c r="I6" i="25"/>
  <c r="E11" i="25"/>
  <c r="E6" i="25"/>
  <c r="H6" i="25" s="1"/>
  <c r="C13" i="24"/>
  <c r="E12" i="24"/>
  <c r="I8" i="24"/>
  <c r="H5" i="24"/>
  <c r="K5" i="24" s="1"/>
  <c r="F6" i="24"/>
  <c r="C7" i="24"/>
  <c r="E6" i="24"/>
  <c r="C13" i="23"/>
  <c r="E12" i="23"/>
  <c r="I7" i="23"/>
  <c r="C6" i="23"/>
  <c r="E5" i="23"/>
  <c r="F6" i="23"/>
  <c r="H5" i="23"/>
  <c r="K5" i="23" s="1"/>
  <c r="F7" i="22"/>
  <c r="E11" i="22"/>
  <c r="I6" i="22"/>
  <c r="K5" i="22"/>
  <c r="E6" i="22"/>
  <c r="H6" i="22" s="1"/>
  <c r="C12" i="21"/>
  <c r="E11" i="21"/>
  <c r="F7" i="21"/>
  <c r="H6" i="21"/>
  <c r="C7" i="21"/>
  <c r="E6" i="21"/>
  <c r="I6" i="21"/>
  <c r="K5" i="21"/>
  <c r="E12" i="20"/>
  <c r="I7" i="20"/>
  <c r="E5" i="20"/>
  <c r="H5" i="20" s="1"/>
  <c r="K5" i="20" s="1"/>
  <c r="F6" i="20"/>
  <c r="F7" i="19"/>
  <c r="C12" i="19"/>
  <c r="E11" i="19"/>
  <c r="C7" i="19"/>
  <c r="E6" i="19"/>
  <c r="H6" i="19" s="1"/>
  <c r="K6" i="19" s="1"/>
  <c r="I7" i="19"/>
  <c r="I7" i="18"/>
  <c r="E12" i="18"/>
  <c r="C6" i="18"/>
  <c r="E5" i="18"/>
  <c r="H5" i="18" s="1"/>
  <c r="K5" i="18" s="1"/>
  <c r="F8" i="18"/>
  <c r="F7" i="17"/>
  <c r="C14" i="17"/>
  <c r="E13" i="17"/>
  <c r="I7" i="17"/>
  <c r="C6" i="17"/>
  <c r="E5" i="17"/>
  <c r="H5" i="17" s="1"/>
  <c r="K5" i="17" s="1"/>
  <c r="C7" i="16"/>
  <c r="E6" i="16"/>
  <c r="I6" i="16"/>
  <c r="K5" i="16"/>
  <c r="C12" i="16"/>
  <c r="E11" i="16"/>
  <c r="F7" i="16"/>
  <c r="H6" i="16"/>
  <c r="F7" i="15"/>
  <c r="E11" i="15"/>
  <c r="I6" i="15"/>
  <c r="K5" i="15"/>
  <c r="C7" i="15"/>
  <c r="E6" i="15"/>
  <c r="H6" i="15" s="1"/>
  <c r="I6" i="14"/>
  <c r="K5" i="14"/>
  <c r="C7" i="14"/>
  <c r="E6" i="14"/>
  <c r="F7" i="14"/>
  <c r="H6" i="14"/>
  <c r="E11" i="14"/>
  <c r="E12" i="13"/>
  <c r="I7" i="13"/>
  <c r="E6" i="13"/>
  <c r="H6" i="13" s="1"/>
  <c r="K6" i="13" s="1"/>
  <c r="F7" i="13"/>
  <c r="E7" i="13"/>
  <c r="F7" i="12"/>
  <c r="H6" i="12"/>
  <c r="I7" i="12"/>
  <c r="K6" i="12"/>
  <c r="C8" i="12"/>
  <c r="E7" i="12"/>
  <c r="C14" i="12"/>
  <c r="E13" i="12"/>
  <c r="I7" i="11"/>
  <c r="F7" i="11"/>
  <c r="E5" i="11"/>
  <c r="H5" i="11" s="1"/>
  <c r="K5" i="11" s="1"/>
  <c r="E13" i="11"/>
  <c r="I7" i="10"/>
  <c r="E7" i="10"/>
  <c r="E5" i="10"/>
  <c r="H5" i="10" s="1"/>
  <c r="K5" i="10" s="1"/>
  <c r="F7" i="10"/>
  <c r="E6" i="10"/>
  <c r="H6" i="10" s="1"/>
  <c r="K6" i="10" s="1"/>
  <c r="E13" i="10"/>
  <c r="I7" i="9"/>
  <c r="E11" i="9"/>
  <c r="E7" i="9"/>
  <c r="F6" i="9"/>
  <c r="H5" i="9"/>
  <c r="K5" i="9" s="1"/>
  <c r="H6" i="8"/>
  <c r="K6" i="8" s="1"/>
  <c r="F7" i="8"/>
  <c r="C7" i="8"/>
  <c r="E6" i="8"/>
  <c r="I8" i="8"/>
  <c r="C13" i="8"/>
  <c r="E12" i="8"/>
  <c r="C7" i="7"/>
  <c r="E6" i="7"/>
  <c r="I6" i="7"/>
  <c r="K5" i="7"/>
  <c r="C12" i="7"/>
  <c r="E11" i="7"/>
  <c r="F7" i="7"/>
  <c r="H6" i="7"/>
  <c r="I7" i="6"/>
  <c r="E5" i="6"/>
  <c r="H5" i="6" s="1"/>
  <c r="K5" i="6" s="1"/>
  <c r="C6" i="6"/>
  <c r="E12" i="6"/>
  <c r="H5" i="5"/>
  <c r="F6" i="5"/>
  <c r="E6" i="5"/>
  <c r="C12" i="5"/>
  <c r="E11" i="5"/>
  <c r="I6" i="5"/>
  <c r="K5" i="5"/>
  <c r="E11" i="4"/>
  <c r="C12" i="4"/>
  <c r="I7" i="4"/>
  <c r="F6" i="4"/>
  <c r="E5" i="4"/>
  <c r="H5" i="4" s="1"/>
  <c r="K5" i="4" s="1"/>
  <c r="C6" i="4"/>
  <c r="K6" i="1"/>
  <c r="M5" i="1"/>
  <c r="Q6" i="1"/>
  <c r="N5" i="1"/>
  <c r="M4" i="1"/>
  <c r="P4" i="1" s="1"/>
  <c r="S4" i="1" s="1"/>
  <c r="J7" i="3"/>
  <c r="D4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E13" i="41" l="1"/>
  <c r="C7" i="41"/>
  <c r="E6" i="41"/>
  <c r="H6" i="41" s="1"/>
  <c r="K6" i="41" s="1"/>
  <c r="I8" i="41"/>
  <c r="F10" i="41"/>
  <c r="E12" i="42"/>
  <c r="C13" i="42"/>
  <c r="F8" i="42"/>
  <c r="H7" i="42"/>
  <c r="K7" i="42" s="1"/>
  <c r="I8" i="42"/>
  <c r="I9" i="40"/>
  <c r="E7" i="40"/>
  <c r="H7" i="40" s="1"/>
  <c r="K7" i="40" s="1"/>
  <c r="C8" i="40"/>
  <c r="F8" i="40"/>
  <c r="C14" i="40"/>
  <c r="E13" i="40"/>
  <c r="F7" i="39"/>
  <c r="I8" i="39"/>
  <c r="E13" i="39"/>
  <c r="E6" i="39"/>
  <c r="H6" i="39" s="1"/>
  <c r="K6" i="39" s="1"/>
  <c r="C8" i="38"/>
  <c r="E7" i="38"/>
  <c r="I8" i="38"/>
  <c r="E12" i="38"/>
  <c r="F8" i="38"/>
  <c r="H7" i="38"/>
  <c r="K7" i="38" s="1"/>
  <c r="F7" i="37"/>
  <c r="I8" i="37"/>
  <c r="C7" i="37"/>
  <c r="E6" i="37"/>
  <c r="H6" i="37" s="1"/>
  <c r="K6" i="37" s="1"/>
  <c r="C14" i="37"/>
  <c r="E13" i="37"/>
  <c r="I9" i="36"/>
  <c r="F8" i="36"/>
  <c r="E12" i="36"/>
  <c r="C8" i="36"/>
  <c r="E7" i="36"/>
  <c r="H7" i="36" s="1"/>
  <c r="K7" i="36" s="1"/>
  <c r="I8" i="35"/>
  <c r="E8" i="35"/>
  <c r="E9" i="35"/>
  <c r="F8" i="35"/>
  <c r="H7" i="35"/>
  <c r="K7" i="35" s="1"/>
  <c r="E12" i="35"/>
  <c r="C13" i="35"/>
  <c r="E14" i="34"/>
  <c r="F8" i="34"/>
  <c r="E6" i="34"/>
  <c r="H6" i="34" s="1"/>
  <c r="K6" i="34" s="1"/>
  <c r="I8" i="34"/>
  <c r="I8" i="33"/>
  <c r="C17" i="33"/>
  <c r="E16" i="33"/>
  <c r="C7" i="33"/>
  <c r="E6" i="33"/>
  <c r="H6" i="33" s="1"/>
  <c r="K6" i="33" s="1"/>
  <c r="F9" i="33"/>
  <c r="E14" i="32"/>
  <c r="I8" i="32"/>
  <c r="F8" i="32"/>
  <c r="E6" i="32"/>
  <c r="H6" i="32" s="1"/>
  <c r="K6" i="32" s="1"/>
  <c r="E9" i="31"/>
  <c r="E8" i="31"/>
  <c r="C14" i="31"/>
  <c r="E13" i="31"/>
  <c r="K7" i="31"/>
  <c r="I8" i="31"/>
  <c r="H8" i="31"/>
  <c r="F9" i="31"/>
  <c r="E9" i="30"/>
  <c r="E8" i="30"/>
  <c r="E12" i="30"/>
  <c r="I7" i="30"/>
  <c r="K6" i="30"/>
  <c r="F8" i="30"/>
  <c r="H7" i="30"/>
  <c r="E12" i="29"/>
  <c r="E6" i="29"/>
  <c r="H6" i="29" s="1"/>
  <c r="K6" i="29" s="1"/>
  <c r="I8" i="29"/>
  <c r="E8" i="28"/>
  <c r="E9" i="28"/>
  <c r="E13" i="28"/>
  <c r="F7" i="28"/>
  <c r="H6" i="28"/>
  <c r="K6" i="28" s="1"/>
  <c r="E7" i="27"/>
  <c r="F8" i="27"/>
  <c r="H7" i="27"/>
  <c r="I7" i="27"/>
  <c r="K6" i="27"/>
  <c r="E12" i="27"/>
  <c r="I7" i="26"/>
  <c r="K6" i="26"/>
  <c r="E7" i="26"/>
  <c r="H7" i="26" s="1"/>
  <c r="E12" i="26"/>
  <c r="F8" i="26"/>
  <c r="E12" i="25"/>
  <c r="I7" i="25"/>
  <c r="K6" i="25"/>
  <c r="F8" i="25"/>
  <c r="E7" i="25"/>
  <c r="H7" i="25" s="1"/>
  <c r="C8" i="24"/>
  <c r="E7" i="24"/>
  <c r="I9" i="24"/>
  <c r="F7" i="24"/>
  <c r="H6" i="24"/>
  <c r="K6" i="24" s="1"/>
  <c r="C14" i="24"/>
  <c r="E13" i="24"/>
  <c r="F7" i="23"/>
  <c r="I8" i="23"/>
  <c r="C7" i="23"/>
  <c r="E6" i="23"/>
  <c r="H6" i="23" s="1"/>
  <c r="K6" i="23" s="1"/>
  <c r="C14" i="23"/>
  <c r="E13" i="23"/>
  <c r="I7" i="22"/>
  <c r="K6" i="22"/>
  <c r="E7" i="22"/>
  <c r="H7" i="22" s="1"/>
  <c r="E12" i="22"/>
  <c r="C8" i="21"/>
  <c r="E7" i="21"/>
  <c r="C13" i="21"/>
  <c r="E12" i="21"/>
  <c r="I7" i="21"/>
  <c r="K6" i="21"/>
  <c r="F8" i="21"/>
  <c r="H7" i="21"/>
  <c r="I8" i="20"/>
  <c r="E6" i="20"/>
  <c r="H6" i="20" s="1"/>
  <c r="K6" i="20" s="1"/>
  <c r="E13" i="20"/>
  <c r="I8" i="19"/>
  <c r="E12" i="19"/>
  <c r="C13" i="19"/>
  <c r="F8" i="19"/>
  <c r="C8" i="19"/>
  <c r="E7" i="19"/>
  <c r="H7" i="19" s="1"/>
  <c r="K7" i="19" s="1"/>
  <c r="E6" i="18"/>
  <c r="H6" i="18" s="1"/>
  <c r="K6" i="18" s="1"/>
  <c r="I8" i="18"/>
  <c r="F9" i="18"/>
  <c r="E13" i="18"/>
  <c r="C7" i="17"/>
  <c r="E6" i="17"/>
  <c r="H6" i="17" s="1"/>
  <c r="K6" i="17" s="1"/>
  <c r="C15" i="17"/>
  <c r="E14" i="17"/>
  <c r="I8" i="17"/>
  <c r="F8" i="17"/>
  <c r="F8" i="16"/>
  <c r="I7" i="16"/>
  <c r="K6" i="16"/>
  <c r="C13" i="16"/>
  <c r="E12" i="16"/>
  <c r="C8" i="16"/>
  <c r="E7" i="16"/>
  <c r="H7" i="16" s="1"/>
  <c r="E7" i="15"/>
  <c r="E12" i="15"/>
  <c r="I7" i="15"/>
  <c r="K6" i="15"/>
  <c r="F8" i="15"/>
  <c r="H7" i="15"/>
  <c r="F8" i="14"/>
  <c r="I7" i="14"/>
  <c r="K6" i="14"/>
  <c r="C13" i="14"/>
  <c r="E12" i="14"/>
  <c r="C8" i="14"/>
  <c r="E7" i="14"/>
  <c r="H7" i="14" s="1"/>
  <c r="E13" i="13"/>
  <c r="E9" i="13"/>
  <c r="E8" i="13"/>
  <c r="H7" i="13"/>
  <c r="K7" i="13" s="1"/>
  <c r="I8" i="13"/>
  <c r="E14" i="12"/>
  <c r="C15" i="12"/>
  <c r="I8" i="12"/>
  <c r="E9" i="12"/>
  <c r="E8" i="12"/>
  <c r="F8" i="12"/>
  <c r="H7" i="12"/>
  <c r="K7" i="12" s="1"/>
  <c r="E14" i="11"/>
  <c r="E6" i="11"/>
  <c r="H6" i="11" s="1"/>
  <c r="K6" i="11" s="1"/>
  <c r="I8" i="11"/>
  <c r="F8" i="10"/>
  <c r="H7" i="10"/>
  <c r="K7" i="10" s="1"/>
  <c r="E9" i="10"/>
  <c r="E8" i="10"/>
  <c r="E14" i="10"/>
  <c r="I8" i="10"/>
  <c r="H6" i="9"/>
  <c r="K6" i="9" s="1"/>
  <c r="F7" i="9"/>
  <c r="I8" i="9"/>
  <c r="E12" i="9"/>
  <c r="E8" i="9"/>
  <c r="E9" i="9"/>
  <c r="I9" i="8"/>
  <c r="C14" i="8"/>
  <c r="E13" i="8"/>
  <c r="C8" i="8"/>
  <c r="E7" i="8"/>
  <c r="H7" i="8"/>
  <c r="K7" i="8" s="1"/>
  <c r="F8" i="8"/>
  <c r="F8" i="7"/>
  <c r="I7" i="7"/>
  <c r="K6" i="7"/>
  <c r="C13" i="7"/>
  <c r="E12" i="7"/>
  <c r="C8" i="7"/>
  <c r="E7" i="7"/>
  <c r="H7" i="7" s="1"/>
  <c r="C7" i="6"/>
  <c r="E6" i="6"/>
  <c r="H6" i="6" s="1"/>
  <c r="K6" i="6" s="1"/>
  <c r="E13" i="6"/>
  <c r="I8" i="6"/>
  <c r="F10" i="6"/>
  <c r="H6" i="5"/>
  <c r="F7" i="5"/>
  <c r="I7" i="5"/>
  <c r="K6" i="5"/>
  <c r="C8" i="5"/>
  <c r="E7" i="5"/>
  <c r="C13" i="5"/>
  <c r="E12" i="5"/>
  <c r="E6" i="4"/>
  <c r="C7" i="4"/>
  <c r="I8" i="4"/>
  <c r="C13" i="4"/>
  <c r="E12" i="4"/>
  <c r="F7" i="4"/>
  <c r="H6" i="4"/>
  <c r="K6" i="4" s="1"/>
  <c r="Q7" i="1"/>
  <c r="N6" i="1"/>
  <c r="P5" i="1"/>
  <c r="S5" i="1" s="1"/>
  <c r="K7" i="1"/>
  <c r="M6" i="1"/>
  <c r="J8" i="3"/>
  <c r="D5" i="3"/>
  <c r="F11" i="41" l="1"/>
  <c r="H10" i="41"/>
  <c r="E7" i="41"/>
  <c r="H7" i="41" s="1"/>
  <c r="K7" i="41" s="1"/>
  <c r="I9" i="41"/>
  <c r="E14" i="41"/>
  <c r="F9" i="42"/>
  <c r="H8" i="42"/>
  <c r="E13" i="42"/>
  <c r="K8" i="42"/>
  <c r="I9" i="42"/>
  <c r="C15" i="40"/>
  <c r="E14" i="40"/>
  <c r="E9" i="40"/>
  <c r="E8" i="40"/>
  <c r="H8" i="40" s="1"/>
  <c r="K8" i="40" s="1"/>
  <c r="F9" i="40"/>
  <c r="I10" i="40"/>
  <c r="I9" i="39"/>
  <c r="E7" i="39"/>
  <c r="H7" i="39" s="1"/>
  <c r="K7" i="39" s="1"/>
  <c r="E14" i="39"/>
  <c r="F8" i="39"/>
  <c r="I9" i="38"/>
  <c r="F9" i="38"/>
  <c r="C14" i="38"/>
  <c r="E13" i="38"/>
  <c r="E9" i="38"/>
  <c r="E8" i="38"/>
  <c r="H8" i="38" s="1"/>
  <c r="K8" i="38" s="1"/>
  <c r="C15" i="37"/>
  <c r="E14" i="37"/>
  <c r="I9" i="37"/>
  <c r="C8" i="37"/>
  <c r="E7" i="37"/>
  <c r="F8" i="37"/>
  <c r="H7" i="37"/>
  <c r="K7" i="37" s="1"/>
  <c r="E8" i="36"/>
  <c r="E9" i="36"/>
  <c r="F9" i="36"/>
  <c r="H8" i="36"/>
  <c r="K8" i="36" s="1"/>
  <c r="I10" i="36"/>
  <c r="C14" i="36"/>
  <c r="E13" i="36"/>
  <c r="F9" i="35"/>
  <c r="H8" i="35"/>
  <c r="K8" i="35" s="1"/>
  <c r="I9" i="35"/>
  <c r="C14" i="35"/>
  <c r="E13" i="35"/>
  <c r="I9" i="34"/>
  <c r="F9" i="34"/>
  <c r="E7" i="34"/>
  <c r="H7" i="34" s="1"/>
  <c r="K7" i="34" s="1"/>
  <c r="E15" i="34"/>
  <c r="C18" i="33"/>
  <c r="E17" i="33"/>
  <c r="F10" i="33"/>
  <c r="E7" i="33"/>
  <c r="H7" i="33" s="1"/>
  <c r="K7" i="33" s="1"/>
  <c r="C8" i="33"/>
  <c r="I9" i="33"/>
  <c r="F9" i="32"/>
  <c r="E7" i="32"/>
  <c r="H7" i="32" s="1"/>
  <c r="K7" i="32" s="1"/>
  <c r="I9" i="32"/>
  <c r="E15" i="32"/>
  <c r="C15" i="31"/>
  <c r="E14" i="31"/>
  <c r="H9" i="31"/>
  <c r="F10" i="31"/>
  <c r="K8" i="31"/>
  <c r="I9" i="31"/>
  <c r="H8" i="30"/>
  <c r="E13" i="30"/>
  <c r="I8" i="30"/>
  <c r="K7" i="30"/>
  <c r="I9" i="29"/>
  <c r="E13" i="29"/>
  <c r="E7" i="29"/>
  <c r="H7" i="29" s="1"/>
  <c r="K7" i="29" s="1"/>
  <c r="F8" i="29"/>
  <c r="F8" i="28"/>
  <c r="H7" i="28"/>
  <c r="K7" i="28" s="1"/>
  <c r="I12" i="28"/>
  <c r="E14" i="28"/>
  <c r="E13" i="27"/>
  <c r="F9" i="27"/>
  <c r="I8" i="27"/>
  <c r="K7" i="27"/>
  <c r="E9" i="27"/>
  <c r="E8" i="27"/>
  <c r="H8" i="27" s="1"/>
  <c r="E13" i="26"/>
  <c r="I8" i="26"/>
  <c r="K7" i="26"/>
  <c r="E9" i="26"/>
  <c r="E8" i="26"/>
  <c r="H8" i="26" s="1"/>
  <c r="E9" i="25"/>
  <c r="E8" i="25"/>
  <c r="H8" i="25" s="1"/>
  <c r="I8" i="25"/>
  <c r="K7" i="25"/>
  <c r="F9" i="25"/>
  <c r="E13" i="25"/>
  <c r="C15" i="24"/>
  <c r="E14" i="24"/>
  <c r="I10" i="24"/>
  <c r="H7" i="24"/>
  <c r="K7" i="24" s="1"/>
  <c r="F8" i="24"/>
  <c r="E9" i="24"/>
  <c r="E8" i="24"/>
  <c r="E14" i="23"/>
  <c r="I9" i="23"/>
  <c r="C8" i="23"/>
  <c r="E7" i="23"/>
  <c r="H7" i="23" s="1"/>
  <c r="K7" i="23" s="1"/>
  <c r="F8" i="23"/>
  <c r="E9" i="22"/>
  <c r="E8" i="22"/>
  <c r="H8" i="22" s="1"/>
  <c r="I8" i="22"/>
  <c r="K7" i="22"/>
  <c r="E13" i="22"/>
  <c r="F9" i="22"/>
  <c r="F9" i="21"/>
  <c r="C14" i="21"/>
  <c r="E13" i="21"/>
  <c r="I8" i="21"/>
  <c r="K7" i="21"/>
  <c r="E9" i="21"/>
  <c r="E8" i="21"/>
  <c r="H8" i="21" s="1"/>
  <c r="E14" i="20"/>
  <c r="I9" i="20"/>
  <c r="E7" i="20"/>
  <c r="F8" i="20"/>
  <c r="H7" i="20"/>
  <c r="K7" i="20" s="1"/>
  <c r="E13" i="19"/>
  <c r="C14" i="19"/>
  <c r="E9" i="19"/>
  <c r="E8" i="19"/>
  <c r="H8" i="19" s="1"/>
  <c r="K8" i="19" s="1"/>
  <c r="F9" i="19"/>
  <c r="I9" i="19"/>
  <c r="E14" i="18"/>
  <c r="I9" i="18"/>
  <c r="F10" i="18"/>
  <c r="E7" i="18"/>
  <c r="H7" i="18" s="1"/>
  <c r="K7" i="18" s="1"/>
  <c r="F9" i="17"/>
  <c r="C16" i="17"/>
  <c r="E15" i="17"/>
  <c r="I9" i="17"/>
  <c r="C8" i="17"/>
  <c r="E7" i="17"/>
  <c r="H7" i="17" s="1"/>
  <c r="K7" i="17" s="1"/>
  <c r="E9" i="16"/>
  <c r="E8" i="16"/>
  <c r="I8" i="16"/>
  <c r="K7" i="16"/>
  <c r="C14" i="16"/>
  <c r="E13" i="16"/>
  <c r="F9" i="16"/>
  <c r="H8" i="16"/>
  <c r="F9" i="15"/>
  <c r="E13" i="15"/>
  <c r="I8" i="15"/>
  <c r="K7" i="15"/>
  <c r="E9" i="15"/>
  <c r="E8" i="15"/>
  <c r="H8" i="15" s="1"/>
  <c r="C14" i="14"/>
  <c r="E13" i="14"/>
  <c r="F9" i="14"/>
  <c r="H8" i="14"/>
  <c r="E9" i="14"/>
  <c r="E8" i="14"/>
  <c r="I8" i="14"/>
  <c r="K7" i="14"/>
  <c r="F9" i="13"/>
  <c r="H8" i="13"/>
  <c r="K8" i="13" s="1"/>
  <c r="E14" i="13"/>
  <c r="I9" i="13"/>
  <c r="F9" i="12"/>
  <c r="H8" i="12"/>
  <c r="K8" i="12"/>
  <c r="I9" i="12"/>
  <c r="C16" i="12"/>
  <c r="E15" i="12"/>
  <c r="I9" i="11"/>
  <c r="F9" i="11"/>
  <c r="E7" i="11"/>
  <c r="H7" i="11" s="1"/>
  <c r="K7" i="11" s="1"/>
  <c r="E15" i="11"/>
  <c r="I9" i="10"/>
  <c r="E15" i="10"/>
  <c r="F9" i="10"/>
  <c r="H8" i="10"/>
  <c r="K8" i="10" s="1"/>
  <c r="I9" i="9"/>
  <c r="E13" i="9"/>
  <c r="H7" i="9"/>
  <c r="K7" i="9" s="1"/>
  <c r="F9" i="8"/>
  <c r="E14" i="8"/>
  <c r="C15" i="8"/>
  <c r="I10" i="8"/>
  <c r="E9" i="8"/>
  <c r="E8" i="8"/>
  <c r="H8" i="8" s="1"/>
  <c r="K8" i="8" s="1"/>
  <c r="E9" i="7"/>
  <c r="E8" i="7"/>
  <c r="I8" i="7"/>
  <c r="K7" i="7"/>
  <c r="C14" i="7"/>
  <c r="E13" i="7"/>
  <c r="F9" i="7"/>
  <c r="H8" i="7"/>
  <c r="F11" i="6"/>
  <c r="H10" i="6"/>
  <c r="E14" i="6"/>
  <c r="I9" i="6"/>
  <c r="E7" i="6"/>
  <c r="H7" i="6" s="1"/>
  <c r="K7" i="6" s="1"/>
  <c r="C14" i="5"/>
  <c r="E13" i="5"/>
  <c r="I8" i="5"/>
  <c r="H7" i="5"/>
  <c r="K7" i="5" s="1"/>
  <c r="E8" i="5"/>
  <c r="E9" i="5"/>
  <c r="I9" i="4"/>
  <c r="F8" i="4"/>
  <c r="H7" i="4"/>
  <c r="K7" i="4" s="1"/>
  <c r="E7" i="4"/>
  <c r="C8" i="4"/>
  <c r="E13" i="4"/>
  <c r="C14" i="4"/>
  <c r="K8" i="1"/>
  <c r="M7" i="1"/>
  <c r="N7" i="1"/>
  <c r="P6" i="1"/>
  <c r="S6" i="1" s="1"/>
  <c r="Q8" i="1"/>
  <c r="J9" i="3"/>
  <c r="F6" i="3"/>
  <c r="H6" i="3" s="1"/>
  <c r="D6" i="3"/>
  <c r="E15" i="41" l="1"/>
  <c r="E9" i="41"/>
  <c r="H9" i="41" s="1"/>
  <c r="K9" i="41" s="1"/>
  <c r="E8" i="41"/>
  <c r="H8" i="41" s="1"/>
  <c r="K8" i="41" s="1"/>
  <c r="I10" i="41"/>
  <c r="F12" i="41"/>
  <c r="H11" i="41"/>
  <c r="H9" i="42"/>
  <c r="K9" i="42" s="1"/>
  <c r="F10" i="42"/>
  <c r="E14" i="42"/>
  <c r="C15" i="42"/>
  <c r="I10" i="42"/>
  <c r="I11" i="40"/>
  <c r="H9" i="40"/>
  <c r="K9" i="40" s="1"/>
  <c r="F10" i="40"/>
  <c r="C16" i="40"/>
  <c r="E15" i="40"/>
  <c r="F9" i="39"/>
  <c r="E9" i="39"/>
  <c r="E8" i="39"/>
  <c r="H8" i="39" s="1"/>
  <c r="K8" i="39" s="1"/>
  <c r="E15" i="39"/>
  <c r="I10" i="39"/>
  <c r="C15" i="38"/>
  <c r="E14" i="38"/>
  <c r="F10" i="38"/>
  <c r="H9" i="38"/>
  <c r="I10" i="38"/>
  <c r="K9" i="38"/>
  <c r="F9" i="37"/>
  <c r="I10" i="37"/>
  <c r="E9" i="37"/>
  <c r="E8" i="37"/>
  <c r="H8" i="37" s="1"/>
  <c r="K8" i="37" s="1"/>
  <c r="C16" i="37"/>
  <c r="E15" i="37"/>
  <c r="I11" i="36"/>
  <c r="C15" i="36"/>
  <c r="E14" i="36"/>
  <c r="F10" i="36"/>
  <c r="H9" i="36"/>
  <c r="K9" i="36" s="1"/>
  <c r="C15" i="35"/>
  <c r="E14" i="35"/>
  <c r="H9" i="35"/>
  <c r="F10" i="35"/>
  <c r="I10" i="35"/>
  <c r="K9" i="35"/>
  <c r="E16" i="34"/>
  <c r="F10" i="34"/>
  <c r="E9" i="34"/>
  <c r="H9" i="34" s="1"/>
  <c r="K9" i="34" s="1"/>
  <c r="E8" i="34"/>
  <c r="H8" i="34" s="1"/>
  <c r="K8" i="34" s="1"/>
  <c r="I10" i="34"/>
  <c r="F11" i="33"/>
  <c r="H10" i="33"/>
  <c r="I10" i="33"/>
  <c r="E9" i="33"/>
  <c r="H9" i="33" s="1"/>
  <c r="K9" i="33" s="1"/>
  <c r="E8" i="33"/>
  <c r="H8" i="33" s="1"/>
  <c r="K8" i="33" s="1"/>
  <c r="C19" i="33"/>
  <c r="E18" i="33"/>
  <c r="E16" i="32"/>
  <c r="E9" i="32"/>
  <c r="H9" i="32" s="1"/>
  <c r="K9" i="32" s="1"/>
  <c r="E8" i="32"/>
  <c r="H8" i="32" s="1"/>
  <c r="K8" i="32" s="1"/>
  <c r="F10" i="32"/>
  <c r="F11" i="31"/>
  <c r="H10" i="31"/>
  <c r="K9" i="31"/>
  <c r="I10" i="31"/>
  <c r="C16" i="31"/>
  <c r="E15" i="31"/>
  <c r="E14" i="30"/>
  <c r="K8" i="30"/>
  <c r="I9" i="30"/>
  <c r="H9" i="30"/>
  <c r="F10" i="30"/>
  <c r="E14" i="29"/>
  <c r="F9" i="29"/>
  <c r="E8" i="29"/>
  <c r="H8" i="29" s="1"/>
  <c r="K8" i="29" s="1"/>
  <c r="E9" i="29"/>
  <c r="I13" i="28"/>
  <c r="E15" i="28"/>
  <c r="H8" i="28"/>
  <c r="K8" i="28" s="1"/>
  <c r="F10" i="27"/>
  <c r="H9" i="27"/>
  <c r="K8" i="27"/>
  <c r="I9" i="27"/>
  <c r="E14" i="27"/>
  <c r="F10" i="26"/>
  <c r="H9" i="26"/>
  <c r="K8" i="26"/>
  <c r="I9" i="26"/>
  <c r="E14" i="26"/>
  <c r="E14" i="25"/>
  <c r="K8" i="25"/>
  <c r="I9" i="25"/>
  <c r="H9" i="25"/>
  <c r="F10" i="25"/>
  <c r="I11" i="24"/>
  <c r="H8" i="24"/>
  <c r="K8" i="24" s="1"/>
  <c r="F9" i="24"/>
  <c r="C16" i="24"/>
  <c r="E15" i="24"/>
  <c r="E9" i="23"/>
  <c r="E8" i="23"/>
  <c r="H8" i="23" s="1"/>
  <c r="K8" i="23" s="1"/>
  <c r="E15" i="23"/>
  <c r="C16" i="23"/>
  <c r="F9" i="23"/>
  <c r="I10" i="23"/>
  <c r="F10" i="22"/>
  <c r="H9" i="22"/>
  <c r="K8" i="22"/>
  <c r="E14" i="22"/>
  <c r="C15" i="21"/>
  <c r="E14" i="21"/>
  <c r="K8" i="21"/>
  <c r="I9" i="21"/>
  <c r="F10" i="21"/>
  <c r="H9" i="21"/>
  <c r="I10" i="20"/>
  <c r="F9" i="20"/>
  <c r="E9" i="20"/>
  <c r="E8" i="20"/>
  <c r="H8" i="20" s="1"/>
  <c r="K8" i="20" s="1"/>
  <c r="E15" i="20"/>
  <c r="E14" i="19"/>
  <c r="C15" i="19"/>
  <c r="I10" i="19"/>
  <c r="F10" i="19"/>
  <c r="H9" i="19"/>
  <c r="K9" i="19" s="1"/>
  <c r="I10" i="18"/>
  <c r="E9" i="18"/>
  <c r="H9" i="18" s="1"/>
  <c r="K9" i="18" s="1"/>
  <c r="E8" i="18"/>
  <c r="H8" i="18" s="1"/>
  <c r="K8" i="18" s="1"/>
  <c r="F11" i="18"/>
  <c r="H10" i="18"/>
  <c r="E15" i="18"/>
  <c r="E9" i="17"/>
  <c r="E8" i="17"/>
  <c r="H8" i="17" s="1"/>
  <c r="K8" i="17" s="1"/>
  <c r="C17" i="17"/>
  <c r="E16" i="17"/>
  <c r="I10" i="17"/>
  <c r="F10" i="17"/>
  <c r="H9" i="17"/>
  <c r="K9" i="17" s="1"/>
  <c r="F10" i="16"/>
  <c r="H9" i="16"/>
  <c r="K8" i="16"/>
  <c r="I9" i="16"/>
  <c r="C15" i="16"/>
  <c r="E14" i="16"/>
  <c r="E14" i="15"/>
  <c r="K8" i="15"/>
  <c r="I9" i="15"/>
  <c r="H9" i="15"/>
  <c r="K8" i="14"/>
  <c r="I9" i="14"/>
  <c r="F10" i="14"/>
  <c r="H9" i="14"/>
  <c r="C15" i="14"/>
  <c r="E14" i="14"/>
  <c r="F10" i="13"/>
  <c r="H9" i="13"/>
  <c r="K9" i="13" s="1"/>
  <c r="E15" i="13"/>
  <c r="I10" i="12"/>
  <c r="E16" i="12"/>
  <c r="F10" i="12"/>
  <c r="H9" i="12"/>
  <c r="K9" i="12" s="1"/>
  <c r="E16" i="11"/>
  <c r="F10" i="11"/>
  <c r="E9" i="11"/>
  <c r="H9" i="11" s="1"/>
  <c r="K9" i="11" s="1"/>
  <c r="E8" i="11"/>
  <c r="H8" i="11" s="1"/>
  <c r="K8" i="11" s="1"/>
  <c r="E16" i="10"/>
  <c r="I10" i="10"/>
  <c r="F10" i="10"/>
  <c r="H9" i="10"/>
  <c r="K9" i="10" s="1"/>
  <c r="E14" i="9"/>
  <c r="I10" i="9"/>
  <c r="F9" i="9"/>
  <c r="H8" i="9"/>
  <c r="K8" i="9" s="1"/>
  <c r="C16" i="8"/>
  <c r="E15" i="8"/>
  <c r="I11" i="8"/>
  <c r="F10" i="8"/>
  <c r="H9" i="8"/>
  <c r="K9" i="8" s="1"/>
  <c r="F10" i="7"/>
  <c r="H9" i="7"/>
  <c r="K8" i="7"/>
  <c r="I9" i="7"/>
  <c r="C15" i="7"/>
  <c r="E14" i="7"/>
  <c r="E9" i="6"/>
  <c r="H9" i="6" s="1"/>
  <c r="K9" i="6" s="1"/>
  <c r="E8" i="6"/>
  <c r="H8" i="6" s="1"/>
  <c r="K8" i="6" s="1"/>
  <c r="E15" i="6"/>
  <c r="I10" i="6"/>
  <c r="H11" i="6"/>
  <c r="F12" i="6"/>
  <c r="I9" i="5"/>
  <c r="F9" i="5"/>
  <c r="H8" i="5"/>
  <c r="K8" i="5" s="1"/>
  <c r="C15" i="5"/>
  <c r="E14" i="5"/>
  <c r="E14" i="4"/>
  <c r="C15" i="4"/>
  <c r="F9" i="4"/>
  <c r="E9" i="4"/>
  <c r="E8" i="4"/>
  <c r="H8" i="4" s="1"/>
  <c r="K8" i="4" s="1"/>
  <c r="I10" i="4"/>
  <c r="Q9" i="1"/>
  <c r="N8" i="1"/>
  <c r="P7" i="1"/>
  <c r="S7" i="1" s="1"/>
  <c r="K9" i="1"/>
  <c r="M8" i="1"/>
  <c r="J10" i="3"/>
  <c r="F7" i="3"/>
  <c r="H7" i="3" s="1"/>
  <c r="D7" i="3"/>
  <c r="K10" i="41" l="1"/>
  <c r="I11" i="41"/>
  <c r="E16" i="41"/>
  <c r="H12" i="41"/>
  <c r="F13" i="41"/>
  <c r="C16" i="42"/>
  <c r="E15" i="42"/>
  <c r="H10" i="42"/>
  <c r="K10" i="42" s="1"/>
  <c r="F11" i="42"/>
  <c r="I11" i="42"/>
  <c r="F11" i="40"/>
  <c r="H10" i="40"/>
  <c r="K10" i="40" s="1"/>
  <c r="C17" i="40"/>
  <c r="E16" i="40"/>
  <c r="I12" i="40"/>
  <c r="H9" i="39"/>
  <c r="K9" i="39" s="1"/>
  <c r="I11" i="39"/>
  <c r="E16" i="39"/>
  <c r="F11" i="38"/>
  <c r="H10" i="38"/>
  <c r="K10" i="38" s="1"/>
  <c r="I11" i="38"/>
  <c r="C16" i="38"/>
  <c r="E15" i="38"/>
  <c r="C17" i="37"/>
  <c r="E16" i="37"/>
  <c r="I11" i="37"/>
  <c r="H9" i="37"/>
  <c r="K9" i="37" s="1"/>
  <c r="F10" i="37"/>
  <c r="I12" i="36"/>
  <c r="C16" i="36"/>
  <c r="E15" i="36"/>
  <c r="F11" i="36"/>
  <c r="H10" i="36"/>
  <c r="K10" i="36" s="1"/>
  <c r="I11" i="35"/>
  <c r="K10" i="35"/>
  <c r="C16" i="35"/>
  <c r="E15" i="35"/>
  <c r="H10" i="35"/>
  <c r="F11" i="35"/>
  <c r="E17" i="34"/>
  <c r="I11" i="34"/>
  <c r="F11" i="34"/>
  <c r="H10" i="34"/>
  <c r="K10" i="34" s="1"/>
  <c r="C20" i="33"/>
  <c r="E19" i="33"/>
  <c r="I11" i="33"/>
  <c r="K10" i="33"/>
  <c r="F12" i="33"/>
  <c r="H11" i="33"/>
  <c r="F11" i="32"/>
  <c r="H10" i="32"/>
  <c r="K10" i="32" s="1"/>
  <c r="I11" i="32"/>
  <c r="E17" i="32"/>
  <c r="I11" i="31"/>
  <c r="K10" i="31"/>
  <c r="E16" i="31"/>
  <c r="C17" i="31"/>
  <c r="H11" i="31"/>
  <c r="H10" i="30"/>
  <c r="F11" i="30"/>
  <c r="E15" i="30"/>
  <c r="I10" i="30"/>
  <c r="K9" i="30"/>
  <c r="E15" i="29"/>
  <c r="H9" i="29"/>
  <c r="K9" i="29" s="1"/>
  <c r="F10" i="29"/>
  <c r="I11" i="29"/>
  <c r="E16" i="28"/>
  <c r="H9" i="28"/>
  <c r="K9" i="28" s="1"/>
  <c r="F10" i="28"/>
  <c r="I14" i="28"/>
  <c r="K9" i="27"/>
  <c r="I10" i="27"/>
  <c r="E15" i="27"/>
  <c r="F11" i="27"/>
  <c r="H10" i="27"/>
  <c r="E15" i="26"/>
  <c r="F11" i="26"/>
  <c r="H10" i="26"/>
  <c r="K9" i="26"/>
  <c r="I10" i="26"/>
  <c r="K9" i="25"/>
  <c r="I10" i="25"/>
  <c r="H10" i="25"/>
  <c r="F11" i="25"/>
  <c r="E15" i="25"/>
  <c r="H9" i="24"/>
  <c r="K9" i="24" s="1"/>
  <c r="F10" i="24"/>
  <c r="E16" i="24"/>
  <c r="I12" i="24"/>
  <c r="H9" i="23"/>
  <c r="K9" i="23" s="1"/>
  <c r="F10" i="23"/>
  <c r="C17" i="23"/>
  <c r="E16" i="23"/>
  <c r="I11" i="23"/>
  <c r="H10" i="22"/>
  <c r="F11" i="22"/>
  <c r="E15" i="22"/>
  <c r="K9" i="22"/>
  <c r="I10" i="22"/>
  <c r="K9" i="21"/>
  <c r="I10" i="21"/>
  <c r="H10" i="21"/>
  <c r="F11" i="21"/>
  <c r="C16" i="21"/>
  <c r="E15" i="21"/>
  <c r="H9" i="20"/>
  <c r="K9" i="20" s="1"/>
  <c r="F10" i="20"/>
  <c r="E16" i="20"/>
  <c r="I11" i="20"/>
  <c r="E15" i="19"/>
  <c r="C16" i="19"/>
  <c r="I11" i="19"/>
  <c r="K10" i="19"/>
  <c r="H10" i="19"/>
  <c r="F11" i="19"/>
  <c r="F12" i="18"/>
  <c r="H11" i="18"/>
  <c r="E16" i="18"/>
  <c r="I11" i="18"/>
  <c r="K10" i="18"/>
  <c r="H10" i="17"/>
  <c r="K10" i="17" s="1"/>
  <c r="C18" i="17"/>
  <c r="E17" i="17"/>
  <c r="I11" i="17"/>
  <c r="K9" i="16"/>
  <c r="I10" i="16"/>
  <c r="C16" i="16"/>
  <c r="E15" i="16"/>
  <c r="H10" i="16"/>
  <c r="F11" i="15"/>
  <c r="H10" i="15"/>
  <c r="E15" i="15"/>
  <c r="K9" i="15"/>
  <c r="I10" i="15"/>
  <c r="F11" i="14"/>
  <c r="H10" i="14"/>
  <c r="K9" i="14"/>
  <c r="I10" i="14"/>
  <c r="C16" i="14"/>
  <c r="E15" i="14"/>
  <c r="E16" i="13"/>
  <c r="I11" i="13"/>
  <c r="F11" i="13"/>
  <c r="H10" i="13"/>
  <c r="K10" i="13" s="1"/>
  <c r="C18" i="12"/>
  <c r="E17" i="12"/>
  <c r="I11" i="12"/>
  <c r="F11" i="12"/>
  <c r="H10" i="12"/>
  <c r="K10" i="12" s="1"/>
  <c r="E17" i="11"/>
  <c r="I11" i="11"/>
  <c r="F11" i="11"/>
  <c r="H10" i="11"/>
  <c r="K10" i="11" s="1"/>
  <c r="F11" i="10"/>
  <c r="H10" i="10"/>
  <c r="K10" i="10" s="1"/>
  <c r="E17" i="10"/>
  <c r="I11" i="10"/>
  <c r="E15" i="9"/>
  <c r="I11" i="9"/>
  <c r="H9" i="9"/>
  <c r="K9" i="9" s="1"/>
  <c r="F10" i="9"/>
  <c r="I12" i="8"/>
  <c r="H10" i="8"/>
  <c r="K10" i="8" s="1"/>
  <c r="F11" i="8"/>
  <c r="C17" i="8"/>
  <c r="E16" i="8"/>
  <c r="K9" i="7"/>
  <c r="I10" i="7"/>
  <c r="E15" i="7"/>
  <c r="F11" i="7"/>
  <c r="H10" i="7"/>
  <c r="H12" i="6"/>
  <c r="F13" i="6"/>
  <c r="E16" i="6"/>
  <c r="K10" i="6"/>
  <c r="I11" i="6"/>
  <c r="H9" i="5"/>
  <c r="K9" i="5" s="1"/>
  <c r="F10" i="5"/>
  <c r="C16" i="5"/>
  <c r="E15" i="5"/>
  <c r="F10" i="4"/>
  <c r="H9" i="4"/>
  <c r="K9" i="4" s="1"/>
  <c r="I11" i="4"/>
  <c r="E15" i="4"/>
  <c r="C16" i="4"/>
  <c r="K10" i="1"/>
  <c r="M9" i="1"/>
  <c r="Q10" i="1"/>
  <c r="N9" i="1"/>
  <c r="P8" i="1"/>
  <c r="S8" i="1" s="1"/>
  <c r="J11" i="3"/>
  <c r="F8" i="3"/>
  <c r="H8" i="3" s="1"/>
  <c r="D8" i="3"/>
  <c r="E17" i="41" l="1"/>
  <c r="H13" i="41"/>
  <c r="F14" i="41"/>
  <c r="I12" i="41"/>
  <c r="K11" i="41"/>
  <c r="F12" i="42"/>
  <c r="H11" i="42"/>
  <c r="K11" i="42"/>
  <c r="I12" i="42"/>
  <c r="C17" i="42"/>
  <c r="E16" i="42"/>
  <c r="C18" i="40"/>
  <c r="E17" i="40"/>
  <c r="I13" i="40"/>
  <c r="H11" i="40"/>
  <c r="K11" i="40" s="1"/>
  <c r="F12" i="40"/>
  <c r="E17" i="39"/>
  <c r="F11" i="39"/>
  <c r="H10" i="39"/>
  <c r="K10" i="39" s="1"/>
  <c r="I12" i="38"/>
  <c r="C17" i="38"/>
  <c r="E16" i="38"/>
  <c r="F12" i="38"/>
  <c r="H11" i="38"/>
  <c r="K11" i="38" s="1"/>
  <c r="I12" i="37"/>
  <c r="F11" i="37"/>
  <c r="H10" i="37"/>
  <c r="K10" i="37" s="1"/>
  <c r="C18" i="37"/>
  <c r="E17" i="37"/>
  <c r="C17" i="36"/>
  <c r="E16" i="36"/>
  <c r="I13" i="36"/>
  <c r="H11" i="36"/>
  <c r="K11" i="36" s="1"/>
  <c r="F12" i="36"/>
  <c r="F12" i="35"/>
  <c r="H11" i="35"/>
  <c r="K11" i="35" s="1"/>
  <c r="I12" i="35"/>
  <c r="C17" i="35"/>
  <c r="E16" i="35"/>
  <c r="I12" i="34"/>
  <c r="F12" i="34"/>
  <c r="H11" i="34"/>
  <c r="K11" i="34" s="1"/>
  <c r="E18" i="34"/>
  <c r="K11" i="33"/>
  <c r="I12" i="33"/>
  <c r="F13" i="33"/>
  <c r="H12" i="33"/>
  <c r="C21" i="33"/>
  <c r="E20" i="33"/>
  <c r="E18" i="32"/>
  <c r="F12" i="32"/>
  <c r="H11" i="32"/>
  <c r="K11" i="32" s="1"/>
  <c r="I12" i="32"/>
  <c r="I12" i="31"/>
  <c r="K11" i="31"/>
  <c r="E17" i="31"/>
  <c r="C18" i="31"/>
  <c r="H12" i="31"/>
  <c r="F13" i="31"/>
  <c r="F12" i="30"/>
  <c r="H11" i="30"/>
  <c r="E16" i="30"/>
  <c r="I11" i="30"/>
  <c r="K10" i="30"/>
  <c r="H10" i="29"/>
  <c r="K10" i="29" s="1"/>
  <c r="F11" i="29"/>
  <c r="I12" i="29"/>
  <c r="E16" i="29"/>
  <c r="F11" i="28"/>
  <c r="H10" i="28"/>
  <c r="K10" i="28" s="1"/>
  <c r="I15" i="28"/>
  <c r="E17" i="28"/>
  <c r="E16" i="27"/>
  <c r="I11" i="27"/>
  <c r="K10" i="27"/>
  <c r="H11" i="27"/>
  <c r="F12" i="27"/>
  <c r="H11" i="26"/>
  <c r="F12" i="26"/>
  <c r="K10" i="26"/>
  <c r="I11" i="26"/>
  <c r="E16" i="26"/>
  <c r="F12" i="25"/>
  <c r="H11" i="25"/>
  <c r="I11" i="25"/>
  <c r="K10" i="25"/>
  <c r="E16" i="25"/>
  <c r="F11" i="24"/>
  <c r="H10" i="24"/>
  <c r="K10" i="24" s="1"/>
  <c r="E17" i="24"/>
  <c r="C18" i="24"/>
  <c r="I13" i="24"/>
  <c r="I12" i="23"/>
  <c r="C18" i="23"/>
  <c r="E17" i="23"/>
  <c r="F11" i="23"/>
  <c r="H10" i="23"/>
  <c r="K10" i="23" s="1"/>
  <c r="E16" i="22"/>
  <c r="I11" i="22"/>
  <c r="K10" i="22"/>
  <c r="H11" i="22"/>
  <c r="F12" i="22"/>
  <c r="H11" i="21"/>
  <c r="I11" i="21"/>
  <c r="K10" i="21"/>
  <c r="C17" i="21"/>
  <c r="E16" i="21"/>
  <c r="E17" i="20"/>
  <c r="F11" i="20"/>
  <c r="H10" i="20"/>
  <c r="K10" i="20" s="1"/>
  <c r="I12" i="20"/>
  <c r="I12" i="19"/>
  <c r="F12" i="19"/>
  <c r="H11" i="19"/>
  <c r="K11" i="19" s="1"/>
  <c r="C17" i="19"/>
  <c r="E16" i="19"/>
  <c r="E17" i="18"/>
  <c r="K11" i="18"/>
  <c r="I12" i="18"/>
  <c r="F13" i="18"/>
  <c r="H12" i="18"/>
  <c r="C19" i="17"/>
  <c r="E18" i="17"/>
  <c r="I12" i="17"/>
  <c r="F12" i="17"/>
  <c r="H11" i="17"/>
  <c r="K11" i="17" s="1"/>
  <c r="I11" i="16"/>
  <c r="K10" i="16"/>
  <c r="H11" i="16"/>
  <c r="F12" i="16"/>
  <c r="C17" i="16"/>
  <c r="E16" i="16"/>
  <c r="E16" i="15"/>
  <c r="K10" i="15"/>
  <c r="I11" i="15"/>
  <c r="H11" i="15"/>
  <c r="F12" i="15"/>
  <c r="C17" i="14"/>
  <c r="E16" i="14"/>
  <c r="H11" i="14"/>
  <c r="F12" i="14"/>
  <c r="K10" i="14"/>
  <c r="I11" i="14"/>
  <c r="H11" i="13"/>
  <c r="K11" i="13" s="1"/>
  <c r="F12" i="13"/>
  <c r="E17" i="13"/>
  <c r="I12" i="13"/>
  <c r="H11" i="12"/>
  <c r="K11" i="12" s="1"/>
  <c r="F12" i="12"/>
  <c r="I12" i="12"/>
  <c r="E18" i="12"/>
  <c r="C19" i="12"/>
  <c r="F12" i="11"/>
  <c r="H11" i="11"/>
  <c r="K11" i="11" s="1"/>
  <c r="E18" i="11"/>
  <c r="I12" i="11"/>
  <c r="I12" i="10"/>
  <c r="H11" i="10"/>
  <c r="K11" i="10" s="1"/>
  <c r="F12" i="10"/>
  <c r="E18" i="10"/>
  <c r="H10" i="9"/>
  <c r="K10" i="9" s="1"/>
  <c r="F11" i="9"/>
  <c r="I12" i="9"/>
  <c r="E16" i="9"/>
  <c r="H11" i="8"/>
  <c r="K11" i="8" s="1"/>
  <c r="F12" i="8"/>
  <c r="C18" i="8"/>
  <c r="E17" i="8"/>
  <c r="I13" i="8"/>
  <c r="C17" i="7"/>
  <c r="E16" i="7"/>
  <c r="I11" i="7"/>
  <c r="K10" i="7"/>
  <c r="H11" i="7"/>
  <c r="F12" i="7"/>
  <c r="I12" i="6"/>
  <c r="K11" i="6"/>
  <c r="H13" i="6"/>
  <c r="F14" i="6"/>
  <c r="E17" i="6"/>
  <c r="I11" i="5"/>
  <c r="H10" i="5"/>
  <c r="K10" i="5" s="1"/>
  <c r="F11" i="5"/>
  <c r="C17" i="5"/>
  <c r="E16" i="5"/>
  <c r="I12" i="4"/>
  <c r="C17" i="4"/>
  <c r="E16" i="4"/>
  <c r="F11" i="4"/>
  <c r="H10" i="4"/>
  <c r="K10" i="4" s="1"/>
  <c r="Q11" i="1"/>
  <c r="P9" i="1"/>
  <c r="S9" i="1" s="1"/>
  <c r="N10" i="1"/>
  <c r="K11" i="1"/>
  <c r="M10" i="1"/>
  <c r="J12" i="3"/>
  <c r="F9" i="3"/>
  <c r="H9" i="3" s="1"/>
  <c r="E18" i="41" l="1"/>
  <c r="I13" i="41"/>
  <c r="K12" i="41"/>
  <c r="H14" i="41"/>
  <c r="F15" i="41"/>
  <c r="K12" i="42"/>
  <c r="I13" i="42"/>
  <c r="C18" i="42"/>
  <c r="E17" i="42"/>
  <c r="F13" i="42"/>
  <c r="H12" i="42"/>
  <c r="C19" i="40"/>
  <c r="E18" i="40"/>
  <c r="I14" i="40"/>
  <c r="F13" i="40"/>
  <c r="H12" i="40"/>
  <c r="K12" i="40" s="1"/>
  <c r="E18" i="39"/>
  <c r="H11" i="39"/>
  <c r="K11" i="39" s="1"/>
  <c r="F12" i="39"/>
  <c r="I13" i="39"/>
  <c r="C18" i="38"/>
  <c r="E17" i="38"/>
  <c r="I13" i="38"/>
  <c r="H12" i="38"/>
  <c r="K12" i="38" s="1"/>
  <c r="F13" i="38"/>
  <c r="F12" i="37"/>
  <c r="H11" i="37"/>
  <c r="K11" i="37" s="1"/>
  <c r="C19" i="37"/>
  <c r="E18" i="37"/>
  <c r="I13" i="37"/>
  <c r="I14" i="36"/>
  <c r="F13" i="36"/>
  <c r="H12" i="36"/>
  <c r="K12" i="36" s="1"/>
  <c r="C18" i="36"/>
  <c r="E17" i="36"/>
  <c r="I13" i="35"/>
  <c r="C18" i="35"/>
  <c r="E17" i="35"/>
  <c r="H12" i="35"/>
  <c r="K12" i="35" s="1"/>
  <c r="I13" i="34"/>
  <c r="F13" i="34"/>
  <c r="H12" i="34"/>
  <c r="K12" i="34" s="1"/>
  <c r="E19" i="34"/>
  <c r="F14" i="33"/>
  <c r="H13" i="33"/>
  <c r="K12" i="33"/>
  <c r="I13" i="33"/>
  <c r="E21" i="33"/>
  <c r="C22" i="33"/>
  <c r="F13" i="32"/>
  <c r="H12" i="32"/>
  <c r="K12" i="32" s="1"/>
  <c r="I13" i="32"/>
  <c r="E19" i="32"/>
  <c r="I13" i="31"/>
  <c r="K12" i="31"/>
  <c r="E18" i="31"/>
  <c r="C19" i="31"/>
  <c r="F14" i="31"/>
  <c r="H13" i="31"/>
  <c r="E17" i="30"/>
  <c r="K11" i="30"/>
  <c r="I12" i="30"/>
  <c r="F13" i="30"/>
  <c r="H12" i="30"/>
  <c r="E17" i="29"/>
  <c r="I13" i="29"/>
  <c r="F12" i="29"/>
  <c r="H11" i="29"/>
  <c r="K11" i="29" s="1"/>
  <c r="I16" i="28"/>
  <c r="E18" i="28"/>
  <c r="F12" i="28"/>
  <c r="H11" i="28"/>
  <c r="K11" i="28" s="1"/>
  <c r="K11" i="27"/>
  <c r="I12" i="27"/>
  <c r="F13" i="27"/>
  <c r="H12" i="27"/>
  <c r="E17" i="27"/>
  <c r="F13" i="26"/>
  <c r="H12" i="26"/>
  <c r="K11" i="26"/>
  <c r="E17" i="26"/>
  <c r="I12" i="25"/>
  <c r="K11" i="25"/>
  <c r="E17" i="25"/>
  <c r="F13" i="25"/>
  <c r="H12" i="25"/>
  <c r="I14" i="24"/>
  <c r="H11" i="24"/>
  <c r="K11" i="24" s="1"/>
  <c r="F12" i="24"/>
  <c r="C19" i="24"/>
  <c r="E18" i="24"/>
  <c r="C19" i="23"/>
  <c r="E18" i="23"/>
  <c r="F12" i="23"/>
  <c r="H11" i="23"/>
  <c r="K11" i="23" s="1"/>
  <c r="I13" i="23"/>
  <c r="K11" i="22"/>
  <c r="I12" i="22"/>
  <c r="F13" i="22"/>
  <c r="H12" i="22"/>
  <c r="E17" i="22"/>
  <c r="K11" i="21"/>
  <c r="I12" i="21"/>
  <c r="H12" i="21"/>
  <c r="F13" i="21"/>
  <c r="C18" i="21"/>
  <c r="E17" i="21"/>
  <c r="H11" i="20"/>
  <c r="K11" i="20" s="1"/>
  <c r="F12" i="20"/>
  <c r="I13" i="20"/>
  <c r="E18" i="20"/>
  <c r="H12" i="19"/>
  <c r="K12" i="19" s="1"/>
  <c r="F13" i="19"/>
  <c r="I13" i="19"/>
  <c r="C18" i="19"/>
  <c r="E17" i="19"/>
  <c r="I13" i="18"/>
  <c r="K12" i="18"/>
  <c r="F14" i="18"/>
  <c r="H13" i="18"/>
  <c r="E18" i="18"/>
  <c r="I13" i="17"/>
  <c r="F13" i="17"/>
  <c r="H12" i="17"/>
  <c r="K12" i="17" s="1"/>
  <c r="C20" i="17"/>
  <c r="E19" i="17"/>
  <c r="E17" i="16"/>
  <c r="C18" i="16"/>
  <c r="K11" i="16"/>
  <c r="I12" i="16"/>
  <c r="F13" i="16"/>
  <c r="H12" i="16"/>
  <c r="K11" i="15"/>
  <c r="I12" i="15"/>
  <c r="F13" i="15"/>
  <c r="H12" i="15"/>
  <c r="E17" i="15"/>
  <c r="K11" i="14"/>
  <c r="I12" i="14"/>
  <c r="E17" i="14"/>
  <c r="C18" i="14"/>
  <c r="F13" i="14"/>
  <c r="H12" i="14"/>
  <c r="F13" i="13"/>
  <c r="H12" i="13"/>
  <c r="K12" i="13" s="1"/>
  <c r="E18" i="13"/>
  <c r="I13" i="13"/>
  <c r="E19" i="12"/>
  <c r="C20" i="12"/>
  <c r="F13" i="12"/>
  <c r="H12" i="12"/>
  <c r="K12" i="12" s="1"/>
  <c r="I13" i="12"/>
  <c r="E19" i="11"/>
  <c r="I13" i="11"/>
  <c r="F13" i="11"/>
  <c r="H12" i="11"/>
  <c r="K12" i="11" s="1"/>
  <c r="E19" i="10"/>
  <c r="I13" i="10"/>
  <c r="F13" i="10"/>
  <c r="H12" i="10"/>
  <c r="K12" i="10" s="1"/>
  <c r="E17" i="9"/>
  <c r="I13" i="9"/>
  <c r="F12" i="9"/>
  <c r="H11" i="9"/>
  <c r="K11" i="9" s="1"/>
  <c r="I14" i="8"/>
  <c r="C19" i="8"/>
  <c r="E18" i="8"/>
  <c r="H12" i="8"/>
  <c r="K12" i="8" s="1"/>
  <c r="K11" i="7"/>
  <c r="I12" i="7"/>
  <c r="F13" i="7"/>
  <c r="H12" i="7"/>
  <c r="E17" i="7"/>
  <c r="C18" i="7"/>
  <c r="H14" i="6"/>
  <c r="F15" i="6"/>
  <c r="E18" i="6"/>
  <c r="K12" i="6"/>
  <c r="F12" i="5"/>
  <c r="H11" i="5"/>
  <c r="K11" i="5" s="1"/>
  <c r="C18" i="5"/>
  <c r="E17" i="5"/>
  <c r="I12" i="5"/>
  <c r="I13" i="4"/>
  <c r="C18" i="4"/>
  <c r="E17" i="4"/>
  <c r="H11" i="4"/>
  <c r="K11" i="4" s="1"/>
  <c r="F12" i="4"/>
  <c r="N11" i="1"/>
  <c r="P10" i="1"/>
  <c r="S10" i="1" s="1"/>
  <c r="K12" i="1"/>
  <c r="M11" i="1"/>
  <c r="Q12" i="1"/>
  <c r="J13" i="3"/>
  <c r="F10" i="3"/>
  <c r="H10" i="3" s="1"/>
  <c r="D10" i="3"/>
  <c r="I14" i="41" l="1"/>
  <c r="K13" i="41"/>
  <c r="F16" i="41"/>
  <c r="H15" i="41"/>
  <c r="E19" i="41"/>
  <c r="E18" i="42"/>
  <c r="C19" i="42"/>
  <c r="F14" i="42"/>
  <c r="H13" i="42"/>
  <c r="K13" i="42" s="1"/>
  <c r="I14" i="42"/>
  <c r="I15" i="40"/>
  <c r="H13" i="40"/>
  <c r="K13" i="40" s="1"/>
  <c r="C20" i="40"/>
  <c r="E19" i="40"/>
  <c r="H12" i="39"/>
  <c r="K12" i="39" s="1"/>
  <c r="F13" i="39"/>
  <c r="I14" i="39"/>
  <c r="E19" i="39"/>
  <c r="F14" i="38"/>
  <c r="H13" i="38"/>
  <c r="K13" i="38" s="1"/>
  <c r="I14" i="38"/>
  <c r="C19" i="38"/>
  <c r="E18" i="38"/>
  <c r="E19" i="37"/>
  <c r="C20" i="37"/>
  <c r="I14" i="37"/>
  <c r="F13" i="37"/>
  <c r="H12" i="37"/>
  <c r="K12" i="37" s="1"/>
  <c r="F14" i="36"/>
  <c r="H13" i="36"/>
  <c r="K13" i="36" s="1"/>
  <c r="C19" i="36"/>
  <c r="E18" i="36"/>
  <c r="I15" i="36"/>
  <c r="C19" i="35"/>
  <c r="E18" i="35"/>
  <c r="F14" i="35"/>
  <c r="H13" i="35"/>
  <c r="K13" i="35" s="1"/>
  <c r="I14" i="35"/>
  <c r="F14" i="34"/>
  <c r="H13" i="34"/>
  <c r="K13" i="34" s="1"/>
  <c r="E20" i="34"/>
  <c r="I14" i="34"/>
  <c r="I14" i="33"/>
  <c r="K13" i="33"/>
  <c r="E22" i="33"/>
  <c r="C23" i="33"/>
  <c r="F15" i="33"/>
  <c r="H14" i="33"/>
  <c r="I14" i="32"/>
  <c r="E20" i="32"/>
  <c r="H13" i="32"/>
  <c r="K13" i="32" s="1"/>
  <c r="F14" i="32"/>
  <c r="H14" i="31"/>
  <c r="F15" i="31"/>
  <c r="K13" i="31"/>
  <c r="I14" i="31"/>
  <c r="E19" i="31"/>
  <c r="C20" i="31"/>
  <c r="I13" i="30"/>
  <c r="K12" i="30"/>
  <c r="F14" i="30"/>
  <c r="H13" i="30"/>
  <c r="E18" i="30"/>
  <c r="I14" i="29"/>
  <c r="F13" i="29"/>
  <c r="H12" i="29"/>
  <c r="K12" i="29" s="1"/>
  <c r="E18" i="29"/>
  <c r="E19" i="28"/>
  <c r="F13" i="28"/>
  <c r="H12" i="28"/>
  <c r="K12" i="28" s="1"/>
  <c r="I17" i="28"/>
  <c r="F14" i="27"/>
  <c r="H13" i="27"/>
  <c r="I13" i="27"/>
  <c r="K12" i="27"/>
  <c r="E18" i="27"/>
  <c r="K12" i="26"/>
  <c r="I13" i="26"/>
  <c r="E18" i="26"/>
  <c r="H13" i="26"/>
  <c r="F14" i="26"/>
  <c r="E18" i="25"/>
  <c r="F14" i="25"/>
  <c r="H13" i="25"/>
  <c r="K12" i="25"/>
  <c r="H12" i="24"/>
  <c r="K12" i="24" s="1"/>
  <c r="F13" i="24"/>
  <c r="C20" i="24"/>
  <c r="E19" i="24"/>
  <c r="I15" i="24"/>
  <c r="I14" i="23"/>
  <c r="C20" i="23"/>
  <c r="E19" i="23"/>
  <c r="F13" i="23"/>
  <c r="H12" i="23"/>
  <c r="K12" i="23" s="1"/>
  <c r="H13" i="22"/>
  <c r="F14" i="22"/>
  <c r="E18" i="22"/>
  <c r="K12" i="22"/>
  <c r="I13" i="22"/>
  <c r="F14" i="21"/>
  <c r="H13" i="21"/>
  <c r="I13" i="21"/>
  <c r="K12" i="21"/>
  <c r="E18" i="21"/>
  <c r="C19" i="21"/>
  <c r="I14" i="20"/>
  <c r="F13" i="20"/>
  <c r="H12" i="20"/>
  <c r="K12" i="20" s="1"/>
  <c r="E19" i="20"/>
  <c r="C19" i="19"/>
  <c r="E18" i="19"/>
  <c r="I14" i="19"/>
  <c r="K13" i="19"/>
  <c r="F14" i="19"/>
  <c r="H13" i="19"/>
  <c r="F15" i="18"/>
  <c r="H14" i="18"/>
  <c r="E19" i="18"/>
  <c r="K13" i="18"/>
  <c r="I14" i="18"/>
  <c r="F14" i="17"/>
  <c r="H13" i="17"/>
  <c r="K13" i="17" s="1"/>
  <c r="C21" i="17"/>
  <c r="E20" i="17"/>
  <c r="I14" i="17"/>
  <c r="C19" i="16"/>
  <c r="E18" i="16"/>
  <c r="H13" i="16"/>
  <c r="F14" i="16"/>
  <c r="K12" i="16"/>
  <c r="I13" i="16"/>
  <c r="H13" i="15"/>
  <c r="F14" i="15"/>
  <c r="E18" i="15"/>
  <c r="K12" i="15"/>
  <c r="I13" i="15"/>
  <c r="C19" i="14"/>
  <c r="E18" i="14"/>
  <c r="K12" i="14"/>
  <c r="I13" i="14"/>
  <c r="H13" i="14"/>
  <c r="F14" i="14"/>
  <c r="E19" i="13"/>
  <c r="I14" i="13"/>
  <c r="F14" i="13"/>
  <c r="H13" i="13"/>
  <c r="K13" i="13" s="1"/>
  <c r="I14" i="12"/>
  <c r="F14" i="12"/>
  <c r="H13" i="12"/>
  <c r="K13" i="12" s="1"/>
  <c r="C21" i="12"/>
  <c r="E20" i="12"/>
  <c r="I14" i="11"/>
  <c r="F14" i="11"/>
  <c r="H13" i="11"/>
  <c r="K13" i="11" s="1"/>
  <c r="E20" i="11"/>
  <c r="E20" i="10"/>
  <c r="F14" i="10"/>
  <c r="H13" i="10"/>
  <c r="K13" i="10" s="1"/>
  <c r="I14" i="10"/>
  <c r="I14" i="9"/>
  <c r="F13" i="9"/>
  <c r="H12" i="9"/>
  <c r="K12" i="9" s="1"/>
  <c r="E18" i="9"/>
  <c r="C20" i="8"/>
  <c r="E19" i="8"/>
  <c r="F14" i="8"/>
  <c r="H13" i="8"/>
  <c r="K13" i="8" s="1"/>
  <c r="I15" i="8"/>
  <c r="H13" i="7"/>
  <c r="F14" i="7"/>
  <c r="C19" i="7"/>
  <c r="E18" i="7"/>
  <c r="K12" i="7"/>
  <c r="I13" i="7"/>
  <c r="F16" i="6"/>
  <c r="H15" i="6"/>
  <c r="E19" i="6"/>
  <c r="I14" i="6"/>
  <c r="K13" i="6"/>
  <c r="C19" i="5"/>
  <c r="E18" i="5"/>
  <c r="I13" i="5"/>
  <c r="F13" i="5"/>
  <c r="H12" i="5"/>
  <c r="K12" i="5" s="1"/>
  <c r="C19" i="4"/>
  <c r="E18" i="4"/>
  <c r="H12" i="4"/>
  <c r="K12" i="4" s="1"/>
  <c r="I14" i="4"/>
  <c r="K13" i="1"/>
  <c r="M12" i="1"/>
  <c r="Q13" i="1"/>
  <c r="P11" i="1"/>
  <c r="S11" i="1" s="1"/>
  <c r="N12" i="1"/>
  <c r="J14" i="3"/>
  <c r="F11" i="3"/>
  <c r="H11" i="3" s="1"/>
  <c r="D11" i="3"/>
  <c r="F17" i="41" l="1"/>
  <c r="H16" i="41"/>
  <c r="E20" i="41"/>
  <c r="I15" i="41"/>
  <c r="K14" i="41"/>
  <c r="F15" i="42"/>
  <c r="H14" i="42"/>
  <c r="K14" i="42"/>
  <c r="I15" i="42"/>
  <c r="C20" i="42"/>
  <c r="E19" i="42"/>
  <c r="F15" i="40"/>
  <c r="H14" i="40"/>
  <c r="K14" i="40" s="1"/>
  <c r="C21" i="40"/>
  <c r="E20" i="40"/>
  <c r="I16" i="40"/>
  <c r="H13" i="39"/>
  <c r="K13" i="39" s="1"/>
  <c r="F14" i="39"/>
  <c r="I15" i="39"/>
  <c r="E20" i="39"/>
  <c r="I15" i="38"/>
  <c r="C20" i="38"/>
  <c r="E19" i="38"/>
  <c r="F15" i="38"/>
  <c r="H14" i="38"/>
  <c r="K14" i="38" s="1"/>
  <c r="I15" i="37"/>
  <c r="C21" i="37"/>
  <c r="E20" i="37"/>
  <c r="H13" i="37"/>
  <c r="K13" i="37" s="1"/>
  <c r="C20" i="36"/>
  <c r="E19" i="36"/>
  <c r="I16" i="36"/>
  <c r="H14" i="36"/>
  <c r="K14" i="36" s="1"/>
  <c r="F15" i="35"/>
  <c r="H14" i="35"/>
  <c r="K14" i="35" s="1"/>
  <c r="I15" i="35"/>
  <c r="C20" i="35"/>
  <c r="E19" i="35"/>
  <c r="E21" i="34"/>
  <c r="I15" i="34"/>
  <c r="F15" i="34"/>
  <c r="H14" i="34"/>
  <c r="K14" i="34" s="1"/>
  <c r="E23" i="33"/>
  <c r="C24" i="33"/>
  <c r="H15" i="33"/>
  <c r="F16" i="33"/>
  <c r="K14" i="33"/>
  <c r="I15" i="33"/>
  <c r="E21" i="32"/>
  <c r="F15" i="32"/>
  <c r="H14" i="32"/>
  <c r="K14" i="32" s="1"/>
  <c r="I15" i="32"/>
  <c r="I15" i="31"/>
  <c r="K14" i="31"/>
  <c r="C21" i="31"/>
  <c r="E20" i="31"/>
  <c r="H15" i="31"/>
  <c r="F16" i="31"/>
  <c r="F15" i="30"/>
  <c r="H14" i="30"/>
  <c r="E19" i="30"/>
  <c r="K13" i="30"/>
  <c r="I14" i="30"/>
  <c r="F14" i="29"/>
  <c r="H13" i="29"/>
  <c r="K13" i="29" s="1"/>
  <c r="E19" i="29"/>
  <c r="I15" i="29"/>
  <c r="H13" i="28"/>
  <c r="K13" i="28" s="1"/>
  <c r="F14" i="28"/>
  <c r="I18" i="28"/>
  <c r="E20" i="28"/>
  <c r="I14" i="27"/>
  <c r="K13" i="27"/>
  <c r="E19" i="27"/>
  <c r="F15" i="27"/>
  <c r="H14" i="27"/>
  <c r="E19" i="26"/>
  <c r="F15" i="26"/>
  <c r="H14" i="26"/>
  <c r="I14" i="26"/>
  <c r="K13" i="26"/>
  <c r="F15" i="25"/>
  <c r="H14" i="25"/>
  <c r="I14" i="25"/>
  <c r="K13" i="25"/>
  <c r="E19" i="25"/>
  <c r="C21" i="24"/>
  <c r="E20" i="24"/>
  <c r="H13" i="24"/>
  <c r="K13" i="24" s="1"/>
  <c r="F14" i="24"/>
  <c r="I16" i="24"/>
  <c r="C21" i="23"/>
  <c r="E20" i="23"/>
  <c r="F14" i="23"/>
  <c r="H13" i="23"/>
  <c r="K13" i="23" s="1"/>
  <c r="I15" i="23"/>
  <c r="E19" i="22"/>
  <c r="I14" i="22"/>
  <c r="K13" i="22"/>
  <c r="F15" i="22"/>
  <c r="H14" i="22"/>
  <c r="F15" i="21"/>
  <c r="H14" i="21"/>
  <c r="I14" i="21"/>
  <c r="K13" i="21"/>
  <c r="C20" i="21"/>
  <c r="E19" i="21"/>
  <c r="F14" i="20"/>
  <c r="H13" i="20"/>
  <c r="K13" i="20" s="1"/>
  <c r="E20" i="20"/>
  <c r="I15" i="20"/>
  <c r="I15" i="19"/>
  <c r="F15" i="19"/>
  <c r="H14" i="19"/>
  <c r="K14" i="19" s="1"/>
  <c r="C20" i="19"/>
  <c r="E19" i="19"/>
  <c r="E20" i="18"/>
  <c r="I15" i="18"/>
  <c r="K14" i="18"/>
  <c r="F16" i="18"/>
  <c r="H15" i="18"/>
  <c r="E21" i="17"/>
  <c r="C22" i="17"/>
  <c r="I15" i="17"/>
  <c r="F15" i="17"/>
  <c r="H14" i="17"/>
  <c r="K14" i="17" s="1"/>
  <c r="I14" i="16"/>
  <c r="K13" i="16"/>
  <c r="C20" i="16"/>
  <c r="E19" i="16"/>
  <c r="F15" i="16"/>
  <c r="H14" i="16"/>
  <c r="E19" i="15"/>
  <c r="I14" i="15"/>
  <c r="K13" i="15"/>
  <c r="F15" i="15"/>
  <c r="H14" i="15"/>
  <c r="I14" i="14"/>
  <c r="K13" i="14"/>
  <c r="F15" i="14"/>
  <c r="H14" i="14"/>
  <c r="C20" i="14"/>
  <c r="E19" i="14"/>
  <c r="I15" i="13"/>
  <c r="E20" i="13"/>
  <c r="F15" i="13"/>
  <c r="H14" i="13"/>
  <c r="K14" i="13" s="1"/>
  <c r="F15" i="12"/>
  <c r="H14" i="12"/>
  <c r="K14" i="12" s="1"/>
  <c r="I15" i="12"/>
  <c r="C22" i="12"/>
  <c r="E21" i="12"/>
  <c r="E21" i="11"/>
  <c r="I15" i="11"/>
  <c r="H14" i="11"/>
  <c r="K14" i="11" s="1"/>
  <c r="F15" i="11"/>
  <c r="F15" i="10"/>
  <c r="H14" i="10"/>
  <c r="K14" i="10" s="1"/>
  <c r="I15" i="10"/>
  <c r="E21" i="10"/>
  <c r="F14" i="9"/>
  <c r="H13" i="9"/>
  <c r="K13" i="9" s="1"/>
  <c r="E19" i="9"/>
  <c r="I15" i="9"/>
  <c r="F15" i="8"/>
  <c r="H14" i="8"/>
  <c r="K14" i="8" s="1"/>
  <c r="I16" i="8"/>
  <c r="C21" i="8"/>
  <c r="E20" i="8"/>
  <c r="C20" i="7"/>
  <c r="E19" i="7"/>
  <c r="I14" i="7"/>
  <c r="K13" i="7"/>
  <c r="F15" i="7"/>
  <c r="H14" i="7"/>
  <c r="E20" i="6"/>
  <c r="I15" i="6"/>
  <c r="K14" i="6"/>
  <c r="F17" i="6"/>
  <c r="H16" i="6"/>
  <c r="I14" i="5"/>
  <c r="F14" i="5"/>
  <c r="H13" i="5"/>
  <c r="K13" i="5" s="1"/>
  <c r="C20" i="5"/>
  <c r="E19" i="5"/>
  <c r="C20" i="4"/>
  <c r="E19" i="4"/>
  <c r="F14" i="4"/>
  <c r="H13" i="4"/>
  <c r="K13" i="4" s="1"/>
  <c r="N13" i="1"/>
  <c r="P12" i="1"/>
  <c r="S12" i="1" s="1"/>
  <c r="Q14" i="1"/>
  <c r="K14" i="1"/>
  <c r="M13" i="1"/>
  <c r="J15" i="3"/>
  <c r="F12" i="3"/>
  <c r="H12" i="3" s="1"/>
  <c r="K12" i="3" s="1"/>
  <c r="E21" i="41" l="1"/>
  <c r="K15" i="41"/>
  <c r="I16" i="41"/>
  <c r="F18" i="41"/>
  <c r="H17" i="41"/>
  <c r="I16" i="42"/>
  <c r="C21" i="42"/>
  <c r="E20" i="42"/>
  <c r="H15" i="42"/>
  <c r="K15" i="42" s="1"/>
  <c r="F16" i="42"/>
  <c r="E21" i="40"/>
  <c r="C22" i="40"/>
  <c r="I17" i="40"/>
  <c r="F16" i="40"/>
  <c r="H15" i="40"/>
  <c r="K15" i="40" s="1"/>
  <c r="H14" i="39"/>
  <c r="K14" i="39" s="1"/>
  <c r="F15" i="39"/>
  <c r="I16" i="39"/>
  <c r="E21" i="39"/>
  <c r="C21" i="38"/>
  <c r="E20" i="38"/>
  <c r="H15" i="38"/>
  <c r="K15" i="38" s="1"/>
  <c r="F16" i="38"/>
  <c r="I16" i="38"/>
  <c r="E21" i="37"/>
  <c r="C22" i="37"/>
  <c r="F15" i="37"/>
  <c r="H14" i="37"/>
  <c r="K14" i="37" s="1"/>
  <c r="I16" i="37"/>
  <c r="I17" i="36"/>
  <c r="H15" i="36"/>
  <c r="K15" i="36" s="1"/>
  <c r="F16" i="36"/>
  <c r="C21" i="36"/>
  <c r="E20" i="36"/>
  <c r="I16" i="35"/>
  <c r="C21" i="35"/>
  <c r="E20" i="35"/>
  <c r="H15" i="35"/>
  <c r="K15" i="35" s="1"/>
  <c r="F16" i="35"/>
  <c r="E22" i="34"/>
  <c r="I16" i="34"/>
  <c r="H15" i="34"/>
  <c r="K15" i="34" s="1"/>
  <c r="F16" i="34"/>
  <c r="H16" i="33"/>
  <c r="F17" i="33"/>
  <c r="K15" i="33"/>
  <c r="I16" i="33"/>
  <c r="E24" i="33"/>
  <c r="C25" i="33"/>
  <c r="F16" i="32"/>
  <c r="H15" i="32"/>
  <c r="K15" i="32" s="1"/>
  <c r="I16" i="32"/>
  <c r="E22" i="32"/>
  <c r="C22" i="31"/>
  <c r="E21" i="31"/>
  <c r="I16" i="31"/>
  <c r="K15" i="31"/>
  <c r="F17" i="31"/>
  <c r="H16" i="31"/>
  <c r="E20" i="30"/>
  <c r="I15" i="30"/>
  <c r="K14" i="30"/>
  <c r="H15" i="30"/>
  <c r="F16" i="30"/>
  <c r="E20" i="29"/>
  <c r="I16" i="29"/>
  <c r="F15" i="29"/>
  <c r="H14" i="29"/>
  <c r="K14" i="29" s="1"/>
  <c r="E21" i="28"/>
  <c r="I19" i="28"/>
  <c r="F15" i="28"/>
  <c r="H14" i="28"/>
  <c r="K14" i="28" s="1"/>
  <c r="I15" i="27"/>
  <c r="K14" i="27"/>
  <c r="E20" i="27"/>
  <c r="H15" i="27"/>
  <c r="F16" i="27"/>
  <c r="F16" i="26"/>
  <c r="H15" i="26"/>
  <c r="I15" i="26"/>
  <c r="K14" i="26"/>
  <c r="E20" i="26"/>
  <c r="K14" i="25"/>
  <c r="I15" i="25"/>
  <c r="E20" i="25"/>
  <c r="F16" i="25"/>
  <c r="H15" i="25"/>
  <c r="I17" i="24"/>
  <c r="E21" i="24"/>
  <c r="C22" i="24"/>
  <c r="H14" i="24"/>
  <c r="K14" i="24" s="1"/>
  <c r="F15" i="24"/>
  <c r="F15" i="23"/>
  <c r="H14" i="23"/>
  <c r="K14" i="23" s="1"/>
  <c r="I16" i="23"/>
  <c r="E21" i="23"/>
  <c r="C22" i="23"/>
  <c r="I15" i="22"/>
  <c r="K14" i="22"/>
  <c r="F16" i="22"/>
  <c r="H15" i="22"/>
  <c r="E20" i="22"/>
  <c r="I15" i="21"/>
  <c r="K14" i="21"/>
  <c r="C21" i="21"/>
  <c r="E20" i="21"/>
  <c r="H15" i="21"/>
  <c r="F16" i="21"/>
  <c r="E21" i="20"/>
  <c r="F15" i="20"/>
  <c r="H14" i="20"/>
  <c r="K14" i="20" s="1"/>
  <c r="H15" i="19"/>
  <c r="F16" i="19"/>
  <c r="K15" i="19"/>
  <c r="I16" i="19"/>
  <c r="E20" i="19"/>
  <c r="C21" i="19"/>
  <c r="I16" i="18"/>
  <c r="K15" i="18"/>
  <c r="F17" i="18"/>
  <c r="H16" i="18"/>
  <c r="E21" i="18"/>
  <c r="C23" i="17"/>
  <c r="E22" i="17"/>
  <c r="I16" i="17"/>
  <c r="H15" i="17"/>
  <c r="K15" i="17" s="1"/>
  <c r="F16" i="17"/>
  <c r="F16" i="16"/>
  <c r="H15" i="16"/>
  <c r="I15" i="16"/>
  <c r="K14" i="16"/>
  <c r="C21" i="16"/>
  <c r="E20" i="16"/>
  <c r="I15" i="15"/>
  <c r="K14" i="15"/>
  <c r="F16" i="15"/>
  <c r="H15" i="15"/>
  <c r="E20" i="15"/>
  <c r="F16" i="14"/>
  <c r="H15" i="14"/>
  <c r="C21" i="14"/>
  <c r="E20" i="14"/>
  <c r="I15" i="14"/>
  <c r="K14" i="14"/>
  <c r="E21" i="13"/>
  <c r="F16" i="13"/>
  <c r="H15" i="13"/>
  <c r="K15" i="13" s="1"/>
  <c r="I16" i="13"/>
  <c r="I16" i="12"/>
  <c r="C23" i="12"/>
  <c r="E22" i="12"/>
  <c r="F16" i="12"/>
  <c r="H15" i="12"/>
  <c r="K15" i="12" s="1"/>
  <c r="I16" i="11"/>
  <c r="H15" i="11"/>
  <c r="K15" i="11" s="1"/>
  <c r="F16" i="11"/>
  <c r="E22" i="11"/>
  <c r="I16" i="10"/>
  <c r="E22" i="10"/>
  <c r="F16" i="10"/>
  <c r="H15" i="10"/>
  <c r="K15" i="10" s="1"/>
  <c r="E20" i="9"/>
  <c r="I16" i="9"/>
  <c r="F15" i="9"/>
  <c r="H14" i="9"/>
  <c r="K14" i="9" s="1"/>
  <c r="I17" i="8"/>
  <c r="C22" i="8"/>
  <c r="E21" i="8"/>
  <c r="F16" i="8"/>
  <c r="H15" i="8"/>
  <c r="K15" i="8" s="1"/>
  <c r="I15" i="7"/>
  <c r="K14" i="7"/>
  <c r="F16" i="7"/>
  <c r="H15" i="7"/>
  <c r="C21" i="7"/>
  <c r="E20" i="7"/>
  <c r="K15" i="6"/>
  <c r="I16" i="6"/>
  <c r="F18" i="6"/>
  <c r="H17" i="6"/>
  <c r="E21" i="6"/>
  <c r="F15" i="5"/>
  <c r="H14" i="5"/>
  <c r="K14" i="5" s="1"/>
  <c r="C21" i="5"/>
  <c r="E20" i="5"/>
  <c r="I15" i="5"/>
  <c r="F15" i="4"/>
  <c r="H14" i="4"/>
  <c r="K14" i="4" s="1"/>
  <c r="I16" i="4"/>
  <c r="E20" i="4"/>
  <c r="C21" i="4"/>
  <c r="Q15" i="1"/>
  <c r="K15" i="1"/>
  <c r="M14" i="1"/>
  <c r="N14" i="1"/>
  <c r="P13" i="1"/>
  <c r="S13" i="1" s="1"/>
  <c r="J16" i="3"/>
  <c r="F13" i="3"/>
  <c r="D13" i="3"/>
  <c r="E13" i="3" s="1"/>
  <c r="I17" i="41" l="1"/>
  <c r="K16" i="41"/>
  <c r="E22" i="41"/>
  <c r="F19" i="41"/>
  <c r="H18" i="41"/>
  <c r="C22" i="42"/>
  <c r="E21" i="42"/>
  <c r="H16" i="42"/>
  <c r="K16" i="42" s="1"/>
  <c r="I17" i="42"/>
  <c r="C23" i="40"/>
  <c r="E22" i="40"/>
  <c r="I18" i="40"/>
  <c r="F17" i="40"/>
  <c r="H16" i="40"/>
  <c r="K16" i="40" s="1"/>
  <c r="I17" i="39"/>
  <c r="E22" i="39"/>
  <c r="F16" i="39"/>
  <c r="H15" i="39"/>
  <c r="K15" i="39" s="1"/>
  <c r="F17" i="38"/>
  <c r="H16" i="38"/>
  <c r="K16" i="38" s="1"/>
  <c r="I17" i="38"/>
  <c r="E21" i="38"/>
  <c r="C22" i="38"/>
  <c r="F16" i="37"/>
  <c r="H15" i="37"/>
  <c r="K15" i="37" s="1"/>
  <c r="I17" i="37"/>
  <c r="C23" i="37"/>
  <c r="E22" i="37"/>
  <c r="E21" i="36"/>
  <c r="C22" i="36"/>
  <c r="I18" i="36"/>
  <c r="F17" i="36"/>
  <c r="H16" i="36"/>
  <c r="K16" i="36" s="1"/>
  <c r="E21" i="35"/>
  <c r="C22" i="35"/>
  <c r="F17" i="35"/>
  <c r="H16" i="35"/>
  <c r="K16" i="35" s="1"/>
  <c r="I17" i="35"/>
  <c r="E23" i="34"/>
  <c r="I17" i="34"/>
  <c r="H16" i="34"/>
  <c r="K16" i="34" s="1"/>
  <c r="F17" i="34"/>
  <c r="I17" i="33"/>
  <c r="K16" i="33"/>
  <c r="C26" i="33"/>
  <c r="E25" i="33"/>
  <c r="F18" i="33"/>
  <c r="H17" i="33"/>
  <c r="I17" i="32"/>
  <c r="E23" i="32"/>
  <c r="F17" i="32"/>
  <c r="H16" i="32"/>
  <c r="K16" i="32" s="1"/>
  <c r="I17" i="31"/>
  <c r="K16" i="31"/>
  <c r="F18" i="31"/>
  <c r="H17" i="31"/>
  <c r="C23" i="31"/>
  <c r="E22" i="31"/>
  <c r="I16" i="30"/>
  <c r="K15" i="30"/>
  <c r="F17" i="30"/>
  <c r="H16" i="30"/>
  <c r="E21" i="30"/>
  <c r="I17" i="29"/>
  <c r="H15" i="29"/>
  <c r="K15" i="29" s="1"/>
  <c r="F16" i="29"/>
  <c r="E21" i="29"/>
  <c r="I20" i="28"/>
  <c r="F16" i="28"/>
  <c r="H15" i="28"/>
  <c r="K15" i="28" s="1"/>
  <c r="E22" i="28"/>
  <c r="I16" i="27"/>
  <c r="K15" i="27"/>
  <c r="E21" i="27"/>
  <c r="F17" i="27"/>
  <c r="H16" i="27"/>
  <c r="I16" i="26"/>
  <c r="K15" i="26"/>
  <c r="E21" i="26"/>
  <c r="F17" i="26"/>
  <c r="H16" i="26"/>
  <c r="E21" i="25"/>
  <c r="K15" i="25"/>
  <c r="I16" i="25"/>
  <c r="H16" i="25"/>
  <c r="F17" i="25"/>
  <c r="C23" i="24"/>
  <c r="E22" i="24"/>
  <c r="F16" i="24"/>
  <c r="H15" i="24"/>
  <c r="K15" i="24" s="1"/>
  <c r="I18" i="24"/>
  <c r="C23" i="23"/>
  <c r="E22" i="23"/>
  <c r="I17" i="23"/>
  <c r="F16" i="23"/>
  <c r="H15" i="23"/>
  <c r="K15" i="23" s="1"/>
  <c r="F17" i="22"/>
  <c r="H16" i="22"/>
  <c r="E21" i="22"/>
  <c r="I16" i="22"/>
  <c r="K15" i="22"/>
  <c r="F17" i="21"/>
  <c r="H16" i="21"/>
  <c r="K15" i="21"/>
  <c r="I16" i="21"/>
  <c r="C22" i="21"/>
  <c r="E21" i="21"/>
  <c r="E22" i="20"/>
  <c r="I17" i="20"/>
  <c r="F16" i="20"/>
  <c r="H15" i="20"/>
  <c r="K15" i="20" s="1"/>
  <c r="I17" i="19"/>
  <c r="C22" i="19"/>
  <c r="E21" i="19"/>
  <c r="H16" i="19"/>
  <c r="K16" i="19" s="1"/>
  <c r="F17" i="19"/>
  <c r="H17" i="18"/>
  <c r="F18" i="18"/>
  <c r="E22" i="18"/>
  <c r="I17" i="18"/>
  <c r="K16" i="18"/>
  <c r="I17" i="17"/>
  <c r="F17" i="17"/>
  <c r="H16" i="17"/>
  <c r="K16" i="17" s="1"/>
  <c r="E23" i="17"/>
  <c r="C24" i="17"/>
  <c r="I16" i="16"/>
  <c r="K15" i="16"/>
  <c r="C22" i="16"/>
  <c r="E21" i="16"/>
  <c r="F17" i="16"/>
  <c r="H16" i="16"/>
  <c r="E21" i="15"/>
  <c r="I16" i="15"/>
  <c r="K15" i="15"/>
  <c r="F17" i="15"/>
  <c r="H16" i="15"/>
  <c r="C22" i="14"/>
  <c r="E21" i="14"/>
  <c r="I16" i="14"/>
  <c r="K15" i="14"/>
  <c r="F17" i="14"/>
  <c r="H16" i="14"/>
  <c r="F17" i="13"/>
  <c r="H16" i="13"/>
  <c r="K16" i="13" s="1"/>
  <c r="I17" i="13"/>
  <c r="E22" i="13"/>
  <c r="C24" i="12"/>
  <c r="E23" i="12"/>
  <c r="F17" i="12"/>
  <c r="H16" i="12"/>
  <c r="K16" i="12" s="1"/>
  <c r="I17" i="12"/>
  <c r="I17" i="11"/>
  <c r="F17" i="11"/>
  <c r="H16" i="11"/>
  <c r="K16" i="11" s="1"/>
  <c r="E23" i="11"/>
  <c r="E23" i="10"/>
  <c r="F17" i="10"/>
  <c r="H16" i="10"/>
  <c r="K16" i="10" s="1"/>
  <c r="I17" i="10"/>
  <c r="I17" i="9"/>
  <c r="H15" i="9"/>
  <c r="K15" i="9" s="1"/>
  <c r="F16" i="9"/>
  <c r="E21" i="9"/>
  <c r="C23" i="8"/>
  <c r="E22" i="8"/>
  <c r="F17" i="8"/>
  <c r="H16" i="8"/>
  <c r="K16" i="8" s="1"/>
  <c r="I18" i="8"/>
  <c r="F17" i="7"/>
  <c r="H16" i="7"/>
  <c r="C22" i="7"/>
  <c r="E21" i="7"/>
  <c r="I16" i="7"/>
  <c r="K15" i="7"/>
  <c r="F19" i="6"/>
  <c r="H18" i="6"/>
  <c r="E22" i="6"/>
  <c r="K16" i="6"/>
  <c r="I17" i="6"/>
  <c r="E21" i="5"/>
  <c r="C22" i="5"/>
  <c r="I16" i="5"/>
  <c r="H15" i="5"/>
  <c r="K15" i="5" s="1"/>
  <c r="F16" i="5"/>
  <c r="F16" i="4"/>
  <c r="H15" i="4"/>
  <c r="K15" i="4" s="1"/>
  <c r="I17" i="4"/>
  <c r="C22" i="4"/>
  <c r="E21" i="4"/>
  <c r="H13" i="3"/>
  <c r="K13" i="3" s="1"/>
  <c r="K16" i="1"/>
  <c r="M15" i="1"/>
  <c r="N15" i="1"/>
  <c r="P14" i="1"/>
  <c r="S14" i="1" s="1"/>
  <c r="Q16" i="1"/>
  <c r="J17" i="3"/>
  <c r="F14" i="3"/>
  <c r="D14" i="3"/>
  <c r="E14" i="3" s="1"/>
  <c r="E23" i="41" l="1"/>
  <c r="H19" i="41"/>
  <c r="F20" i="41"/>
  <c r="K17" i="41"/>
  <c r="I18" i="41"/>
  <c r="H17" i="42"/>
  <c r="K17" i="42" s="1"/>
  <c r="F18" i="42"/>
  <c r="I18" i="42"/>
  <c r="E22" i="42"/>
  <c r="C23" i="42"/>
  <c r="I19" i="40"/>
  <c r="F18" i="40"/>
  <c r="H17" i="40"/>
  <c r="K17" i="40" s="1"/>
  <c r="E23" i="40"/>
  <c r="C24" i="40"/>
  <c r="E23" i="39"/>
  <c r="I18" i="39"/>
  <c r="F17" i="39"/>
  <c r="H16" i="39"/>
  <c r="K16" i="39" s="1"/>
  <c r="H17" i="38"/>
  <c r="K17" i="38" s="1"/>
  <c r="I18" i="38"/>
  <c r="C23" i="38"/>
  <c r="E22" i="38"/>
  <c r="E23" i="37"/>
  <c r="C24" i="37"/>
  <c r="F17" i="37"/>
  <c r="H16" i="37"/>
  <c r="K16" i="37" s="1"/>
  <c r="I18" i="37"/>
  <c r="E22" i="36"/>
  <c r="C23" i="36"/>
  <c r="I19" i="36"/>
  <c r="F18" i="36"/>
  <c r="H17" i="36"/>
  <c r="K17" i="36" s="1"/>
  <c r="F18" i="35"/>
  <c r="H17" i="35"/>
  <c r="K17" i="35" s="1"/>
  <c r="C23" i="35"/>
  <c r="E22" i="35"/>
  <c r="I18" i="35"/>
  <c r="I18" i="34"/>
  <c r="F18" i="34"/>
  <c r="H17" i="34"/>
  <c r="K17" i="34" s="1"/>
  <c r="E24" i="34"/>
  <c r="C27" i="33"/>
  <c r="E26" i="33"/>
  <c r="F19" i="33"/>
  <c r="H18" i="33"/>
  <c r="I18" i="33"/>
  <c r="K17" i="33"/>
  <c r="E24" i="32"/>
  <c r="I18" i="32"/>
  <c r="H17" i="32"/>
  <c r="K17" i="32" s="1"/>
  <c r="F18" i="32"/>
  <c r="F19" i="31"/>
  <c r="H18" i="31"/>
  <c r="C24" i="31"/>
  <c r="E23" i="31"/>
  <c r="K17" i="31"/>
  <c r="I18" i="31"/>
  <c r="F18" i="30"/>
  <c r="H17" i="30"/>
  <c r="E22" i="30"/>
  <c r="I17" i="30"/>
  <c r="K16" i="30"/>
  <c r="F17" i="29"/>
  <c r="H16" i="29"/>
  <c r="K16" i="29" s="1"/>
  <c r="E22" i="29"/>
  <c r="I18" i="29"/>
  <c r="F17" i="28"/>
  <c r="H16" i="28"/>
  <c r="K16" i="28" s="1"/>
  <c r="I21" i="28"/>
  <c r="E23" i="28"/>
  <c r="E22" i="27"/>
  <c r="F18" i="27"/>
  <c r="H17" i="27"/>
  <c r="I17" i="27"/>
  <c r="K16" i="27"/>
  <c r="E22" i="26"/>
  <c r="F18" i="26"/>
  <c r="H17" i="26"/>
  <c r="K16" i="26"/>
  <c r="I17" i="26"/>
  <c r="F18" i="25"/>
  <c r="H17" i="25"/>
  <c r="E22" i="25"/>
  <c r="I17" i="25"/>
  <c r="K16" i="25"/>
  <c r="F17" i="24"/>
  <c r="H16" i="24"/>
  <c r="K16" i="24" s="1"/>
  <c r="C24" i="24"/>
  <c r="E23" i="24"/>
  <c r="I19" i="24"/>
  <c r="I18" i="23"/>
  <c r="H16" i="23"/>
  <c r="K16" i="23" s="1"/>
  <c r="E23" i="23"/>
  <c r="C24" i="23"/>
  <c r="E22" i="22"/>
  <c r="K16" i="22"/>
  <c r="I17" i="22"/>
  <c r="F18" i="22"/>
  <c r="H17" i="22"/>
  <c r="K16" i="21"/>
  <c r="C23" i="21"/>
  <c r="E22" i="21"/>
  <c r="F18" i="21"/>
  <c r="H17" i="21"/>
  <c r="I18" i="20"/>
  <c r="F17" i="20"/>
  <c r="H16" i="20"/>
  <c r="K16" i="20" s="1"/>
  <c r="E23" i="20"/>
  <c r="E22" i="19"/>
  <c r="C23" i="19"/>
  <c r="H17" i="19"/>
  <c r="K17" i="19" s="1"/>
  <c r="F18" i="19"/>
  <c r="I18" i="19"/>
  <c r="E23" i="18"/>
  <c r="F19" i="18"/>
  <c r="H18" i="18"/>
  <c r="I18" i="18"/>
  <c r="K17" i="18"/>
  <c r="F18" i="17"/>
  <c r="H17" i="17"/>
  <c r="K17" i="17" s="1"/>
  <c r="C25" i="17"/>
  <c r="E24" i="17"/>
  <c r="I18" i="17"/>
  <c r="F18" i="16"/>
  <c r="H17" i="16"/>
  <c r="K16" i="16"/>
  <c r="I17" i="16"/>
  <c r="C23" i="16"/>
  <c r="E22" i="16"/>
  <c r="F18" i="15"/>
  <c r="H17" i="15"/>
  <c r="K16" i="15"/>
  <c r="I17" i="15"/>
  <c r="E22" i="15"/>
  <c r="K16" i="14"/>
  <c r="I17" i="14"/>
  <c r="F18" i="14"/>
  <c r="H17" i="14"/>
  <c r="C23" i="14"/>
  <c r="E22" i="14"/>
  <c r="I18" i="13"/>
  <c r="E23" i="13"/>
  <c r="H17" i="13"/>
  <c r="K17" i="13" s="1"/>
  <c r="F18" i="13"/>
  <c r="H17" i="12"/>
  <c r="K17" i="12" s="1"/>
  <c r="F18" i="12"/>
  <c r="I18" i="12"/>
  <c r="C25" i="12"/>
  <c r="E24" i="12"/>
  <c r="F18" i="11"/>
  <c r="H17" i="11"/>
  <c r="K17" i="11" s="1"/>
  <c r="E24" i="11"/>
  <c r="I18" i="11"/>
  <c r="H17" i="10"/>
  <c r="K17" i="10" s="1"/>
  <c r="F18" i="10"/>
  <c r="I18" i="10"/>
  <c r="E24" i="10"/>
  <c r="H16" i="9"/>
  <c r="K16" i="9" s="1"/>
  <c r="F17" i="9"/>
  <c r="E22" i="9"/>
  <c r="I18" i="9"/>
  <c r="H17" i="8"/>
  <c r="K17" i="8" s="1"/>
  <c r="F18" i="8"/>
  <c r="C24" i="8"/>
  <c r="E23" i="8"/>
  <c r="C23" i="7"/>
  <c r="E22" i="7"/>
  <c r="K16" i="7"/>
  <c r="I17" i="7"/>
  <c r="H17" i="7"/>
  <c r="E23" i="6"/>
  <c r="K17" i="6"/>
  <c r="I18" i="6"/>
  <c r="H19" i="6"/>
  <c r="F20" i="6"/>
  <c r="I17" i="5"/>
  <c r="F17" i="5"/>
  <c r="H16" i="5"/>
  <c r="K16" i="5" s="1"/>
  <c r="E22" i="5"/>
  <c r="C23" i="5"/>
  <c r="I18" i="4"/>
  <c r="E22" i="4"/>
  <c r="C23" i="4"/>
  <c r="F17" i="4"/>
  <c r="H16" i="4"/>
  <c r="K16" i="4" s="1"/>
  <c r="H14" i="3"/>
  <c r="K14" i="3" s="1"/>
  <c r="N16" i="1"/>
  <c r="P15" i="1"/>
  <c r="S15" i="1" s="1"/>
  <c r="Q17" i="1"/>
  <c r="K17" i="1"/>
  <c r="M16" i="1"/>
  <c r="J18" i="3"/>
  <c r="F15" i="3"/>
  <c r="F16" i="3" s="1"/>
  <c r="D15" i="3"/>
  <c r="E15" i="3" s="1"/>
  <c r="K18" i="41" l="1"/>
  <c r="I19" i="41"/>
  <c r="E24" i="41"/>
  <c r="H20" i="41"/>
  <c r="F21" i="41"/>
  <c r="I19" i="42"/>
  <c r="C24" i="42"/>
  <c r="E23" i="42"/>
  <c r="F19" i="42"/>
  <c r="H18" i="42"/>
  <c r="K18" i="42" s="1"/>
  <c r="F19" i="40"/>
  <c r="H18" i="40"/>
  <c r="K18" i="40" s="1"/>
  <c r="C25" i="40"/>
  <c r="E24" i="40"/>
  <c r="I20" i="40"/>
  <c r="F18" i="39"/>
  <c r="H17" i="39"/>
  <c r="K17" i="39" s="1"/>
  <c r="I19" i="39"/>
  <c r="E24" i="39"/>
  <c r="I19" i="38"/>
  <c r="C24" i="38"/>
  <c r="E23" i="38"/>
  <c r="F19" i="38"/>
  <c r="H18" i="38"/>
  <c r="K18" i="38" s="1"/>
  <c r="I19" i="37"/>
  <c r="F18" i="37"/>
  <c r="H17" i="37"/>
  <c r="K17" i="37" s="1"/>
  <c r="E24" i="37"/>
  <c r="C25" i="37"/>
  <c r="C24" i="36"/>
  <c r="E23" i="36"/>
  <c r="F19" i="36"/>
  <c r="H18" i="36"/>
  <c r="K18" i="36" s="1"/>
  <c r="C24" i="35"/>
  <c r="E23" i="35"/>
  <c r="I19" i="35"/>
  <c r="F19" i="35"/>
  <c r="H18" i="35"/>
  <c r="K18" i="35" s="1"/>
  <c r="F19" i="34"/>
  <c r="H18" i="34"/>
  <c r="K18" i="34" s="1"/>
  <c r="E25" i="34"/>
  <c r="I19" i="34"/>
  <c r="H19" i="33"/>
  <c r="F20" i="33"/>
  <c r="I19" i="33"/>
  <c r="K18" i="33"/>
  <c r="C28" i="33"/>
  <c r="E27" i="33"/>
  <c r="E25" i="32"/>
  <c r="I19" i="32"/>
  <c r="F19" i="32"/>
  <c r="H18" i="32"/>
  <c r="K18" i="32" s="1"/>
  <c r="K18" i="31"/>
  <c r="I19" i="31"/>
  <c r="C25" i="31"/>
  <c r="E24" i="31"/>
  <c r="H19" i="31"/>
  <c r="F20" i="31"/>
  <c r="E23" i="30"/>
  <c r="I18" i="30"/>
  <c r="K17" i="30"/>
  <c r="F19" i="30"/>
  <c r="H18" i="30"/>
  <c r="E23" i="29"/>
  <c r="I19" i="29"/>
  <c r="F18" i="29"/>
  <c r="H17" i="29"/>
  <c r="K17" i="29" s="1"/>
  <c r="E24" i="28"/>
  <c r="I22" i="28"/>
  <c r="F18" i="28"/>
  <c r="H17" i="28"/>
  <c r="K17" i="28" s="1"/>
  <c r="F19" i="27"/>
  <c r="H18" i="27"/>
  <c r="I18" i="27"/>
  <c r="K17" i="27"/>
  <c r="E23" i="27"/>
  <c r="F19" i="26"/>
  <c r="H18" i="26"/>
  <c r="I18" i="26"/>
  <c r="K17" i="26"/>
  <c r="E23" i="26"/>
  <c r="E23" i="25"/>
  <c r="I18" i="25"/>
  <c r="K17" i="25"/>
  <c r="H18" i="25"/>
  <c r="F19" i="25"/>
  <c r="C25" i="24"/>
  <c r="E24" i="24"/>
  <c r="I20" i="24"/>
  <c r="F18" i="24"/>
  <c r="H17" i="24"/>
  <c r="K17" i="24" s="1"/>
  <c r="F18" i="23"/>
  <c r="H17" i="23"/>
  <c r="K17" i="23" s="1"/>
  <c r="E24" i="23"/>
  <c r="C25" i="23"/>
  <c r="I19" i="23"/>
  <c r="I18" i="22"/>
  <c r="K17" i="22"/>
  <c r="F19" i="22"/>
  <c r="H18" i="22"/>
  <c r="E23" i="22"/>
  <c r="C24" i="21"/>
  <c r="E23" i="21"/>
  <c r="F19" i="21"/>
  <c r="H18" i="21"/>
  <c r="I18" i="21"/>
  <c r="K17" i="21"/>
  <c r="F18" i="20"/>
  <c r="H17" i="20"/>
  <c r="K17" i="20" s="1"/>
  <c r="E24" i="20"/>
  <c r="I19" i="20"/>
  <c r="E23" i="19"/>
  <c r="H18" i="19"/>
  <c r="F19" i="19"/>
  <c r="I19" i="19"/>
  <c r="K18" i="19"/>
  <c r="H19" i="18"/>
  <c r="F20" i="18"/>
  <c r="I19" i="18"/>
  <c r="K18" i="18"/>
  <c r="E24" i="18"/>
  <c r="C26" i="17"/>
  <c r="E25" i="17"/>
  <c r="I19" i="17"/>
  <c r="F19" i="17"/>
  <c r="H18" i="17"/>
  <c r="K18" i="17" s="1"/>
  <c r="E23" i="16"/>
  <c r="C24" i="16"/>
  <c r="F19" i="16"/>
  <c r="H18" i="16"/>
  <c r="I18" i="16"/>
  <c r="K17" i="16"/>
  <c r="I18" i="15"/>
  <c r="K17" i="15"/>
  <c r="E23" i="15"/>
  <c r="F19" i="15"/>
  <c r="H18" i="15"/>
  <c r="F19" i="14"/>
  <c r="H18" i="14"/>
  <c r="I18" i="14"/>
  <c r="K17" i="14"/>
  <c r="C24" i="14"/>
  <c r="E23" i="14"/>
  <c r="F19" i="13"/>
  <c r="H18" i="13"/>
  <c r="K18" i="13" s="1"/>
  <c r="E24" i="13"/>
  <c r="I19" i="13"/>
  <c r="E25" i="12"/>
  <c r="C26" i="12"/>
  <c r="I19" i="12"/>
  <c r="F19" i="12"/>
  <c r="H18" i="12"/>
  <c r="K18" i="12" s="1"/>
  <c r="E25" i="11"/>
  <c r="I19" i="11"/>
  <c r="F19" i="11"/>
  <c r="H18" i="11"/>
  <c r="K18" i="11" s="1"/>
  <c r="E25" i="10"/>
  <c r="I19" i="10"/>
  <c r="F19" i="10"/>
  <c r="H18" i="10"/>
  <c r="K18" i="10" s="1"/>
  <c r="E23" i="9"/>
  <c r="H17" i="9"/>
  <c r="K17" i="9" s="1"/>
  <c r="F18" i="9"/>
  <c r="I19" i="9"/>
  <c r="C25" i="8"/>
  <c r="E24" i="8"/>
  <c r="I20" i="8"/>
  <c r="F19" i="8"/>
  <c r="H18" i="8"/>
  <c r="K18" i="8" s="1"/>
  <c r="I18" i="7"/>
  <c r="K17" i="7"/>
  <c r="F19" i="7"/>
  <c r="H18" i="7"/>
  <c r="E23" i="7"/>
  <c r="C24" i="7"/>
  <c r="E24" i="6"/>
  <c r="K18" i="6"/>
  <c r="I19" i="6"/>
  <c r="H20" i="6"/>
  <c r="F21" i="6"/>
  <c r="F18" i="5"/>
  <c r="H17" i="5"/>
  <c r="K17" i="5" s="1"/>
  <c r="E23" i="5"/>
  <c r="C24" i="5"/>
  <c r="I18" i="5"/>
  <c r="H17" i="4"/>
  <c r="K17" i="4" s="1"/>
  <c r="F18" i="4"/>
  <c r="I19" i="4"/>
  <c r="C24" i="4"/>
  <c r="E23" i="4"/>
  <c r="H15" i="3"/>
  <c r="K15" i="3" s="1"/>
  <c r="Q18" i="1"/>
  <c r="K18" i="1"/>
  <c r="M17" i="1"/>
  <c r="N17" i="1"/>
  <c r="P16" i="1"/>
  <c r="S16" i="1" s="1"/>
  <c r="J19" i="3"/>
  <c r="E25" i="41" l="1"/>
  <c r="F22" i="41"/>
  <c r="H21" i="41"/>
  <c r="I20" i="41"/>
  <c r="K19" i="41"/>
  <c r="F20" i="42"/>
  <c r="H19" i="42"/>
  <c r="K19" i="42" s="1"/>
  <c r="I20" i="42"/>
  <c r="C25" i="42"/>
  <c r="E24" i="42"/>
  <c r="I21" i="40"/>
  <c r="C26" i="40"/>
  <c r="E25" i="40"/>
  <c r="H19" i="40"/>
  <c r="K19" i="40" s="1"/>
  <c r="F20" i="40"/>
  <c r="E25" i="39"/>
  <c r="F19" i="39"/>
  <c r="H18" i="39"/>
  <c r="K18" i="39" s="1"/>
  <c r="I20" i="39"/>
  <c r="C25" i="38"/>
  <c r="E24" i="38"/>
  <c r="H19" i="38"/>
  <c r="K19" i="38" s="1"/>
  <c r="F20" i="38"/>
  <c r="I20" i="38"/>
  <c r="F19" i="37"/>
  <c r="H18" i="37"/>
  <c r="K18" i="37" s="1"/>
  <c r="C26" i="37"/>
  <c r="E25" i="37"/>
  <c r="I20" i="37"/>
  <c r="I21" i="36"/>
  <c r="H19" i="36"/>
  <c r="K19" i="36" s="1"/>
  <c r="F20" i="36"/>
  <c r="C25" i="36"/>
  <c r="E24" i="36"/>
  <c r="I20" i="35"/>
  <c r="H19" i="35"/>
  <c r="K19" i="35" s="1"/>
  <c r="F20" i="35"/>
  <c r="C25" i="35"/>
  <c r="E24" i="35"/>
  <c r="E26" i="34"/>
  <c r="I20" i="34"/>
  <c r="H19" i="34"/>
  <c r="K19" i="34" s="1"/>
  <c r="F20" i="34"/>
  <c r="K19" i="33"/>
  <c r="I20" i="33"/>
  <c r="F21" i="33"/>
  <c r="H20" i="33"/>
  <c r="E28" i="33"/>
  <c r="E26" i="32"/>
  <c r="I20" i="32"/>
  <c r="F20" i="32"/>
  <c r="H19" i="32"/>
  <c r="K19" i="32" s="1"/>
  <c r="E25" i="31"/>
  <c r="C26" i="31"/>
  <c r="H20" i="31"/>
  <c r="F21" i="31"/>
  <c r="I20" i="31"/>
  <c r="K19" i="31"/>
  <c r="I19" i="30"/>
  <c r="K18" i="30"/>
  <c r="F20" i="30"/>
  <c r="H19" i="30"/>
  <c r="E24" i="30"/>
  <c r="I20" i="29"/>
  <c r="F19" i="29"/>
  <c r="H18" i="29"/>
  <c r="K18" i="29" s="1"/>
  <c r="E24" i="29"/>
  <c r="I23" i="28"/>
  <c r="F19" i="28"/>
  <c r="H18" i="28"/>
  <c r="K18" i="28" s="1"/>
  <c r="E25" i="28"/>
  <c r="E24" i="27"/>
  <c r="F20" i="27"/>
  <c r="H19" i="27"/>
  <c r="I19" i="27"/>
  <c r="K18" i="27"/>
  <c r="K18" i="26"/>
  <c r="I19" i="26"/>
  <c r="E24" i="26"/>
  <c r="F20" i="26"/>
  <c r="H19" i="26"/>
  <c r="I19" i="25"/>
  <c r="K18" i="25"/>
  <c r="H19" i="25"/>
  <c r="F20" i="25"/>
  <c r="E24" i="25"/>
  <c r="I21" i="24"/>
  <c r="F19" i="24"/>
  <c r="H18" i="24"/>
  <c r="K18" i="24" s="1"/>
  <c r="E25" i="24"/>
  <c r="C26" i="24"/>
  <c r="C26" i="23"/>
  <c r="E25" i="23"/>
  <c r="I20" i="23"/>
  <c r="F19" i="23"/>
  <c r="H18" i="23"/>
  <c r="K18" i="23" s="1"/>
  <c r="F20" i="22"/>
  <c r="H19" i="22"/>
  <c r="E24" i="22"/>
  <c r="K18" i="22"/>
  <c r="I19" i="22"/>
  <c r="H19" i="21"/>
  <c r="F20" i="21"/>
  <c r="I19" i="21"/>
  <c r="K18" i="21"/>
  <c r="C25" i="21"/>
  <c r="E24" i="21"/>
  <c r="E25" i="20"/>
  <c r="I20" i="20"/>
  <c r="F19" i="20"/>
  <c r="H18" i="20"/>
  <c r="K18" i="20" s="1"/>
  <c r="F20" i="19"/>
  <c r="H19" i="19"/>
  <c r="K19" i="19" s="1"/>
  <c r="I20" i="19"/>
  <c r="E24" i="19"/>
  <c r="C25" i="19"/>
  <c r="I20" i="18"/>
  <c r="K19" i="18"/>
  <c r="F21" i="18"/>
  <c r="H20" i="18"/>
  <c r="E25" i="18"/>
  <c r="I20" i="17"/>
  <c r="H19" i="17"/>
  <c r="K19" i="17" s="1"/>
  <c r="F20" i="17"/>
  <c r="C27" i="17"/>
  <c r="E26" i="17"/>
  <c r="F20" i="16"/>
  <c r="H19" i="16"/>
  <c r="K18" i="16"/>
  <c r="I19" i="16"/>
  <c r="C25" i="16"/>
  <c r="E24" i="16"/>
  <c r="F20" i="15"/>
  <c r="H19" i="15"/>
  <c r="K18" i="15"/>
  <c r="I19" i="15"/>
  <c r="E24" i="15"/>
  <c r="K18" i="14"/>
  <c r="I19" i="14"/>
  <c r="C25" i="14"/>
  <c r="E24" i="14"/>
  <c r="F20" i="14"/>
  <c r="H19" i="14"/>
  <c r="E25" i="13"/>
  <c r="I20" i="13"/>
  <c r="F20" i="13"/>
  <c r="H19" i="13"/>
  <c r="K19" i="13" s="1"/>
  <c r="H19" i="12"/>
  <c r="K19" i="12" s="1"/>
  <c r="I20" i="12"/>
  <c r="E26" i="12"/>
  <c r="C27" i="12"/>
  <c r="H19" i="11"/>
  <c r="K19" i="11" s="1"/>
  <c r="F20" i="11"/>
  <c r="E26" i="11"/>
  <c r="I20" i="11"/>
  <c r="I20" i="10"/>
  <c r="E26" i="10"/>
  <c r="F20" i="10"/>
  <c r="H19" i="10"/>
  <c r="K19" i="10" s="1"/>
  <c r="E24" i="9"/>
  <c r="F19" i="9"/>
  <c r="H18" i="9"/>
  <c r="K18" i="9" s="1"/>
  <c r="I20" i="9"/>
  <c r="I21" i="8"/>
  <c r="F20" i="8"/>
  <c r="H19" i="8"/>
  <c r="K19" i="8" s="1"/>
  <c r="C26" i="8"/>
  <c r="E25" i="8"/>
  <c r="F20" i="7"/>
  <c r="H19" i="7"/>
  <c r="C25" i="7"/>
  <c r="E24" i="7"/>
  <c r="K18" i="7"/>
  <c r="I19" i="7"/>
  <c r="I20" i="6"/>
  <c r="K19" i="6"/>
  <c r="F22" i="6"/>
  <c r="H21" i="6"/>
  <c r="E25" i="6"/>
  <c r="I19" i="5"/>
  <c r="F19" i="5"/>
  <c r="H18" i="5"/>
  <c r="K18" i="5" s="1"/>
  <c r="E24" i="5"/>
  <c r="C25" i="5"/>
  <c r="F19" i="4"/>
  <c r="H18" i="4"/>
  <c r="K18" i="4" s="1"/>
  <c r="E24" i="4"/>
  <c r="C25" i="4"/>
  <c r="I20" i="4"/>
  <c r="E16" i="3"/>
  <c r="H16" i="3" s="1"/>
  <c r="K16" i="3" s="1"/>
  <c r="D17" i="3"/>
  <c r="P17" i="1"/>
  <c r="S17" i="1" s="1"/>
  <c r="N18" i="1"/>
  <c r="Q19" i="1"/>
  <c r="K19" i="1"/>
  <c r="M18" i="1"/>
  <c r="J20" i="3"/>
  <c r="F17" i="3"/>
  <c r="E17" i="3"/>
  <c r="H17" i="3" s="1"/>
  <c r="K17" i="3" s="1"/>
  <c r="H22" i="41" l="1"/>
  <c r="F23" i="41"/>
  <c r="I21" i="41"/>
  <c r="K20" i="41"/>
  <c r="E26" i="41"/>
  <c r="I21" i="42"/>
  <c r="C26" i="42"/>
  <c r="E25" i="42"/>
  <c r="F21" i="42"/>
  <c r="H20" i="42"/>
  <c r="K20" i="42" s="1"/>
  <c r="F21" i="40"/>
  <c r="H20" i="40"/>
  <c r="K20" i="40" s="1"/>
  <c r="C27" i="40"/>
  <c r="E26" i="40"/>
  <c r="I22" i="40"/>
  <c r="H19" i="39"/>
  <c r="K19" i="39" s="1"/>
  <c r="F20" i="39"/>
  <c r="E26" i="39"/>
  <c r="I21" i="39"/>
  <c r="F21" i="38"/>
  <c r="H20" i="38"/>
  <c r="K20" i="38" s="1"/>
  <c r="I21" i="38"/>
  <c r="E25" i="38"/>
  <c r="C26" i="38"/>
  <c r="I21" i="37"/>
  <c r="C27" i="37"/>
  <c r="E26" i="37"/>
  <c r="H19" i="37"/>
  <c r="K19" i="37" s="1"/>
  <c r="F20" i="37"/>
  <c r="F21" i="36"/>
  <c r="H20" i="36"/>
  <c r="K20" i="36" s="1"/>
  <c r="C26" i="36"/>
  <c r="E25" i="36"/>
  <c r="I22" i="36"/>
  <c r="F21" i="35"/>
  <c r="H20" i="35"/>
  <c r="K20" i="35" s="1"/>
  <c r="E25" i="35"/>
  <c r="C26" i="35"/>
  <c r="I21" i="35"/>
  <c r="F21" i="34"/>
  <c r="H20" i="34"/>
  <c r="K20" i="34" s="1"/>
  <c r="I21" i="34"/>
  <c r="E27" i="34"/>
  <c r="F22" i="33"/>
  <c r="H21" i="33"/>
  <c r="I21" i="33"/>
  <c r="K20" i="33"/>
  <c r="C30" i="33"/>
  <c r="E29" i="33"/>
  <c r="I21" i="32"/>
  <c r="E27" i="32"/>
  <c r="F21" i="32"/>
  <c r="H20" i="32"/>
  <c r="K20" i="32" s="1"/>
  <c r="E26" i="31"/>
  <c r="C27" i="31"/>
  <c r="F22" i="31"/>
  <c r="H21" i="31"/>
  <c r="I21" i="31"/>
  <c r="K20" i="31"/>
  <c r="F21" i="30"/>
  <c r="H20" i="30"/>
  <c r="E25" i="30"/>
  <c r="K19" i="30"/>
  <c r="I20" i="30"/>
  <c r="F20" i="29"/>
  <c r="H19" i="29"/>
  <c r="K19" i="29" s="1"/>
  <c r="E25" i="29"/>
  <c r="I21" i="29"/>
  <c r="F20" i="28"/>
  <c r="H19" i="28"/>
  <c r="K19" i="28" s="1"/>
  <c r="E26" i="28"/>
  <c r="I24" i="28"/>
  <c r="F21" i="27"/>
  <c r="H20" i="27"/>
  <c r="I20" i="27"/>
  <c r="K19" i="27"/>
  <c r="E25" i="27"/>
  <c r="E25" i="26"/>
  <c r="K19" i="26"/>
  <c r="I20" i="26"/>
  <c r="H20" i="26"/>
  <c r="F21" i="26"/>
  <c r="F21" i="25"/>
  <c r="H20" i="25"/>
  <c r="E25" i="25"/>
  <c r="I20" i="25"/>
  <c r="K19" i="25"/>
  <c r="H19" i="24"/>
  <c r="K19" i="24" s="1"/>
  <c r="F20" i="24"/>
  <c r="E26" i="24"/>
  <c r="C27" i="24"/>
  <c r="I22" i="24"/>
  <c r="I21" i="23"/>
  <c r="H19" i="23"/>
  <c r="K19" i="23" s="1"/>
  <c r="F20" i="23"/>
  <c r="E26" i="23"/>
  <c r="C27" i="23"/>
  <c r="E25" i="22"/>
  <c r="K19" i="22"/>
  <c r="I20" i="22"/>
  <c r="H20" i="22"/>
  <c r="F21" i="22"/>
  <c r="F21" i="21"/>
  <c r="H20" i="21"/>
  <c r="C26" i="21"/>
  <c r="E25" i="21"/>
  <c r="I20" i="21"/>
  <c r="K19" i="21"/>
  <c r="I21" i="20"/>
  <c r="H19" i="20"/>
  <c r="K19" i="20" s="1"/>
  <c r="F20" i="20"/>
  <c r="E26" i="20"/>
  <c r="I21" i="19"/>
  <c r="C26" i="19"/>
  <c r="E25" i="19"/>
  <c r="F21" i="19"/>
  <c r="H20" i="19"/>
  <c r="K20" i="19" s="1"/>
  <c r="H21" i="18"/>
  <c r="F22" i="18"/>
  <c r="E26" i="18"/>
  <c r="K20" i="18"/>
  <c r="I21" i="18"/>
  <c r="I21" i="17"/>
  <c r="F21" i="17"/>
  <c r="H20" i="17"/>
  <c r="K20" i="17" s="1"/>
  <c r="C28" i="17"/>
  <c r="E27" i="17"/>
  <c r="K19" i="16"/>
  <c r="I20" i="16"/>
  <c r="C26" i="16"/>
  <c r="E25" i="16"/>
  <c r="H20" i="16"/>
  <c r="F21" i="16"/>
  <c r="E25" i="15"/>
  <c r="H20" i="15"/>
  <c r="F21" i="15"/>
  <c r="K19" i="15"/>
  <c r="I20" i="15"/>
  <c r="K19" i="14"/>
  <c r="I20" i="14"/>
  <c r="C26" i="14"/>
  <c r="E25" i="14"/>
  <c r="H20" i="14"/>
  <c r="F21" i="14"/>
  <c r="E26" i="13"/>
  <c r="I21" i="13"/>
  <c r="F21" i="13"/>
  <c r="H20" i="13"/>
  <c r="K20" i="13" s="1"/>
  <c r="C28" i="12"/>
  <c r="E27" i="12"/>
  <c r="I21" i="12"/>
  <c r="F21" i="12"/>
  <c r="H20" i="12"/>
  <c r="K20" i="12" s="1"/>
  <c r="E27" i="11"/>
  <c r="I21" i="11"/>
  <c r="F21" i="11"/>
  <c r="H20" i="11"/>
  <c r="K20" i="11" s="1"/>
  <c r="E27" i="10"/>
  <c r="F21" i="10"/>
  <c r="H20" i="10"/>
  <c r="K20" i="10" s="1"/>
  <c r="I21" i="10"/>
  <c r="F20" i="9"/>
  <c r="H19" i="9"/>
  <c r="K19" i="9" s="1"/>
  <c r="I21" i="9"/>
  <c r="E25" i="9"/>
  <c r="E26" i="8"/>
  <c r="C27" i="8"/>
  <c r="F21" i="8"/>
  <c r="H20" i="8"/>
  <c r="K20" i="8" s="1"/>
  <c r="I22" i="8"/>
  <c r="C26" i="7"/>
  <c r="E25" i="7"/>
  <c r="K19" i="7"/>
  <c r="I20" i="7"/>
  <c r="H20" i="7"/>
  <c r="F21" i="7"/>
  <c r="F23" i="6"/>
  <c r="H22" i="6"/>
  <c r="E26" i="6"/>
  <c r="I21" i="6"/>
  <c r="K20" i="6"/>
  <c r="H19" i="5"/>
  <c r="K19" i="5" s="1"/>
  <c r="F20" i="5"/>
  <c r="C26" i="5"/>
  <c r="E25" i="5"/>
  <c r="I20" i="5"/>
  <c r="I21" i="4"/>
  <c r="C26" i="4"/>
  <c r="E25" i="4"/>
  <c r="H19" i="4"/>
  <c r="K19" i="4" s="1"/>
  <c r="F20" i="4"/>
  <c r="K20" i="1"/>
  <c r="M19" i="1"/>
  <c r="Q20" i="1"/>
  <c r="N19" i="1"/>
  <c r="P18" i="1"/>
  <c r="S18" i="1" s="1"/>
  <c r="J21" i="3"/>
  <c r="F18" i="3"/>
  <c r="D18" i="3"/>
  <c r="E18" i="3" s="1"/>
  <c r="F24" i="41" l="1"/>
  <c r="H23" i="41"/>
  <c r="I22" i="41"/>
  <c r="K21" i="41"/>
  <c r="E27" i="41"/>
  <c r="E26" i="42"/>
  <c r="C27" i="42"/>
  <c r="I22" i="42"/>
  <c r="F22" i="42"/>
  <c r="H21" i="42"/>
  <c r="K21" i="42" s="1"/>
  <c r="C28" i="40"/>
  <c r="E27" i="40"/>
  <c r="I23" i="40"/>
  <c r="H21" i="40"/>
  <c r="K21" i="40" s="1"/>
  <c r="F22" i="40"/>
  <c r="E27" i="39"/>
  <c r="H20" i="39"/>
  <c r="K20" i="39" s="1"/>
  <c r="F21" i="39"/>
  <c r="I22" i="39"/>
  <c r="I22" i="38"/>
  <c r="E26" i="38"/>
  <c r="C27" i="38"/>
  <c r="F22" i="38"/>
  <c r="H21" i="38"/>
  <c r="K21" i="38" s="1"/>
  <c r="C28" i="37"/>
  <c r="E27" i="37"/>
  <c r="F21" i="37"/>
  <c r="H20" i="37"/>
  <c r="K20" i="37" s="1"/>
  <c r="I22" i="37"/>
  <c r="E26" i="36"/>
  <c r="C27" i="36"/>
  <c r="I23" i="36"/>
  <c r="F22" i="36"/>
  <c r="H21" i="36"/>
  <c r="K21" i="36" s="1"/>
  <c r="E26" i="35"/>
  <c r="C27" i="35"/>
  <c r="I22" i="35"/>
  <c r="F22" i="35"/>
  <c r="H21" i="35"/>
  <c r="K21" i="35" s="1"/>
  <c r="I22" i="34"/>
  <c r="E28" i="34"/>
  <c r="F22" i="34"/>
  <c r="H21" i="34"/>
  <c r="K21" i="34" s="1"/>
  <c r="I22" i="33"/>
  <c r="K21" i="33"/>
  <c r="C31" i="33"/>
  <c r="E30" i="33"/>
  <c r="F23" i="33"/>
  <c r="H22" i="33"/>
  <c r="I22" i="32"/>
  <c r="E28" i="32"/>
  <c r="H21" i="32"/>
  <c r="K21" i="32" s="1"/>
  <c r="F22" i="32"/>
  <c r="F23" i="31"/>
  <c r="H22" i="31"/>
  <c r="E27" i="31"/>
  <c r="C28" i="31"/>
  <c r="I22" i="31"/>
  <c r="K21" i="31"/>
  <c r="E26" i="30"/>
  <c r="I21" i="30"/>
  <c r="K20" i="30"/>
  <c r="H21" i="30"/>
  <c r="F22" i="30"/>
  <c r="E26" i="29"/>
  <c r="I22" i="29"/>
  <c r="F21" i="29"/>
  <c r="H20" i="29"/>
  <c r="K20" i="29" s="1"/>
  <c r="E27" i="28"/>
  <c r="I25" i="28"/>
  <c r="H20" i="28"/>
  <c r="K20" i="28" s="1"/>
  <c r="F21" i="28"/>
  <c r="I21" i="27"/>
  <c r="K20" i="27"/>
  <c r="E26" i="27"/>
  <c r="F22" i="27"/>
  <c r="H21" i="27"/>
  <c r="H21" i="26"/>
  <c r="F22" i="26"/>
  <c r="I21" i="26"/>
  <c r="K20" i="26"/>
  <c r="E26" i="26"/>
  <c r="E26" i="25"/>
  <c r="I21" i="25"/>
  <c r="K20" i="25"/>
  <c r="H21" i="25"/>
  <c r="F22" i="25"/>
  <c r="H20" i="24"/>
  <c r="K20" i="24" s="1"/>
  <c r="F21" i="24"/>
  <c r="C28" i="24"/>
  <c r="E27" i="24"/>
  <c r="I23" i="24"/>
  <c r="C28" i="23"/>
  <c r="E27" i="23"/>
  <c r="F21" i="23"/>
  <c r="H20" i="23"/>
  <c r="K20" i="23" s="1"/>
  <c r="I22" i="23"/>
  <c r="I21" i="22"/>
  <c r="K20" i="22"/>
  <c r="H21" i="22"/>
  <c r="F22" i="22"/>
  <c r="E26" i="22"/>
  <c r="C27" i="21"/>
  <c r="E26" i="21"/>
  <c r="I21" i="21"/>
  <c r="K20" i="21"/>
  <c r="F22" i="21"/>
  <c r="H21" i="21"/>
  <c r="F21" i="20"/>
  <c r="H20" i="20"/>
  <c r="K20" i="20" s="1"/>
  <c r="E27" i="20"/>
  <c r="I22" i="20"/>
  <c r="E26" i="19"/>
  <c r="C27" i="19"/>
  <c r="I22" i="19"/>
  <c r="F22" i="19"/>
  <c r="H21" i="19"/>
  <c r="K21" i="19" s="1"/>
  <c r="E27" i="18"/>
  <c r="I22" i="18"/>
  <c r="K21" i="18"/>
  <c r="H22" i="18"/>
  <c r="F23" i="18"/>
  <c r="F22" i="17"/>
  <c r="H21" i="17"/>
  <c r="K21" i="17" s="1"/>
  <c r="C29" i="17"/>
  <c r="E28" i="17"/>
  <c r="I22" i="17"/>
  <c r="C27" i="16"/>
  <c r="E26" i="16"/>
  <c r="H21" i="16"/>
  <c r="F22" i="16"/>
  <c r="I21" i="16"/>
  <c r="K20" i="16"/>
  <c r="E26" i="15"/>
  <c r="H21" i="15"/>
  <c r="F22" i="15"/>
  <c r="I21" i="15"/>
  <c r="K20" i="15"/>
  <c r="C27" i="14"/>
  <c r="E26" i="14"/>
  <c r="H21" i="14"/>
  <c r="F22" i="14"/>
  <c r="I21" i="14"/>
  <c r="K20" i="14"/>
  <c r="E27" i="13"/>
  <c r="I22" i="13"/>
  <c r="H21" i="13"/>
  <c r="K21" i="13" s="1"/>
  <c r="F22" i="13"/>
  <c r="I22" i="12"/>
  <c r="H21" i="12"/>
  <c r="K21" i="12" s="1"/>
  <c r="F22" i="12"/>
  <c r="C29" i="12"/>
  <c r="E28" i="12"/>
  <c r="F22" i="11"/>
  <c r="H21" i="11"/>
  <c r="K21" i="11" s="1"/>
  <c r="I22" i="11"/>
  <c r="E28" i="11"/>
  <c r="H21" i="10"/>
  <c r="K21" i="10" s="1"/>
  <c r="F22" i="10"/>
  <c r="I22" i="10"/>
  <c r="E28" i="10"/>
  <c r="I22" i="9"/>
  <c r="E26" i="9"/>
  <c r="F21" i="9"/>
  <c r="H20" i="9"/>
  <c r="K20" i="9" s="1"/>
  <c r="F22" i="8"/>
  <c r="H21" i="8"/>
  <c r="K21" i="8" s="1"/>
  <c r="I23" i="8"/>
  <c r="C28" i="8"/>
  <c r="E27" i="8"/>
  <c r="I21" i="7"/>
  <c r="K20" i="7"/>
  <c r="H21" i="7"/>
  <c r="F22" i="7"/>
  <c r="C27" i="7"/>
  <c r="E26" i="7"/>
  <c r="E27" i="6"/>
  <c r="I22" i="6"/>
  <c r="K21" i="6"/>
  <c r="F24" i="6"/>
  <c r="H23" i="6"/>
  <c r="C27" i="5"/>
  <c r="E26" i="5"/>
  <c r="I21" i="5"/>
  <c r="F21" i="5"/>
  <c r="H20" i="5"/>
  <c r="K20" i="5" s="1"/>
  <c r="C27" i="4"/>
  <c r="E26" i="4"/>
  <c r="F21" i="4"/>
  <c r="H20" i="4"/>
  <c r="K20" i="4" s="1"/>
  <c r="I22" i="4"/>
  <c r="H18" i="3"/>
  <c r="K18" i="3" s="1"/>
  <c r="Q21" i="1"/>
  <c r="N20" i="1"/>
  <c r="P19" i="1"/>
  <c r="S19" i="1" s="1"/>
  <c r="K21" i="1"/>
  <c r="M20" i="1"/>
  <c r="J22" i="3"/>
  <c r="F19" i="3"/>
  <c r="D19" i="3"/>
  <c r="K22" i="41" l="1"/>
  <c r="I23" i="41"/>
  <c r="E28" i="41"/>
  <c r="F25" i="41"/>
  <c r="H24" i="41"/>
  <c r="I23" i="42"/>
  <c r="C28" i="42"/>
  <c r="E27" i="42"/>
  <c r="F23" i="42"/>
  <c r="H22" i="42"/>
  <c r="K22" i="42" s="1"/>
  <c r="I24" i="40"/>
  <c r="H22" i="40"/>
  <c r="K22" i="40" s="1"/>
  <c r="F23" i="40"/>
  <c r="E28" i="40"/>
  <c r="C29" i="40"/>
  <c r="F22" i="39"/>
  <c r="H21" i="39"/>
  <c r="K21" i="39" s="1"/>
  <c r="E28" i="39"/>
  <c r="I23" i="39"/>
  <c r="E27" i="38"/>
  <c r="C28" i="38"/>
  <c r="F23" i="38"/>
  <c r="H22" i="38"/>
  <c r="K22" i="38" s="1"/>
  <c r="I23" i="38"/>
  <c r="I23" i="37"/>
  <c r="C29" i="37"/>
  <c r="E28" i="37"/>
  <c r="F22" i="37"/>
  <c r="H21" i="37"/>
  <c r="K21" i="37" s="1"/>
  <c r="C28" i="36"/>
  <c r="E27" i="36"/>
  <c r="I24" i="36"/>
  <c r="F23" i="36"/>
  <c r="H22" i="36"/>
  <c r="K22" i="36" s="1"/>
  <c r="I23" i="35"/>
  <c r="E27" i="35"/>
  <c r="C28" i="35"/>
  <c r="F23" i="35"/>
  <c r="H22" i="35"/>
  <c r="K22" i="35" s="1"/>
  <c r="E29" i="34"/>
  <c r="F23" i="34"/>
  <c r="H22" i="34"/>
  <c r="K22" i="34" s="1"/>
  <c r="I23" i="34"/>
  <c r="C32" i="33"/>
  <c r="E31" i="33"/>
  <c r="F24" i="33"/>
  <c r="H23" i="33"/>
  <c r="K22" i="33"/>
  <c r="I23" i="33"/>
  <c r="E29" i="32"/>
  <c r="F23" i="32"/>
  <c r="H22" i="32"/>
  <c r="K22" i="32" s="1"/>
  <c r="I23" i="32"/>
  <c r="C29" i="31"/>
  <c r="E28" i="31"/>
  <c r="I23" i="31"/>
  <c r="K22" i="31"/>
  <c r="H23" i="31"/>
  <c r="F24" i="31"/>
  <c r="I22" i="30"/>
  <c r="K21" i="30"/>
  <c r="H22" i="30"/>
  <c r="F23" i="30"/>
  <c r="E27" i="30"/>
  <c r="I23" i="29"/>
  <c r="E27" i="29"/>
  <c r="F22" i="29"/>
  <c r="H21" i="29"/>
  <c r="K21" i="29" s="1"/>
  <c r="I26" i="28"/>
  <c r="F22" i="28"/>
  <c r="H21" i="28"/>
  <c r="K21" i="28" s="1"/>
  <c r="E28" i="28"/>
  <c r="F23" i="27"/>
  <c r="H22" i="27"/>
  <c r="I22" i="27"/>
  <c r="K21" i="27"/>
  <c r="E27" i="27"/>
  <c r="I22" i="26"/>
  <c r="K21" i="26"/>
  <c r="E27" i="26"/>
  <c r="H22" i="26"/>
  <c r="F23" i="26"/>
  <c r="I22" i="25"/>
  <c r="K21" i="25"/>
  <c r="F23" i="25"/>
  <c r="H22" i="25"/>
  <c r="E27" i="25"/>
  <c r="C29" i="24"/>
  <c r="E28" i="24"/>
  <c r="I24" i="24"/>
  <c r="F22" i="24"/>
  <c r="H21" i="24"/>
  <c r="K21" i="24" s="1"/>
  <c r="F22" i="23"/>
  <c r="H21" i="23"/>
  <c r="K21" i="23" s="1"/>
  <c r="I23" i="23"/>
  <c r="C29" i="23"/>
  <c r="E28" i="23"/>
  <c r="H22" i="22"/>
  <c r="F23" i="22"/>
  <c r="E27" i="22"/>
  <c r="I22" i="22"/>
  <c r="K21" i="22"/>
  <c r="I22" i="21"/>
  <c r="K21" i="21"/>
  <c r="F23" i="21"/>
  <c r="H22" i="21"/>
  <c r="C28" i="21"/>
  <c r="E27" i="21"/>
  <c r="E28" i="20"/>
  <c r="I23" i="20"/>
  <c r="F22" i="20"/>
  <c r="H21" i="20"/>
  <c r="K21" i="20" s="1"/>
  <c r="C28" i="19"/>
  <c r="E27" i="19"/>
  <c r="I23" i="19"/>
  <c r="F23" i="19"/>
  <c r="H22" i="19"/>
  <c r="K22" i="19" s="1"/>
  <c r="I23" i="18"/>
  <c r="K22" i="18"/>
  <c r="H23" i="18"/>
  <c r="F24" i="18"/>
  <c r="E28" i="18"/>
  <c r="C30" i="17"/>
  <c r="E29" i="17"/>
  <c r="I23" i="17"/>
  <c r="F23" i="17"/>
  <c r="H22" i="17"/>
  <c r="K22" i="17" s="1"/>
  <c r="H22" i="16"/>
  <c r="F23" i="16"/>
  <c r="I22" i="16"/>
  <c r="K21" i="16"/>
  <c r="C28" i="16"/>
  <c r="E27" i="16"/>
  <c r="E27" i="15"/>
  <c r="H22" i="15"/>
  <c r="F23" i="15"/>
  <c r="I22" i="15"/>
  <c r="K21" i="15"/>
  <c r="H22" i="14"/>
  <c r="F23" i="14"/>
  <c r="I22" i="14"/>
  <c r="K21" i="14"/>
  <c r="C28" i="14"/>
  <c r="E27" i="14"/>
  <c r="I23" i="13"/>
  <c r="F23" i="13"/>
  <c r="H22" i="13"/>
  <c r="K22" i="13" s="1"/>
  <c r="E28" i="13"/>
  <c r="F23" i="12"/>
  <c r="H22" i="12"/>
  <c r="K22" i="12" s="1"/>
  <c r="C30" i="12"/>
  <c r="E29" i="12"/>
  <c r="I23" i="11"/>
  <c r="E29" i="11"/>
  <c r="F23" i="11"/>
  <c r="H22" i="11"/>
  <c r="K22" i="11" s="1"/>
  <c r="E29" i="10"/>
  <c r="I23" i="10"/>
  <c r="F23" i="10"/>
  <c r="H22" i="10"/>
  <c r="K22" i="10" s="1"/>
  <c r="E27" i="9"/>
  <c r="F22" i="9"/>
  <c r="H21" i="9"/>
  <c r="K21" i="9" s="1"/>
  <c r="I23" i="9"/>
  <c r="C29" i="8"/>
  <c r="E28" i="8"/>
  <c r="F23" i="8"/>
  <c r="H22" i="8"/>
  <c r="K22" i="8" s="1"/>
  <c r="I24" i="8"/>
  <c r="H22" i="7"/>
  <c r="F23" i="7"/>
  <c r="C28" i="7"/>
  <c r="E27" i="7"/>
  <c r="I22" i="7"/>
  <c r="K21" i="7"/>
  <c r="K22" i="6"/>
  <c r="I23" i="6"/>
  <c r="H24" i="6"/>
  <c r="F25" i="6"/>
  <c r="C29" i="6"/>
  <c r="E28" i="6"/>
  <c r="F22" i="5"/>
  <c r="H21" i="5"/>
  <c r="K21" i="5" s="1"/>
  <c r="C28" i="5"/>
  <c r="E27" i="5"/>
  <c r="I22" i="5"/>
  <c r="F22" i="4"/>
  <c r="H21" i="4"/>
  <c r="K21" i="4" s="1"/>
  <c r="I23" i="4"/>
  <c r="C28" i="4"/>
  <c r="E27" i="4"/>
  <c r="E19" i="3"/>
  <c r="H19" i="3" s="1"/>
  <c r="K19" i="3" s="1"/>
  <c r="N21" i="1"/>
  <c r="P20" i="1"/>
  <c r="S20" i="1" s="1"/>
  <c r="K22" i="1"/>
  <c r="M21" i="1"/>
  <c r="Q22" i="1"/>
  <c r="J23" i="3"/>
  <c r="F20" i="3"/>
  <c r="E20" i="3"/>
  <c r="F26" i="41" l="1"/>
  <c r="H25" i="41"/>
  <c r="E29" i="41"/>
  <c r="I24" i="41"/>
  <c r="K23" i="41"/>
  <c r="I24" i="42"/>
  <c r="F24" i="42"/>
  <c r="H23" i="42"/>
  <c r="K23" i="42" s="1"/>
  <c r="C29" i="42"/>
  <c r="E28" i="42"/>
  <c r="I25" i="40"/>
  <c r="F24" i="40"/>
  <c r="H23" i="40"/>
  <c r="K23" i="40" s="1"/>
  <c r="C30" i="40"/>
  <c r="E29" i="40"/>
  <c r="E29" i="39"/>
  <c r="I24" i="39"/>
  <c r="H22" i="39"/>
  <c r="K22" i="39" s="1"/>
  <c r="F23" i="39"/>
  <c r="H23" i="38"/>
  <c r="K23" i="38" s="1"/>
  <c r="F24" i="38"/>
  <c r="I24" i="38"/>
  <c r="C29" i="38"/>
  <c r="E28" i="38"/>
  <c r="E29" i="37"/>
  <c r="C30" i="37"/>
  <c r="H22" i="37"/>
  <c r="K22" i="37" s="1"/>
  <c r="F23" i="37"/>
  <c r="I24" i="37"/>
  <c r="I25" i="36"/>
  <c r="F24" i="36"/>
  <c r="H23" i="36"/>
  <c r="K23" i="36" s="1"/>
  <c r="C29" i="36"/>
  <c r="E28" i="36"/>
  <c r="I24" i="35"/>
  <c r="C29" i="35"/>
  <c r="E28" i="35"/>
  <c r="H23" i="35"/>
  <c r="K23" i="35" s="1"/>
  <c r="F24" i="35"/>
  <c r="E30" i="34"/>
  <c r="F24" i="34"/>
  <c r="H23" i="34"/>
  <c r="K23" i="34" s="1"/>
  <c r="I24" i="34"/>
  <c r="F25" i="33"/>
  <c r="H24" i="33"/>
  <c r="K23" i="33"/>
  <c r="I24" i="33"/>
  <c r="C33" i="33"/>
  <c r="E32" i="33"/>
  <c r="H23" i="32"/>
  <c r="K23" i="32" s="1"/>
  <c r="F24" i="32"/>
  <c r="I24" i="32"/>
  <c r="E30" i="32"/>
  <c r="I24" i="31"/>
  <c r="K23" i="31"/>
  <c r="H24" i="31"/>
  <c r="F25" i="31"/>
  <c r="C30" i="31"/>
  <c r="E29" i="31"/>
  <c r="H23" i="30"/>
  <c r="F24" i="30"/>
  <c r="E28" i="30"/>
  <c r="I23" i="30"/>
  <c r="K22" i="30"/>
  <c r="I24" i="29"/>
  <c r="E28" i="29"/>
  <c r="F23" i="29"/>
  <c r="H22" i="29"/>
  <c r="K22" i="29" s="1"/>
  <c r="F23" i="28"/>
  <c r="H22" i="28"/>
  <c r="K22" i="28" s="1"/>
  <c r="E29" i="28"/>
  <c r="I27" i="28"/>
  <c r="I23" i="27"/>
  <c r="K22" i="27"/>
  <c r="E28" i="27"/>
  <c r="F24" i="27"/>
  <c r="H23" i="27"/>
  <c r="E28" i="26"/>
  <c r="F24" i="26"/>
  <c r="H23" i="26"/>
  <c r="I23" i="26"/>
  <c r="K22" i="26"/>
  <c r="F24" i="25"/>
  <c r="H23" i="25"/>
  <c r="E28" i="25"/>
  <c r="K22" i="25"/>
  <c r="I23" i="25"/>
  <c r="I25" i="24"/>
  <c r="H22" i="24"/>
  <c r="K22" i="24" s="1"/>
  <c r="F23" i="24"/>
  <c r="C30" i="24"/>
  <c r="E29" i="24"/>
  <c r="I24" i="23"/>
  <c r="C30" i="23"/>
  <c r="E29" i="23"/>
  <c r="H22" i="23"/>
  <c r="K22" i="23" s="1"/>
  <c r="F23" i="23"/>
  <c r="E28" i="22"/>
  <c r="F24" i="22"/>
  <c r="H23" i="22"/>
  <c r="I23" i="22"/>
  <c r="K22" i="22"/>
  <c r="F24" i="21"/>
  <c r="H23" i="21"/>
  <c r="E28" i="21"/>
  <c r="C29" i="21"/>
  <c r="I23" i="21"/>
  <c r="K22" i="21"/>
  <c r="I24" i="20"/>
  <c r="H22" i="20"/>
  <c r="K22" i="20" s="1"/>
  <c r="F23" i="20"/>
  <c r="E29" i="20"/>
  <c r="I24" i="19"/>
  <c r="F24" i="19"/>
  <c r="H23" i="19"/>
  <c r="K23" i="19" s="1"/>
  <c r="C29" i="19"/>
  <c r="E28" i="19"/>
  <c r="H24" i="18"/>
  <c r="F25" i="18"/>
  <c r="E29" i="18"/>
  <c r="I24" i="18"/>
  <c r="K23" i="18"/>
  <c r="I24" i="17"/>
  <c r="F24" i="17"/>
  <c r="H23" i="17"/>
  <c r="K23" i="17" s="1"/>
  <c r="C31" i="17"/>
  <c r="E30" i="17"/>
  <c r="F24" i="16"/>
  <c r="H23" i="16"/>
  <c r="I23" i="16"/>
  <c r="K22" i="16"/>
  <c r="E28" i="16"/>
  <c r="C29" i="16"/>
  <c r="F24" i="15"/>
  <c r="H23" i="15"/>
  <c r="I23" i="15"/>
  <c r="K22" i="15"/>
  <c r="E28" i="15"/>
  <c r="I23" i="14"/>
  <c r="K22" i="14"/>
  <c r="F24" i="14"/>
  <c r="H23" i="14"/>
  <c r="E28" i="14"/>
  <c r="C29" i="14"/>
  <c r="H23" i="13"/>
  <c r="K23" i="13" s="1"/>
  <c r="F24" i="13"/>
  <c r="E29" i="13"/>
  <c r="I24" i="13"/>
  <c r="E30" i="12"/>
  <c r="C31" i="12"/>
  <c r="H23" i="12"/>
  <c r="K23" i="12" s="1"/>
  <c r="F24" i="12"/>
  <c r="E30" i="11"/>
  <c r="I24" i="11"/>
  <c r="F24" i="11"/>
  <c r="H23" i="11"/>
  <c r="K23" i="11" s="1"/>
  <c r="I24" i="10"/>
  <c r="H23" i="10"/>
  <c r="K23" i="10" s="1"/>
  <c r="F24" i="10"/>
  <c r="E30" i="10"/>
  <c r="F23" i="9"/>
  <c r="H22" i="9"/>
  <c r="K22" i="9" s="1"/>
  <c r="I24" i="9"/>
  <c r="E28" i="9"/>
  <c r="F24" i="8"/>
  <c r="H23" i="8"/>
  <c r="K23" i="8" s="1"/>
  <c r="I25" i="8"/>
  <c r="C30" i="8"/>
  <c r="E29" i="8"/>
  <c r="F24" i="7"/>
  <c r="H23" i="7"/>
  <c r="K22" i="7"/>
  <c r="E28" i="7"/>
  <c r="C29" i="7"/>
  <c r="C30" i="6"/>
  <c r="E29" i="6"/>
  <c r="F26" i="6"/>
  <c r="H25" i="6"/>
  <c r="I24" i="6"/>
  <c r="K23" i="6"/>
  <c r="C29" i="5"/>
  <c r="E28" i="5"/>
  <c r="I23" i="5"/>
  <c r="F23" i="5"/>
  <c r="H22" i="5"/>
  <c r="K22" i="5" s="1"/>
  <c r="I24" i="4"/>
  <c r="C29" i="4"/>
  <c r="E28" i="4"/>
  <c r="F23" i="4"/>
  <c r="H22" i="4"/>
  <c r="K22" i="4" s="1"/>
  <c r="H20" i="3"/>
  <c r="K20" i="3" s="1"/>
  <c r="K23" i="1"/>
  <c r="M22" i="1"/>
  <c r="Q23" i="1"/>
  <c r="N22" i="1"/>
  <c r="P21" i="1"/>
  <c r="S21" i="1" s="1"/>
  <c r="J24" i="3"/>
  <c r="F21" i="3"/>
  <c r="D21" i="3"/>
  <c r="E21" i="3" s="1"/>
  <c r="H21" i="3" s="1"/>
  <c r="K21" i="3" s="1"/>
  <c r="K24" i="41" l="1"/>
  <c r="I25" i="41"/>
  <c r="E30" i="41"/>
  <c r="F27" i="41"/>
  <c r="H26" i="41"/>
  <c r="I25" i="42"/>
  <c r="F25" i="42"/>
  <c r="H24" i="42"/>
  <c r="K24" i="42" s="1"/>
  <c r="C30" i="42"/>
  <c r="E29" i="42"/>
  <c r="F25" i="40"/>
  <c r="H24" i="40"/>
  <c r="K24" i="40" s="1"/>
  <c r="I26" i="40"/>
  <c r="E30" i="40"/>
  <c r="C31" i="40"/>
  <c r="I25" i="39"/>
  <c r="H23" i="39"/>
  <c r="K23" i="39" s="1"/>
  <c r="F24" i="39"/>
  <c r="E30" i="39"/>
  <c r="I25" i="38"/>
  <c r="H24" i="38"/>
  <c r="K24" i="38" s="1"/>
  <c r="F25" i="38"/>
  <c r="C30" i="38"/>
  <c r="E29" i="38"/>
  <c r="F24" i="37"/>
  <c r="H23" i="37"/>
  <c r="K23" i="37" s="1"/>
  <c r="C31" i="37"/>
  <c r="E30" i="37"/>
  <c r="I25" i="37"/>
  <c r="H24" i="36"/>
  <c r="K24" i="36" s="1"/>
  <c r="F25" i="36"/>
  <c r="C30" i="36"/>
  <c r="E29" i="36"/>
  <c r="I26" i="36"/>
  <c r="C30" i="35"/>
  <c r="E29" i="35"/>
  <c r="H24" i="35"/>
  <c r="K24" i="35" s="1"/>
  <c r="F25" i="35"/>
  <c r="I25" i="35"/>
  <c r="F25" i="34"/>
  <c r="H24" i="34"/>
  <c r="K24" i="34" s="1"/>
  <c r="I25" i="34"/>
  <c r="E31" i="34"/>
  <c r="I25" i="33"/>
  <c r="K24" i="33"/>
  <c r="C34" i="33"/>
  <c r="E33" i="33"/>
  <c r="H25" i="33"/>
  <c r="F26" i="33"/>
  <c r="I25" i="32"/>
  <c r="E31" i="32"/>
  <c r="H24" i="32"/>
  <c r="K24" i="32" s="1"/>
  <c r="F25" i="32"/>
  <c r="F26" i="31"/>
  <c r="H25" i="31"/>
  <c r="C31" i="31"/>
  <c r="E30" i="31"/>
  <c r="I25" i="31"/>
  <c r="K24" i="31"/>
  <c r="F25" i="30"/>
  <c r="H24" i="30"/>
  <c r="E29" i="30"/>
  <c r="I24" i="30"/>
  <c r="K23" i="30"/>
  <c r="E29" i="29"/>
  <c r="H23" i="29"/>
  <c r="K23" i="29" s="1"/>
  <c r="F24" i="29"/>
  <c r="I25" i="29"/>
  <c r="E30" i="28"/>
  <c r="I28" i="28"/>
  <c r="F24" i="28"/>
  <c r="H23" i="28"/>
  <c r="K23" i="28" s="1"/>
  <c r="F25" i="27"/>
  <c r="H24" i="27"/>
  <c r="I24" i="27"/>
  <c r="K23" i="27"/>
  <c r="E29" i="27"/>
  <c r="E29" i="26"/>
  <c r="F25" i="26"/>
  <c r="H24" i="26"/>
  <c r="I24" i="26"/>
  <c r="K23" i="26"/>
  <c r="I24" i="25"/>
  <c r="K23" i="25"/>
  <c r="E29" i="25"/>
  <c r="F25" i="25"/>
  <c r="H24" i="25"/>
  <c r="H23" i="24"/>
  <c r="K23" i="24" s="1"/>
  <c r="F24" i="24"/>
  <c r="I26" i="24"/>
  <c r="E30" i="24"/>
  <c r="C31" i="24"/>
  <c r="C31" i="23"/>
  <c r="E30" i="23"/>
  <c r="F24" i="23"/>
  <c r="H23" i="23"/>
  <c r="K23" i="23" s="1"/>
  <c r="I25" i="23"/>
  <c r="F25" i="22"/>
  <c r="H24" i="22"/>
  <c r="E29" i="22"/>
  <c r="I24" i="22"/>
  <c r="K23" i="22"/>
  <c r="C30" i="21"/>
  <c r="E29" i="21"/>
  <c r="I24" i="21"/>
  <c r="K23" i="21"/>
  <c r="F25" i="21"/>
  <c r="H24" i="21"/>
  <c r="F24" i="20"/>
  <c r="H23" i="20"/>
  <c r="K23" i="20" s="1"/>
  <c r="E30" i="20"/>
  <c r="I25" i="20"/>
  <c r="F25" i="19"/>
  <c r="H24" i="19"/>
  <c r="K24" i="19" s="1"/>
  <c r="I25" i="19"/>
  <c r="C30" i="19"/>
  <c r="E29" i="19"/>
  <c r="F26" i="18"/>
  <c r="H25" i="18"/>
  <c r="E30" i="18"/>
  <c r="I25" i="18"/>
  <c r="K24" i="18"/>
  <c r="H24" i="17"/>
  <c r="K24" i="17" s="1"/>
  <c r="F25" i="17"/>
  <c r="C32" i="17"/>
  <c r="E31" i="17"/>
  <c r="I25" i="17"/>
  <c r="I24" i="16"/>
  <c r="K23" i="16"/>
  <c r="C30" i="16"/>
  <c r="E29" i="16"/>
  <c r="F25" i="16"/>
  <c r="H24" i="16"/>
  <c r="I24" i="15"/>
  <c r="K23" i="15"/>
  <c r="E29" i="15"/>
  <c r="F25" i="15"/>
  <c r="H24" i="15"/>
  <c r="F25" i="14"/>
  <c r="H24" i="14"/>
  <c r="C30" i="14"/>
  <c r="E29" i="14"/>
  <c r="I24" i="14"/>
  <c r="K23" i="14"/>
  <c r="E30" i="13"/>
  <c r="H24" i="13"/>
  <c r="K24" i="13" s="1"/>
  <c r="F25" i="13"/>
  <c r="I25" i="13"/>
  <c r="H24" i="12"/>
  <c r="K24" i="12" s="1"/>
  <c r="F25" i="12"/>
  <c r="C32" i="12"/>
  <c r="E31" i="12"/>
  <c r="I25" i="11"/>
  <c r="H24" i="11"/>
  <c r="K24" i="11" s="1"/>
  <c r="F25" i="11"/>
  <c r="E31" i="11"/>
  <c r="H24" i="10"/>
  <c r="K24" i="10" s="1"/>
  <c r="F25" i="10"/>
  <c r="E31" i="10"/>
  <c r="I25" i="10"/>
  <c r="I25" i="9"/>
  <c r="E29" i="9"/>
  <c r="F24" i="9"/>
  <c r="H23" i="9"/>
  <c r="K23" i="9" s="1"/>
  <c r="I26" i="8"/>
  <c r="C31" i="8"/>
  <c r="E30" i="8"/>
  <c r="H24" i="8"/>
  <c r="K24" i="8" s="1"/>
  <c r="F25" i="8"/>
  <c r="C30" i="7"/>
  <c r="E29" i="7"/>
  <c r="I24" i="7"/>
  <c r="K23" i="7"/>
  <c r="F25" i="7"/>
  <c r="H24" i="7"/>
  <c r="F27" i="6"/>
  <c r="H26" i="6"/>
  <c r="I25" i="6"/>
  <c r="K24" i="6"/>
  <c r="E30" i="6"/>
  <c r="C31" i="6"/>
  <c r="F24" i="5"/>
  <c r="H23" i="5"/>
  <c r="K23" i="5" s="1"/>
  <c r="C30" i="5"/>
  <c r="E29" i="5"/>
  <c r="I24" i="5"/>
  <c r="C30" i="4"/>
  <c r="E29" i="4"/>
  <c r="I25" i="4"/>
  <c r="F24" i="4"/>
  <c r="H23" i="4"/>
  <c r="K23" i="4" s="1"/>
  <c r="Q24" i="1"/>
  <c r="N23" i="1"/>
  <c r="P22" i="1"/>
  <c r="S22" i="1" s="1"/>
  <c r="K24" i="1"/>
  <c r="M23" i="1"/>
  <c r="J25" i="3"/>
  <c r="F22" i="3"/>
  <c r="D22" i="3"/>
  <c r="E22" i="3" s="1"/>
  <c r="H22" i="3" s="1"/>
  <c r="K22" i="3" s="1"/>
  <c r="E31" i="41" l="1"/>
  <c r="I26" i="41"/>
  <c r="K25" i="41"/>
  <c r="H27" i="41"/>
  <c r="F28" i="41"/>
  <c r="H25" i="42"/>
  <c r="K25" i="42" s="1"/>
  <c r="F26" i="42"/>
  <c r="C31" i="42"/>
  <c r="E30" i="42"/>
  <c r="I26" i="42"/>
  <c r="C32" i="40"/>
  <c r="E31" i="40"/>
  <c r="F26" i="40"/>
  <c r="H25" i="40"/>
  <c r="K25" i="40" s="1"/>
  <c r="I27" i="40"/>
  <c r="H24" i="39"/>
  <c r="K24" i="39" s="1"/>
  <c r="F25" i="39"/>
  <c r="E31" i="39"/>
  <c r="I26" i="39"/>
  <c r="F26" i="38"/>
  <c r="H25" i="38"/>
  <c r="K25" i="38" s="1"/>
  <c r="E30" i="38"/>
  <c r="C31" i="38"/>
  <c r="I26" i="38"/>
  <c r="C32" i="37"/>
  <c r="E31" i="37"/>
  <c r="I26" i="37"/>
  <c r="F25" i="37"/>
  <c r="H24" i="37"/>
  <c r="K24" i="37" s="1"/>
  <c r="C31" i="36"/>
  <c r="E30" i="36"/>
  <c r="H25" i="36"/>
  <c r="K25" i="36" s="1"/>
  <c r="F26" i="36"/>
  <c r="I27" i="36"/>
  <c r="F26" i="35"/>
  <c r="H25" i="35"/>
  <c r="K25" i="35" s="1"/>
  <c r="I26" i="35"/>
  <c r="C31" i="35"/>
  <c r="E30" i="35"/>
  <c r="I26" i="34"/>
  <c r="E32" i="34"/>
  <c r="H25" i="34"/>
  <c r="K25" i="34" s="1"/>
  <c r="F26" i="34"/>
  <c r="C35" i="33"/>
  <c r="E34" i="33"/>
  <c r="F27" i="33"/>
  <c r="H26" i="33"/>
  <c r="I26" i="33"/>
  <c r="K25" i="33"/>
  <c r="E32" i="32"/>
  <c r="F26" i="32"/>
  <c r="H25" i="32"/>
  <c r="K25" i="32" s="1"/>
  <c r="I26" i="32"/>
  <c r="C32" i="31"/>
  <c r="E31" i="31"/>
  <c r="I26" i="31"/>
  <c r="K25" i="31"/>
  <c r="F27" i="31"/>
  <c r="H26" i="31"/>
  <c r="E30" i="30"/>
  <c r="I25" i="30"/>
  <c r="K24" i="30"/>
  <c r="F26" i="30"/>
  <c r="H25" i="30"/>
  <c r="H24" i="29"/>
  <c r="K24" i="29" s="1"/>
  <c r="F25" i="29"/>
  <c r="I26" i="29"/>
  <c r="E30" i="29"/>
  <c r="I29" i="28"/>
  <c r="F25" i="28"/>
  <c r="H24" i="28"/>
  <c r="K24" i="28" s="1"/>
  <c r="E31" i="28"/>
  <c r="I25" i="27"/>
  <c r="K24" i="27"/>
  <c r="E30" i="27"/>
  <c r="F26" i="27"/>
  <c r="H25" i="27"/>
  <c r="F26" i="26"/>
  <c r="H25" i="26"/>
  <c r="K24" i="26"/>
  <c r="I25" i="26"/>
  <c r="E30" i="26"/>
  <c r="E30" i="25"/>
  <c r="F26" i="25"/>
  <c r="H25" i="25"/>
  <c r="K24" i="25"/>
  <c r="I25" i="25"/>
  <c r="I27" i="24"/>
  <c r="C32" i="24"/>
  <c r="E31" i="24"/>
  <c r="H24" i="24"/>
  <c r="K24" i="24" s="1"/>
  <c r="F25" i="24"/>
  <c r="F25" i="23"/>
  <c r="H24" i="23"/>
  <c r="K24" i="23" s="1"/>
  <c r="I26" i="23"/>
  <c r="C32" i="23"/>
  <c r="E31" i="23"/>
  <c r="E30" i="22"/>
  <c r="K24" i="22"/>
  <c r="I25" i="22"/>
  <c r="F26" i="22"/>
  <c r="H25" i="22"/>
  <c r="I25" i="21"/>
  <c r="K24" i="21"/>
  <c r="F26" i="21"/>
  <c r="H25" i="21"/>
  <c r="C31" i="21"/>
  <c r="E30" i="21"/>
  <c r="E31" i="20"/>
  <c r="I26" i="20"/>
  <c r="F25" i="20"/>
  <c r="H24" i="20"/>
  <c r="K24" i="20" s="1"/>
  <c r="I26" i="19"/>
  <c r="C31" i="19"/>
  <c r="E30" i="19"/>
  <c r="H25" i="19"/>
  <c r="K25" i="19" s="1"/>
  <c r="E31" i="18"/>
  <c r="K25" i="18"/>
  <c r="I26" i="18"/>
  <c r="F27" i="18"/>
  <c r="H26" i="18"/>
  <c r="C33" i="17"/>
  <c r="E32" i="17"/>
  <c r="F26" i="17"/>
  <c r="H25" i="17"/>
  <c r="K25" i="17" s="1"/>
  <c r="I26" i="17"/>
  <c r="E30" i="16"/>
  <c r="C31" i="16"/>
  <c r="F26" i="16"/>
  <c r="H25" i="16"/>
  <c r="I25" i="16"/>
  <c r="K24" i="16"/>
  <c r="E30" i="15"/>
  <c r="F26" i="15"/>
  <c r="H25" i="15"/>
  <c r="K24" i="15"/>
  <c r="I25" i="15"/>
  <c r="E30" i="14"/>
  <c r="C31" i="14"/>
  <c r="I25" i="14"/>
  <c r="K24" i="14"/>
  <c r="F26" i="14"/>
  <c r="H25" i="14"/>
  <c r="F26" i="13"/>
  <c r="H25" i="13"/>
  <c r="K25" i="13" s="1"/>
  <c r="E31" i="13"/>
  <c r="I26" i="13"/>
  <c r="F26" i="12"/>
  <c r="H25" i="12"/>
  <c r="K25" i="12" s="1"/>
  <c r="E32" i="12"/>
  <c r="C33" i="12"/>
  <c r="I26" i="12"/>
  <c r="F26" i="11"/>
  <c r="H25" i="11"/>
  <c r="K25" i="11" s="1"/>
  <c r="E32" i="11"/>
  <c r="I26" i="11"/>
  <c r="I26" i="10"/>
  <c r="E32" i="10"/>
  <c r="F26" i="10"/>
  <c r="H25" i="10"/>
  <c r="K25" i="10" s="1"/>
  <c r="E30" i="9"/>
  <c r="F25" i="9"/>
  <c r="H24" i="9"/>
  <c r="K24" i="9" s="1"/>
  <c r="I26" i="9"/>
  <c r="C32" i="8"/>
  <c r="E31" i="8"/>
  <c r="F26" i="8"/>
  <c r="H25" i="8"/>
  <c r="K25" i="8" s="1"/>
  <c r="I27" i="8"/>
  <c r="I25" i="7"/>
  <c r="K24" i="7"/>
  <c r="F26" i="7"/>
  <c r="H25" i="7"/>
  <c r="E30" i="7"/>
  <c r="C31" i="7"/>
  <c r="K25" i="6"/>
  <c r="I26" i="6"/>
  <c r="C32" i="6"/>
  <c r="E31" i="6"/>
  <c r="H27" i="6"/>
  <c r="F28" i="6"/>
  <c r="C31" i="5"/>
  <c r="E30" i="5"/>
  <c r="I25" i="5"/>
  <c r="H24" i="5"/>
  <c r="K24" i="5" s="1"/>
  <c r="F25" i="5"/>
  <c r="F25" i="4"/>
  <c r="H24" i="4"/>
  <c r="K24" i="4" s="1"/>
  <c r="E30" i="4"/>
  <c r="C31" i="4"/>
  <c r="I26" i="4"/>
  <c r="N24" i="1"/>
  <c r="P23" i="1"/>
  <c r="S23" i="1" s="1"/>
  <c r="K25" i="1"/>
  <c r="M24" i="1"/>
  <c r="Q25" i="1"/>
  <c r="J26" i="3"/>
  <c r="F23" i="3"/>
  <c r="D23" i="3"/>
  <c r="E23" i="3" s="1"/>
  <c r="I27" i="41" l="1"/>
  <c r="K26" i="41"/>
  <c r="H28" i="41"/>
  <c r="F29" i="41"/>
  <c r="E32" i="41"/>
  <c r="E31" i="42"/>
  <c r="C32" i="42"/>
  <c r="I27" i="42"/>
  <c r="F27" i="42"/>
  <c r="H26" i="42"/>
  <c r="K26" i="42" s="1"/>
  <c r="H26" i="40"/>
  <c r="K26" i="40" s="1"/>
  <c r="F27" i="40"/>
  <c r="I28" i="40"/>
  <c r="C33" i="40"/>
  <c r="E32" i="40"/>
  <c r="E32" i="39"/>
  <c r="F26" i="39"/>
  <c r="H25" i="39"/>
  <c r="K25" i="39" s="1"/>
  <c r="I27" i="39"/>
  <c r="C32" i="38"/>
  <c r="E31" i="38"/>
  <c r="I27" i="38"/>
  <c r="F27" i="38"/>
  <c r="H26" i="38"/>
  <c r="K26" i="38" s="1"/>
  <c r="I27" i="37"/>
  <c r="F26" i="37"/>
  <c r="H25" i="37"/>
  <c r="K25" i="37" s="1"/>
  <c r="C33" i="37"/>
  <c r="E32" i="37"/>
  <c r="I28" i="36"/>
  <c r="C32" i="36"/>
  <c r="E31" i="36"/>
  <c r="F27" i="36"/>
  <c r="H26" i="36"/>
  <c r="K26" i="36" s="1"/>
  <c r="I27" i="35"/>
  <c r="C32" i="35"/>
  <c r="E31" i="35"/>
  <c r="F27" i="35"/>
  <c r="H26" i="35"/>
  <c r="K26" i="35" s="1"/>
  <c r="E33" i="34"/>
  <c r="F27" i="34"/>
  <c r="H26" i="34"/>
  <c r="K26" i="34" s="1"/>
  <c r="I27" i="34"/>
  <c r="H27" i="33"/>
  <c r="F28" i="33"/>
  <c r="I27" i="33"/>
  <c r="K26" i="33"/>
  <c r="C36" i="33"/>
  <c r="E35" i="33"/>
  <c r="F27" i="32"/>
  <c r="H26" i="32"/>
  <c r="K26" i="32" s="1"/>
  <c r="E33" i="32"/>
  <c r="I27" i="32"/>
  <c r="K26" i="31"/>
  <c r="I27" i="31"/>
  <c r="H27" i="31"/>
  <c r="F28" i="31"/>
  <c r="E32" i="31"/>
  <c r="C33" i="31"/>
  <c r="E31" i="30"/>
  <c r="K25" i="30"/>
  <c r="I26" i="30"/>
  <c r="F27" i="30"/>
  <c r="H26" i="30"/>
  <c r="I27" i="29"/>
  <c r="F26" i="29"/>
  <c r="H25" i="29"/>
  <c r="K25" i="29" s="1"/>
  <c r="E31" i="29"/>
  <c r="F26" i="28"/>
  <c r="H25" i="28"/>
  <c r="K25" i="28" s="1"/>
  <c r="E32" i="28"/>
  <c r="I30" i="28"/>
  <c r="E31" i="27"/>
  <c r="F27" i="27"/>
  <c r="H26" i="27"/>
  <c r="I26" i="27"/>
  <c r="K25" i="27"/>
  <c r="K25" i="26"/>
  <c r="I26" i="26"/>
  <c r="E31" i="26"/>
  <c r="F27" i="26"/>
  <c r="H26" i="26"/>
  <c r="H26" i="25"/>
  <c r="F27" i="25"/>
  <c r="K25" i="25"/>
  <c r="I26" i="25"/>
  <c r="E31" i="25"/>
  <c r="E32" i="24"/>
  <c r="C33" i="24"/>
  <c r="F26" i="24"/>
  <c r="H25" i="24"/>
  <c r="K25" i="24" s="1"/>
  <c r="I28" i="24"/>
  <c r="I27" i="23"/>
  <c r="C33" i="23"/>
  <c r="E32" i="23"/>
  <c r="F26" i="23"/>
  <c r="H25" i="23"/>
  <c r="K25" i="23" s="1"/>
  <c r="E31" i="22"/>
  <c r="K25" i="22"/>
  <c r="I26" i="22"/>
  <c r="F27" i="22"/>
  <c r="H26" i="22"/>
  <c r="H26" i="21"/>
  <c r="F27" i="21"/>
  <c r="C32" i="21"/>
  <c r="E31" i="21"/>
  <c r="I26" i="21"/>
  <c r="K25" i="21"/>
  <c r="I27" i="20"/>
  <c r="F26" i="20"/>
  <c r="H25" i="20"/>
  <c r="K25" i="20" s="1"/>
  <c r="E32" i="20"/>
  <c r="E31" i="19"/>
  <c r="C32" i="19"/>
  <c r="F27" i="19"/>
  <c r="H26" i="19"/>
  <c r="K26" i="19" s="1"/>
  <c r="I27" i="19"/>
  <c r="K26" i="18"/>
  <c r="I27" i="18"/>
  <c r="H27" i="18"/>
  <c r="F28" i="18"/>
  <c r="E32" i="18"/>
  <c r="F27" i="17"/>
  <c r="H26" i="17"/>
  <c r="K26" i="17" s="1"/>
  <c r="I27" i="17"/>
  <c r="C34" i="17"/>
  <c r="E33" i="17"/>
  <c r="C32" i="16"/>
  <c r="E31" i="16"/>
  <c r="F27" i="16"/>
  <c r="H26" i="16"/>
  <c r="K25" i="16"/>
  <c r="I26" i="16"/>
  <c r="F27" i="15"/>
  <c r="H26" i="15"/>
  <c r="K25" i="15"/>
  <c r="I26" i="15"/>
  <c r="E31" i="15"/>
  <c r="C32" i="14"/>
  <c r="E31" i="14"/>
  <c r="F27" i="14"/>
  <c r="H26" i="14"/>
  <c r="K25" i="14"/>
  <c r="I26" i="14"/>
  <c r="E32" i="13"/>
  <c r="I27" i="13"/>
  <c r="F27" i="13"/>
  <c r="H26" i="13"/>
  <c r="K26" i="13" s="1"/>
  <c r="I27" i="12"/>
  <c r="C34" i="12"/>
  <c r="E33" i="12"/>
  <c r="F27" i="12"/>
  <c r="H26" i="12"/>
  <c r="K26" i="12" s="1"/>
  <c r="E33" i="11"/>
  <c r="I27" i="11"/>
  <c r="F27" i="11"/>
  <c r="H26" i="11"/>
  <c r="K26" i="11" s="1"/>
  <c r="I27" i="10"/>
  <c r="E33" i="10"/>
  <c r="F27" i="10"/>
  <c r="H26" i="10"/>
  <c r="K26" i="10" s="1"/>
  <c r="F26" i="9"/>
  <c r="H25" i="9"/>
  <c r="K25" i="9" s="1"/>
  <c r="I27" i="9"/>
  <c r="E31" i="9"/>
  <c r="F27" i="8"/>
  <c r="H26" i="8"/>
  <c r="K26" i="8" s="1"/>
  <c r="I28" i="8"/>
  <c r="C33" i="8"/>
  <c r="E32" i="8"/>
  <c r="F27" i="7"/>
  <c r="H26" i="7"/>
  <c r="C32" i="7"/>
  <c r="E31" i="7"/>
  <c r="K25" i="7"/>
  <c r="I26" i="7"/>
  <c r="C33" i="6"/>
  <c r="E32" i="6"/>
  <c r="F29" i="6"/>
  <c r="H28" i="6"/>
  <c r="I27" i="6"/>
  <c r="K26" i="6"/>
  <c r="I26" i="5"/>
  <c r="H25" i="5"/>
  <c r="K25" i="5" s="1"/>
  <c r="F26" i="5"/>
  <c r="E31" i="5"/>
  <c r="C32" i="5"/>
  <c r="I27" i="4"/>
  <c r="C32" i="4"/>
  <c r="E31" i="4"/>
  <c r="F26" i="4"/>
  <c r="H25" i="4"/>
  <c r="K25" i="4" s="1"/>
  <c r="H23" i="3"/>
  <c r="K23" i="3" s="1"/>
  <c r="K26" i="1"/>
  <c r="M25" i="1"/>
  <c r="Q26" i="1"/>
  <c r="N25" i="1"/>
  <c r="P24" i="1"/>
  <c r="S24" i="1" s="1"/>
  <c r="J27" i="3"/>
  <c r="F24" i="3"/>
  <c r="D24" i="3"/>
  <c r="H29" i="41" l="1"/>
  <c r="F30" i="41"/>
  <c r="E33" i="41"/>
  <c r="I28" i="41"/>
  <c r="K27" i="41"/>
  <c r="I28" i="42"/>
  <c r="C33" i="42"/>
  <c r="E32" i="42"/>
  <c r="H27" i="42"/>
  <c r="K27" i="42" s="1"/>
  <c r="F28" i="42"/>
  <c r="I29" i="40"/>
  <c r="H27" i="40"/>
  <c r="K27" i="40" s="1"/>
  <c r="F28" i="40"/>
  <c r="C34" i="40"/>
  <c r="E33" i="40"/>
  <c r="F27" i="39"/>
  <c r="H26" i="39"/>
  <c r="K26" i="39" s="1"/>
  <c r="I28" i="39"/>
  <c r="E33" i="39"/>
  <c r="I28" i="38"/>
  <c r="H27" i="38"/>
  <c r="K27" i="38" s="1"/>
  <c r="F28" i="38"/>
  <c r="E32" i="38"/>
  <c r="C33" i="38"/>
  <c r="F27" i="37"/>
  <c r="H26" i="37"/>
  <c r="K26" i="37" s="1"/>
  <c r="C34" i="37"/>
  <c r="E33" i="37"/>
  <c r="I28" i="37"/>
  <c r="I29" i="36"/>
  <c r="E32" i="36"/>
  <c r="C33" i="36"/>
  <c r="F28" i="36"/>
  <c r="H27" i="36"/>
  <c r="K27" i="36" s="1"/>
  <c r="E32" i="35"/>
  <c r="C33" i="35"/>
  <c r="I28" i="35"/>
  <c r="H27" i="35"/>
  <c r="K27" i="35" s="1"/>
  <c r="F28" i="35"/>
  <c r="H27" i="34"/>
  <c r="K27" i="34" s="1"/>
  <c r="F28" i="34"/>
  <c r="I28" i="34"/>
  <c r="E34" i="34"/>
  <c r="I28" i="33"/>
  <c r="K27" i="33"/>
  <c r="F29" i="33"/>
  <c r="H28" i="33"/>
  <c r="C37" i="33"/>
  <c r="E36" i="33"/>
  <c r="E34" i="32"/>
  <c r="I28" i="32"/>
  <c r="H27" i="32"/>
  <c r="K27" i="32" s="1"/>
  <c r="F28" i="32"/>
  <c r="H28" i="31"/>
  <c r="F29" i="31"/>
  <c r="C34" i="31"/>
  <c r="E33" i="31"/>
  <c r="K27" i="31"/>
  <c r="I28" i="31"/>
  <c r="K26" i="30"/>
  <c r="I27" i="30"/>
  <c r="H27" i="30"/>
  <c r="F28" i="30"/>
  <c r="E32" i="30"/>
  <c r="F27" i="29"/>
  <c r="H26" i="29"/>
  <c r="K26" i="29" s="1"/>
  <c r="I28" i="29"/>
  <c r="E32" i="29"/>
  <c r="I31" i="28"/>
  <c r="E33" i="28"/>
  <c r="H26" i="28"/>
  <c r="K26" i="28" s="1"/>
  <c r="F27" i="28"/>
  <c r="H27" i="27"/>
  <c r="F28" i="27"/>
  <c r="I27" i="27"/>
  <c r="K26" i="27"/>
  <c r="E32" i="27"/>
  <c r="E32" i="26"/>
  <c r="K26" i="26"/>
  <c r="I27" i="26"/>
  <c r="H27" i="26"/>
  <c r="F28" i="26"/>
  <c r="H27" i="25"/>
  <c r="F28" i="25"/>
  <c r="I27" i="25"/>
  <c r="K26" i="25"/>
  <c r="E32" i="25"/>
  <c r="F27" i="24"/>
  <c r="H26" i="24"/>
  <c r="K26" i="24" s="1"/>
  <c r="I29" i="24"/>
  <c r="C34" i="24"/>
  <c r="E33" i="24"/>
  <c r="F27" i="23"/>
  <c r="H26" i="23"/>
  <c r="K26" i="23" s="1"/>
  <c r="I28" i="23"/>
  <c r="C34" i="23"/>
  <c r="E33" i="23"/>
  <c r="K26" i="22"/>
  <c r="I27" i="22"/>
  <c r="H27" i="22"/>
  <c r="F28" i="22"/>
  <c r="E32" i="22"/>
  <c r="I27" i="21"/>
  <c r="K26" i="21"/>
  <c r="C33" i="21"/>
  <c r="E32" i="21"/>
  <c r="H27" i="21"/>
  <c r="F28" i="21"/>
  <c r="F27" i="20"/>
  <c r="H26" i="20"/>
  <c r="K26" i="20" s="1"/>
  <c r="E33" i="20"/>
  <c r="I28" i="20"/>
  <c r="H27" i="19"/>
  <c r="K27" i="19" s="1"/>
  <c r="F28" i="19"/>
  <c r="C33" i="19"/>
  <c r="E32" i="19"/>
  <c r="I28" i="19"/>
  <c r="H28" i="18"/>
  <c r="F29" i="18"/>
  <c r="K27" i="18"/>
  <c r="I28" i="18"/>
  <c r="E33" i="18"/>
  <c r="I28" i="17"/>
  <c r="C35" i="17"/>
  <c r="E34" i="17"/>
  <c r="H27" i="17"/>
  <c r="K27" i="17" s="1"/>
  <c r="F28" i="17"/>
  <c r="H27" i="16"/>
  <c r="F28" i="16"/>
  <c r="I27" i="16"/>
  <c r="K26" i="16"/>
  <c r="C33" i="16"/>
  <c r="E32" i="16"/>
  <c r="K26" i="15"/>
  <c r="I27" i="15"/>
  <c r="E32" i="15"/>
  <c r="H27" i="15"/>
  <c r="F28" i="15"/>
  <c r="H27" i="14"/>
  <c r="F28" i="14"/>
  <c r="K26" i="14"/>
  <c r="I27" i="14"/>
  <c r="C33" i="14"/>
  <c r="E32" i="14"/>
  <c r="I28" i="13"/>
  <c r="E33" i="13"/>
  <c r="H27" i="13"/>
  <c r="K27" i="13" s="1"/>
  <c r="F28" i="13"/>
  <c r="C35" i="12"/>
  <c r="E34" i="12"/>
  <c r="I28" i="12"/>
  <c r="H27" i="12"/>
  <c r="K27" i="12" s="1"/>
  <c r="F28" i="12"/>
  <c r="I28" i="11"/>
  <c r="H27" i="11"/>
  <c r="K27" i="11" s="1"/>
  <c r="F28" i="11"/>
  <c r="E34" i="11"/>
  <c r="E34" i="10"/>
  <c r="I28" i="10"/>
  <c r="H27" i="10"/>
  <c r="K27" i="10" s="1"/>
  <c r="F28" i="10"/>
  <c r="I28" i="9"/>
  <c r="E32" i="9"/>
  <c r="H26" i="9"/>
  <c r="K26" i="9" s="1"/>
  <c r="F27" i="9"/>
  <c r="I29" i="8"/>
  <c r="C34" i="8"/>
  <c r="E33" i="8"/>
  <c r="F28" i="8"/>
  <c r="H27" i="8"/>
  <c r="K27" i="8" s="1"/>
  <c r="C33" i="7"/>
  <c r="E32" i="7"/>
  <c r="I27" i="7"/>
  <c r="K26" i="7"/>
  <c r="H27" i="7"/>
  <c r="F28" i="7"/>
  <c r="F30" i="6"/>
  <c r="H29" i="6"/>
  <c r="K27" i="6"/>
  <c r="I28" i="6"/>
  <c r="C34" i="6"/>
  <c r="E33" i="6"/>
  <c r="F27" i="5"/>
  <c r="H26" i="5"/>
  <c r="K26" i="5" s="1"/>
  <c r="C33" i="5"/>
  <c r="E32" i="5"/>
  <c r="I27" i="5"/>
  <c r="E32" i="4"/>
  <c r="C33" i="4"/>
  <c r="H26" i="4"/>
  <c r="K26" i="4" s="1"/>
  <c r="F27" i="4"/>
  <c r="I28" i="4"/>
  <c r="E24" i="3"/>
  <c r="H24" i="3" s="1"/>
  <c r="K24" i="3" s="1"/>
  <c r="Q27" i="1"/>
  <c r="N26" i="1"/>
  <c r="P25" i="1"/>
  <c r="S25" i="1" s="1"/>
  <c r="K27" i="1"/>
  <c r="M26" i="1"/>
  <c r="J28" i="3"/>
  <c r="F25" i="3"/>
  <c r="E25" i="3"/>
  <c r="H25" i="3" s="1"/>
  <c r="K25" i="3" s="1"/>
  <c r="E34" i="41" l="1"/>
  <c r="F31" i="41"/>
  <c r="H30" i="41"/>
  <c r="I29" i="41"/>
  <c r="K28" i="41"/>
  <c r="C34" i="42"/>
  <c r="E33" i="42"/>
  <c r="I29" i="42"/>
  <c r="F29" i="42"/>
  <c r="H28" i="42"/>
  <c r="K28" i="42" s="1"/>
  <c r="F29" i="40"/>
  <c r="H28" i="40"/>
  <c r="K28" i="40" s="1"/>
  <c r="C35" i="40"/>
  <c r="E34" i="40"/>
  <c r="I30" i="40"/>
  <c r="I29" i="39"/>
  <c r="E34" i="39"/>
  <c r="H27" i="39"/>
  <c r="K27" i="39" s="1"/>
  <c r="F28" i="39"/>
  <c r="H28" i="38"/>
  <c r="K28" i="38" s="1"/>
  <c r="F29" i="38"/>
  <c r="C34" i="38"/>
  <c r="E33" i="38"/>
  <c r="I29" i="38"/>
  <c r="C35" i="37"/>
  <c r="E34" i="37"/>
  <c r="I29" i="37"/>
  <c r="F28" i="37"/>
  <c r="H27" i="37"/>
  <c r="K27" i="37" s="1"/>
  <c r="E33" i="36"/>
  <c r="C34" i="36"/>
  <c r="I30" i="36"/>
  <c r="F29" i="36"/>
  <c r="H28" i="36"/>
  <c r="K28" i="36" s="1"/>
  <c r="I29" i="35"/>
  <c r="H28" i="35"/>
  <c r="K28" i="35" s="1"/>
  <c r="F29" i="35"/>
  <c r="C34" i="35"/>
  <c r="E33" i="35"/>
  <c r="I29" i="34"/>
  <c r="F29" i="34"/>
  <c r="H28" i="34"/>
  <c r="K28" i="34" s="1"/>
  <c r="E35" i="34"/>
  <c r="F30" i="33"/>
  <c r="H29" i="33"/>
  <c r="C38" i="33"/>
  <c r="E37" i="33"/>
  <c r="I29" i="33"/>
  <c r="K28" i="33"/>
  <c r="I29" i="32"/>
  <c r="H28" i="32"/>
  <c r="K28" i="32" s="1"/>
  <c r="F29" i="32"/>
  <c r="E35" i="32"/>
  <c r="E34" i="31"/>
  <c r="C35" i="31"/>
  <c r="I29" i="31"/>
  <c r="K28" i="31"/>
  <c r="H29" i="31"/>
  <c r="F30" i="31"/>
  <c r="H28" i="30"/>
  <c r="F29" i="30"/>
  <c r="E33" i="30"/>
  <c r="I28" i="30"/>
  <c r="K27" i="30"/>
  <c r="I29" i="29"/>
  <c r="E33" i="29"/>
  <c r="H27" i="29"/>
  <c r="K27" i="29" s="1"/>
  <c r="F28" i="29"/>
  <c r="E34" i="28"/>
  <c r="H27" i="28"/>
  <c r="K27" i="28" s="1"/>
  <c r="F28" i="28"/>
  <c r="I32" i="28"/>
  <c r="I28" i="27"/>
  <c r="K27" i="27"/>
  <c r="E33" i="27"/>
  <c r="F29" i="27"/>
  <c r="H28" i="27"/>
  <c r="I28" i="26"/>
  <c r="K27" i="26"/>
  <c r="F29" i="26"/>
  <c r="H28" i="26"/>
  <c r="E33" i="26"/>
  <c r="I28" i="25"/>
  <c r="K27" i="25"/>
  <c r="F29" i="25"/>
  <c r="H28" i="25"/>
  <c r="E33" i="25"/>
  <c r="I30" i="24"/>
  <c r="C35" i="24"/>
  <c r="E34" i="24"/>
  <c r="H27" i="24"/>
  <c r="K27" i="24" s="1"/>
  <c r="F28" i="24"/>
  <c r="I29" i="23"/>
  <c r="C35" i="23"/>
  <c r="E34" i="23"/>
  <c r="F28" i="23"/>
  <c r="H27" i="23"/>
  <c r="K27" i="23" s="1"/>
  <c r="I28" i="22"/>
  <c r="K27" i="22"/>
  <c r="F29" i="22"/>
  <c r="H28" i="22"/>
  <c r="E33" i="22"/>
  <c r="C34" i="21"/>
  <c r="E33" i="21"/>
  <c r="F29" i="21"/>
  <c r="H28" i="21"/>
  <c r="I28" i="21"/>
  <c r="K27" i="21"/>
  <c r="E34" i="20"/>
  <c r="I29" i="20"/>
  <c r="F28" i="20"/>
  <c r="H27" i="20"/>
  <c r="K27" i="20" s="1"/>
  <c r="C34" i="19"/>
  <c r="E33" i="19"/>
  <c r="F29" i="19"/>
  <c r="H28" i="19"/>
  <c r="K28" i="19" s="1"/>
  <c r="I29" i="19"/>
  <c r="H29" i="18"/>
  <c r="F30" i="18"/>
  <c r="I29" i="18"/>
  <c r="K28" i="18"/>
  <c r="E34" i="18"/>
  <c r="C36" i="17"/>
  <c r="E35" i="17"/>
  <c r="F29" i="17"/>
  <c r="H28" i="17"/>
  <c r="K28" i="17" s="1"/>
  <c r="I29" i="17"/>
  <c r="I28" i="16"/>
  <c r="K27" i="16"/>
  <c r="C34" i="16"/>
  <c r="E33" i="16"/>
  <c r="F29" i="16"/>
  <c r="H28" i="16"/>
  <c r="I28" i="15"/>
  <c r="K27" i="15"/>
  <c r="E33" i="15"/>
  <c r="F29" i="15"/>
  <c r="H28" i="15"/>
  <c r="C34" i="14"/>
  <c r="E33" i="14"/>
  <c r="I28" i="14"/>
  <c r="K27" i="14"/>
  <c r="F29" i="14"/>
  <c r="H28" i="14"/>
  <c r="E34" i="13"/>
  <c r="H28" i="13"/>
  <c r="K28" i="13" s="1"/>
  <c r="F29" i="13"/>
  <c r="I29" i="13"/>
  <c r="H28" i="12"/>
  <c r="K28" i="12" s="1"/>
  <c r="F29" i="12"/>
  <c r="I29" i="12"/>
  <c r="C36" i="12"/>
  <c r="E35" i="12"/>
  <c r="F29" i="11"/>
  <c r="H28" i="11"/>
  <c r="K28" i="11" s="1"/>
  <c r="E35" i="11"/>
  <c r="I29" i="11"/>
  <c r="I29" i="10"/>
  <c r="H28" i="10"/>
  <c r="K28" i="10" s="1"/>
  <c r="F29" i="10"/>
  <c r="E35" i="10"/>
  <c r="E33" i="9"/>
  <c r="H27" i="9"/>
  <c r="K27" i="9" s="1"/>
  <c r="F28" i="9"/>
  <c r="I29" i="9"/>
  <c r="C35" i="8"/>
  <c r="E34" i="8"/>
  <c r="F29" i="8"/>
  <c r="H28" i="8"/>
  <c r="K28" i="8" s="1"/>
  <c r="I30" i="8"/>
  <c r="I28" i="7"/>
  <c r="K27" i="7"/>
  <c r="F29" i="7"/>
  <c r="H28" i="7"/>
  <c r="C34" i="7"/>
  <c r="E33" i="7"/>
  <c r="I29" i="6"/>
  <c r="K28" i="6"/>
  <c r="E34" i="6"/>
  <c r="C35" i="6"/>
  <c r="F31" i="6"/>
  <c r="H30" i="6"/>
  <c r="C34" i="5"/>
  <c r="E33" i="5"/>
  <c r="I28" i="5"/>
  <c r="H27" i="5"/>
  <c r="K27" i="5" s="1"/>
  <c r="F28" i="5"/>
  <c r="C34" i="4"/>
  <c r="E33" i="4"/>
  <c r="H27" i="4"/>
  <c r="K27" i="4" s="1"/>
  <c r="F28" i="4"/>
  <c r="I29" i="4"/>
  <c r="N27" i="1"/>
  <c r="P26" i="1"/>
  <c r="S26" i="1" s="1"/>
  <c r="K28" i="1"/>
  <c r="M27" i="1"/>
  <c r="Q28" i="1"/>
  <c r="J29" i="3"/>
  <c r="F26" i="3"/>
  <c r="D26" i="3"/>
  <c r="E26" i="3" s="1"/>
  <c r="H26" i="3" s="1"/>
  <c r="K26" i="3" s="1"/>
  <c r="F32" i="41" l="1"/>
  <c r="H31" i="41"/>
  <c r="I30" i="41"/>
  <c r="K29" i="41"/>
  <c r="E35" i="41"/>
  <c r="I30" i="42"/>
  <c r="H29" i="42"/>
  <c r="K29" i="42" s="1"/>
  <c r="F30" i="42"/>
  <c r="C35" i="42"/>
  <c r="E34" i="42"/>
  <c r="C36" i="40"/>
  <c r="E35" i="40"/>
  <c r="I31" i="40"/>
  <c r="F30" i="40"/>
  <c r="H29" i="40"/>
  <c r="K29" i="40" s="1"/>
  <c r="E35" i="39"/>
  <c r="H28" i="39"/>
  <c r="K28" i="39" s="1"/>
  <c r="F29" i="39"/>
  <c r="I30" i="39"/>
  <c r="C35" i="38"/>
  <c r="E34" i="38"/>
  <c r="H29" i="38"/>
  <c r="K29" i="38" s="1"/>
  <c r="F30" i="38"/>
  <c r="I30" i="38"/>
  <c r="I30" i="37"/>
  <c r="F29" i="37"/>
  <c r="H28" i="37"/>
  <c r="K28" i="37" s="1"/>
  <c r="C36" i="37"/>
  <c r="E35" i="37"/>
  <c r="I31" i="36"/>
  <c r="E34" i="36"/>
  <c r="C35" i="36"/>
  <c r="H29" i="36"/>
  <c r="K29" i="36" s="1"/>
  <c r="F30" i="36"/>
  <c r="H29" i="35"/>
  <c r="K29" i="35" s="1"/>
  <c r="F30" i="35"/>
  <c r="C35" i="35"/>
  <c r="E34" i="35"/>
  <c r="I30" i="35"/>
  <c r="H29" i="34"/>
  <c r="K29" i="34" s="1"/>
  <c r="F30" i="34"/>
  <c r="E36" i="34"/>
  <c r="I30" i="34"/>
  <c r="C39" i="33"/>
  <c r="E38" i="33"/>
  <c r="I30" i="33"/>
  <c r="K29" i="33"/>
  <c r="H30" i="33"/>
  <c r="E36" i="32"/>
  <c r="I30" i="32"/>
  <c r="H29" i="32"/>
  <c r="K29" i="32" s="1"/>
  <c r="F30" i="32"/>
  <c r="I30" i="31"/>
  <c r="K29" i="31"/>
  <c r="H30" i="31"/>
  <c r="F31" i="31"/>
  <c r="C36" i="31"/>
  <c r="E35" i="31"/>
  <c r="I29" i="30"/>
  <c r="K28" i="30"/>
  <c r="E34" i="30"/>
  <c r="H29" i="30"/>
  <c r="F30" i="30"/>
  <c r="E34" i="29"/>
  <c r="H28" i="29"/>
  <c r="K28" i="29" s="1"/>
  <c r="F29" i="29"/>
  <c r="I30" i="29"/>
  <c r="F29" i="28"/>
  <c r="H28" i="28"/>
  <c r="K28" i="28" s="1"/>
  <c r="I33" i="28"/>
  <c r="E35" i="28"/>
  <c r="E34" i="27"/>
  <c r="F30" i="27"/>
  <c r="H29" i="27"/>
  <c r="I29" i="27"/>
  <c r="K28" i="27"/>
  <c r="F30" i="26"/>
  <c r="H29" i="26"/>
  <c r="E34" i="26"/>
  <c r="I29" i="26"/>
  <c r="K28" i="26"/>
  <c r="F30" i="25"/>
  <c r="H29" i="25"/>
  <c r="E34" i="25"/>
  <c r="I29" i="25"/>
  <c r="K28" i="25"/>
  <c r="C36" i="24"/>
  <c r="E35" i="24"/>
  <c r="H28" i="24"/>
  <c r="K28" i="24" s="1"/>
  <c r="F29" i="24"/>
  <c r="I31" i="24"/>
  <c r="C36" i="23"/>
  <c r="E35" i="23"/>
  <c r="F29" i="23"/>
  <c r="H28" i="23"/>
  <c r="K28" i="23" s="1"/>
  <c r="I30" i="23"/>
  <c r="F30" i="22"/>
  <c r="H29" i="22"/>
  <c r="E34" i="22"/>
  <c r="I29" i="22"/>
  <c r="K28" i="22"/>
  <c r="H29" i="21"/>
  <c r="F30" i="21"/>
  <c r="I29" i="21"/>
  <c r="K28" i="21"/>
  <c r="C35" i="21"/>
  <c r="E34" i="21"/>
  <c r="I30" i="20"/>
  <c r="F29" i="20"/>
  <c r="H28" i="20"/>
  <c r="K28" i="20" s="1"/>
  <c r="E35" i="20"/>
  <c r="H29" i="19"/>
  <c r="K29" i="19" s="1"/>
  <c r="F30" i="19"/>
  <c r="I30" i="19"/>
  <c r="C35" i="19"/>
  <c r="E34" i="19"/>
  <c r="I30" i="18"/>
  <c r="K29" i="18"/>
  <c r="F31" i="18"/>
  <c r="H30" i="18"/>
  <c r="E35" i="18"/>
  <c r="H29" i="17"/>
  <c r="K29" i="17" s="1"/>
  <c r="F30" i="17"/>
  <c r="I30" i="17"/>
  <c r="C37" i="17"/>
  <c r="E36" i="17"/>
  <c r="C35" i="16"/>
  <c r="E34" i="16"/>
  <c r="H29" i="16"/>
  <c r="F30" i="16"/>
  <c r="I29" i="16"/>
  <c r="K28" i="16"/>
  <c r="E34" i="15"/>
  <c r="F30" i="15"/>
  <c r="H29" i="15"/>
  <c r="I29" i="15"/>
  <c r="K28" i="15"/>
  <c r="I29" i="14"/>
  <c r="K28" i="14"/>
  <c r="H29" i="14"/>
  <c r="F30" i="14"/>
  <c r="C35" i="14"/>
  <c r="E34" i="14"/>
  <c r="H29" i="13"/>
  <c r="K29" i="13" s="1"/>
  <c r="F30" i="13"/>
  <c r="I30" i="13"/>
  <c r="E35" i="13"/>
  <c r="H29" i="12"/>
  <c r="K29" i="12" s="1"/>
  <c r="F30" i="12"/>
  <c r="I30" i="12"/>
  <c r="C37" i="12"/>
  <c r="E36" i="12"/>
  <c r="E36" i="11"/>
  <c r="I30" i="11"/>
  <c r="H29" i="11"/>
  <c r="K29" i="11" s="1"/>
  <c r="F30" i="11"/>
  <c r="H29" i="10"/>
  <c r="K29" i="10" s="1"/>
  <c r="F30" i="10"/>
  <c r="E36" i="10"/>
  <c r="I30" i="10"/>
  <c r="F29" i="9"/>
  <c r="H28" i="9"/>
  <c r="K28" i="9" s="1"/>
  <c r="I30" i="9"/>
  <c r="E34" i="9"/>
  <c r="H29" i="8"/>
  <c r="K29" i="8" s="1"/>
  <c r="F30" i="8"/>
  <c r="I31" i="8"/>
  <c r="E35" i="8"/>
  <c r="C36" i="8"/>
  <c r="H29" i="7"/>
  <c r="F30" i="7"/>
  <c r="C35" i="7"/>
  <c r="E34" i="7"/>
  <c r="I29" i="7"/>
  <c r="K28" i="7"/>
  <c r="C36" i="6"/>
  <c r="E35" i="6"/>
  <c r="H31" i="6"/>
  <c r="F32" i="6"/>
  <c r="I30" i="6"/>
  <c r="K29" i="6"/>
  <c r="F29" i="5"/>
  <c r="H28" i="5"/>
  <c r="K28" i="5" s="1"/>
  <c r="I29" i="5"/>
  <c r="C35" i="5"/>
  <c r="E34" i="5"/>
  <c r="H28" i="4"/>
  <c r="K28" i="4" s="1"/>
  <c r="F29" i="4"/>
  <c r="I30" i="4"/>
  <c r="C35" i="4"/>
  <c r="E34" i="4"/>
  <c r="K29" i="1"/>
  <c r="M28" i="1"/>
  <c r="Q29" i="1"/>
  <c r="N28" i="1"/>
  <c r="P27" i="1"/>
  <c r="S27" i="1" s="1"/>
  <c r="J30" i="3"/>
  <c r="F27" i="3"/>
  <c r="D27" i="3"/>
  <c r="I31" i="41" l="1"/>
  <c r="K30" i="41"/>
  <c r="E36" i="41"/>
  <c r="F33" i="41"/>
  <c r="H32" i="41"/>
  <c r="F31" i="42"/>
  <c r="H30" i="42"/>
  <c r="K30" i="42" s="1"/>
  <c r="C36" i="42"/>
  <c r="E35" i="42"/>
  <c r="I31" i="42"/>
  <c r="I32" i="40"/>
  <c r="F31" i="40"/>
  <c r="H30" i="40"/>
  <c r="K30" i="40" s="1"/>
  <c r="E36" i="40"/>
  <c r="C37" i="40"/>
  <c r="H29" i="39"/>
  <c r="K29" i="39" s="1"/>
  <c r="F30" i="39"/>
  <c r="I31" i="39"/>
  <c r="E36" i="39"/>
  <c r="F31" i="38"/>
  <c r="H30" i="38"/>
  <c r="K30" i="38" s="1"/>
  <c r="I31" i="38"/>
  <c r="C36" i="38"/>
  <c r="E35" i="38"/>
  <c r="F30" i="37"/>
  <c r="H29" i="37"/>
  <c r="K29" i="37" s="1"/>
  <c r="C37" i="37"/>
  <c r="E36" i="37"/>
  <c r="I31" i="37"/>
  <c r="F31" i="36"/>
  <c r="H30" i="36"/>
  <c r="K30" i="36" s="1"/>
  <c r="E35" i="36"/>
  <c r="C36" i="36"/>
  <c r="I32" i="36"/>
  <c r="C36" i="35"/>
  <c r="E35" i="35"/>
  <c r="H30" i="35"/>
  <c r="K30" i="35" s="1"/>
  <c r="F31" i="35"/>
  <c r="I31" i="35"/>
  <c r="E37" i="34"/>
  <c r="F31" i="34"/>
  <c r="H30" i="34"/>
  <c r="K30" i="34" s="1"/>
  <c r="I31" i="34"/>
  <c r="I31" i="33"/>
  <c r="K30" i="33"/>
  <c r="F32" i="33"/>
  <c r="H31" i="33"/>
  <c r="C40" i="33"/>
  <c r="E39" i="33"/>
  <c r="F31" i="32"/>
  <c r="H30" i="32"/>
  <c r="K30" i="32" s="1"/>
  <c r="I31" i="32"/>
  <c r="E37" i="32"/>
  <c r="C37" i="31"/>
  <c r="E36" i="31"/>
  <c r="I31" i="31"/>
  <c r="K30" i="31"/>
  <c r="H31" i="31"/>
  <c r="F32" i="31"/>
  <c r="E35" i="30"/>
  <c r="F31" i="30"/>
  <c r="H30" i="30"/>
  <c r="I30" i="30"/>
  <c r="K29" i="30"/>
  <c r="E35" i="29"/>
  <c r="H29" i="29"/>
  <c r="K29" i="29" s="1"/>
  <c r="F30" i="29"/>
  <c r="I31" i="29"/>
  <c r="I34" i="28"/>
  <c r="E36" i="28"/>
  <c r="H29" i="28"/>
  <c r="K29" i="28" s="1"/>
  <c r="F30" i="28"/>
  <c r="F31" i="27"/>
  <c r="H30" i="27"/>
  <c r="K29" i="27"/>
  <c r="I30" i="27"/>
  <c r="E35" i="27"/>
  <c r="E35" i="26"/>
  <c r="I30" i="26"/>
  <c r="K29" i="26"/>
  <c r="F31" i="26"/>
  <c r="H30" i="26"/>
  <c r="E35" i="25"/>
  <c r="K29" i="25"/>
  <c r="I30" i="25"/>
  <c r="F31" i="25"/>
  <c r="H30" i="25"/>
  <c r="I32" i="24"/>
  <c r="C37" i="24"/>
  <c r="E36" i="24"/>
  <c r="H29" i="24"/>
  <c r="K29" i="24" s="1"/>
  <c r="F30" i="24"/>
  <c r="F30" i="23"/>
  <c r="H29" i="23"/>
  <c r="K29" i="23" s="1"/>
  <c r="I31" i="23"/>
  <c r="C37" i="23"/>
  <c r="E36" i="23"/>
  <c r="E35" i="22"/>
  <c r="I30" i="22"/>
  <c r="K29" i="22"/>
  <c r="F31" i="22"/>
  <c r="H30" i="22"/>
  <c r="K29" i="21"/>
  <c r="I30" i="21"/>
  <c r="F31" i="21"/>
  <c r="H30" i="21"/>
  <c r="C36" i="21"/>
  <c r="E35" i="21"/>
  <c r="H29" i="20"/>
  <c r="K29" i="20" s="1"/>
  <c r="F30" i="20"/>
  <c r="E36" i="20"/>
  <c r="I31" i="20"/>
  <c r="F31" i="19"/>
  <c r="H30" i="19"/>
  <c r="K30" i="19" s="1"/>
  <c r="E35" i="19"/>
  <c r="C36" i="19"/>
  <c r="F32" i="18"/>
  <c r="H31" i="18"/>
  <c r="E36" i="18"/>
  <c r="I31" i="18"/>
  <c r="K30" i="18"/>
  <c r="I31" i="17"/>
  <c r="F31" i="17"/>
  <c r="H30" i="17"/>
  <c r="K30" i="17" s="1"/>
  <c r="C38" i="17"/>
  <c r="E37" i="17"/>
  <c r="F31" i="16"/>
  <c r="H30" i="16"/>
  <c r="I30" i="16"/>
  <c r="K29" i="16"/>
  <c r="C36" i="16"/>
  <c r="E35" i="16"/>
  <c r="F31" i="15"/>
  <c r="H30" i="15"/>
  <c r="I30" i="15"/>
  <c r="K29" i="15"/>
  <c r="E35" i="15"/>
  <c r="F31" i="14"/>
  <c r="H30" i="14"/>
  <c r="C36" i="14"/>
  <c r="E35" i="14"/>
  <c r="I30" i="14"/>
  <c r="K29" i="14"/>
  <c r="I31" i="13"/>
  <c r="F31" i="13"/>
  <c r="H30" i="13"/>
  <c r="K30" i="13" s="1"/>
  <c r="E36" i="13"/>
  <c r="I31" i="12"/>
  <c r="F31" i="12"/>
  <c r="H30" i="12"/>
  <c r="K30" i="12" s="1"/>
  <c r="C38" i="12"/>
  <c r="E37" i="12"/>
  <c r="I31" i="11"/>
  <c r="F31" i="11"/>
  <c r="H30" i="11"/>
  <c r="K30" i="11" s="1"/>
  <c r="E37" i="11"/>
  <c r="I31" i="10"/>
  <c r="E37" i="10"/>
  <c r="F31" i="10"/>
  <c r="H30" i="10"/>
  <c r="K30" i="10" s="1"/>
  <c r="I31" i="9"/>
  <c r="E35" i="9"/>
  <c r="F30" i="9"/>
  <c r="H29" i="9"/>
  <c r="K29" i="9" s="1"/>
  <c r="I32" i="8"/>
  <c r="C37" i="8"/>
  <c r="E36" i="8"/>
  <c r="F31" i="8"/>
  <c r="H30" i="8"/>
  <c r="K30" i="8" s="1"/>
  <c r="C36" i="7"/>
  <c r="E35" i="7"/>
  <c r="F31" i="7"/>
  <c r="H30" i="7"/>
  <c r="I30" i="7"/>
  <c r="K29" i="7"/>
  <c r="F33" i="6"/>
  <c r="H32" i="6"/>
  <c r="I31" i="6"/>
  <c r="K30" i="6"/>
  <c r="C37" i="6"/>
  <c r="E36" i="6"/>
  <c r="I30" i="5"/>
  <c r="C36" i="5"/>
  <c r="E35" i="5"/>
  <c r="H29" i="5"/>
  <c r="K29" i="5" s="1"/>
  <c r="F30" i="5"/>
  <c r="C36" i="4"/>
  <c r="E35" i="4"/>
  <c r="I31" i="4"/>
  <c r="H29" i="4"/>
  <c r="K29" i="4" s="1"/>
  <c r="F30" i="4"/>
  <c r="E27" i="3"/>
  <c r="H27" i="3" s="1"/>
  <c r="K27" i="3" s="1"/>
  <c r="E28" i="3"/>
  <c r="H28" i="3" s="1"/>
  <c r="K28" i="3" s="1"/>
  <c r="Q30" i="1"/>
  <c r="N29" i="1"/>
  <c r="P28" i="1"/>
  <c r="S28" i="1" s="1"/>
  <c r="K30" i="1"/>
  <c r="M29" i="1"/>
  <c r="J31" i="3"/>
  <c r="F28" i="3"/>
  <c r="E37" i="41" l="1"/>
  <c r="F34" i="41"/>
  <c r="H33" i="41"/>
  <c r="I32" i="41"/>
  <c r="K31" i="41"/>
  <c r="I32" i="42"/>
  <c r="C37" i="42"/>
  <c r="E36" i="42"/>
  <c r="H31" i="42"/>
  <c r="K31" i="42" s="1"/>
  <c r="F32" i="42"/>
  <c r="F32" i="40"/>
  <c r="H31" i="40"/>
  <c r="K31" i="40" s="1"/>
  <c r="C38" i="40"/>
  <c r="E37" i="40"/>
  <c r="I33" i="40"/>
  <c r="I32" i="39"/>
  <c r="F31" i="39"/>
  <c r="H30" i="39"/>
  <c r="K30" i="39" s="1"/>
  <c r="E37" i="39"/>
  <c r="I32" i="38"/>
  <c r="C37" i="38"/>
  <c r="E36" i="38"/>
  <c r="F32" i="38"/>
  <c r="H31" i="38"/>
  <c r="K31" i="38" s="1"/>
  <c r="F31" i="37"/>
  <c r="H30" i="37"/>
  <c r="K30" i="37" s="1"/>
  <c r="E37" i="37"/>
  <c r="C38" i="37"/>
  <c r="I32" i="37"/>
  <c r="C37" i="36"/>
  <c r="E36" i="36"/>
  <c r="I33" i="36"/>
  <c r="H31" i="36"/>
  <c r="K31" i="36" s="1"/>
  <c r="F32" i="36"/>
  <c r="H31" i="35"/>
  <c r="K31" i="35" s="1"/>
  <c r="F32" i="35"/>
  <c r="I32" i="35"/>
  <c r="C37" i="35"/>
  <c r="E36" i="35"/>
  <c r="F32" i="34"/>
  <c r="H31" i="34"/>
  <c r="K31" i="34" s="1"/>
  <c r="I32" i="34"/>
  <c r="E38" i="34"/>
  <c r="F33" i="33"/>
  <c r="H32" i="33"/>
  <c r="C41" i="33"/>
  <c r="E40" i="33"/>
  <c r="I32" i="33"/>
  <c r="K31" i="33"/>
  <c r="I32" i="32"/>
  <c r="E38" i="32"/>
  <c r="H31" i="32"/>
  <c r="K31" i="32" s="1"/>
  <c r="F32" i="32"/>
  <c r="I32" i="31"/>
  <c r="K31" i="31"/>
  <c r="F33" i="31"/>
  <c r="H32" i="31"/>
  <c r="C38" i="31"/>
  <c r="E37" i="31"/>
  <c r="F32" i="30"/>
  <c r="H31" i="30"/>
  <c r="I31" i="30"/>
  <c r="K30" i="30"/>
  <c r="E36" i="30"/>
  <c r="H30" i="29"/>
  <c r="K30" i="29" s="1"/>
  <c r="F31" i="29"/>
  <c r="I32" i="29"/>
  <c r="E36" i="29"/>
  <c r="E37" i="28"/>
  <c r="F31" i="28"/>
  <c r="H30" i="28"/>
  <c r="K30" i="28" s="1"/>
  <c r="I35" i="28"/>
  <c r="I31" i="27"/>
  <c r="K30" i="27"/>
  <c r="E36" i="27"/>
  <c r="F32" i="27"/>
  <c r="H31" i="27"/>
  <c r="I31" i="26"/>
  <c r="K30" i="26"/>
  <c r="F32" i="26"/>
  <c r="H31" i="26"/>
  <c r="E36" i="26"/>
  <c r="I31" i="25"/>
  <c r="K30" i="25"/>
  <c r="H31" i="25"/>
  <c r="F32" i="25"/>
  <c r="E36" i="25"/>
  <c r="C38" i="24"/>
  <c r="E37" i="24"/>
  <c r="F31" i="24"/>
  <c r="H30" i="24"/>
  <c r="K30" i="24" s="1"/>
  <c r="I33" i="24"/>
  <c r="I32" i="23"/>
  <c r="E37" i="23"/>
  <c r="C38" i="23"/>
  <c r="F31" i="23"/>
  <c r="H30" i="23"/>
  <c r="K30" i="23" s="1"/>
  <c r="I31" i="22"/>
  <c r="K30" i="22"/>
  <c r="F32" i="22"/>
  <c r="H31" i="22"/>
  <c r="E36" i="22"/>
  <c r="I31" i="21"/>
  <c r="K30" i="21"/>
  <c r="F32" i="21"/>
  <c r="H31" i="21"/>
  <c r="E36" i="21"/>
  <c r="C37" i="21"/>
  <c r="E37" i="20"/>
  <c r="I32" i="20"/>
  <c r="F31" i="20"/>
  <c r="H30" i="20"/>
  <c r="K30" i="20" s="1"/>
  <c r="I32" i="19"/>
  <c r="C37" i="19"/>
  <c r="E36" i="19"/>
  <c r="H31" i="19"/>
  <c r="K31" i="19" s="1"/>
  <c r="F32" i="19"/>
  <c r="E37" i="18"/>
  <c r="I32" i="18"/>
  <c r="K31" i="18"/>
  <c r="F33" i="18"/>
  <c r="H32" i="18"/>
  <c r="F32" i="17"/>
  <c r="H31" i="17"/>
  <c r="K31" i="17" s="1"/>
  <c r="C39" i="17"/>
  <c r="E38" i="17"/>
  <c r="I32" i="17"/>
  <c r="I31" i="16"/>
  <c r="K30" i="16"/>
  <c r="C37" i="16"/>
  <c r="E36" i="16"/>
  <c r="F32" i="16"/>
  <c r="H31" i="16"/>
  <c r="I31" i="15"/>
  <c r="K30" i="15"/>
  <c r="E36" i="15"/>
  <c r="F32" i="15"/>
  <c r="H31" i="15"/>
  <c r="C37" i="14"/>
  <c r="E36" i="14"/>
  <c r="I31" i="14"/>
  <c r="K30" i="14"/>
  <c r="F32" i="14"/>
  <c r="H31" i="14"/>
  <c r="F32" i="13"/>
  <c r="H31" i="13"/>
  <c r="K31" i="13" s="1"/>
  <c r="E37" i="13"/>
  <c r="I32" i="13"/>
  <c r="F32" i="12"/>
  <c r="H31" i="12"/>
  <c r="K31" i="12" s="1"/>
  <c r="C39" i="12"/>
  <c r="E38" i="12"/>
  <c r="I32" i="12"/>
  <c r="F32" i="11"/>
  <c r="H31" i="11"/>
  <c r="K31" i="11" s="1"/>
  <c r="E38" i="11"/>
  <c r="I32" i="11"/>
  <c r="E38" i="10"/>
  <c r="F32" i="10"/>
  <c r="H31" i="10"/>
  <c r="K31" i="10" s="1"/>
  <c r="I32" i="10"/>
  <c r="E36" i="9"/>
  <c r="H30" i="9"/>
  <c r="K30" i="9" s="1"/>
  <c r="F31" i="9"/>
  <c r="I32" i="9"/>
  <c r="C38" i="8"/>
  <c r="E37" i="8"/>
  <c r="F32" i="8"/>
  <c r="H31" i="8"/>
  <c r="K31" i="8" s="1"/>
  <c r="I33" i="8"/>
  <c r="F32" i="7"/>
  <c r="H31" i="7"/>
  <c r="I31" i="7"/>
  <c r="K30" i="7"/>
  <c r="C37" i="7"/>
  <c r="E36" i="7"/>
  <c r="I32" i="6"/>
  <c r="K31" i="6"/>
  <c r="C38" i="6"/>
  <c r="E37" i="6"/>
  <c r="H33" i="6"/>
  <c r="F34" i="6"/>
  <c r="C37" i="5"/>
  <c r="E36" i="5"/>
  <c r="F31" i="5"/>
  <c r="H30" i="5"/>
  <c r="K30" i="5" s="1"/>
  <c r="I31" i="5"/>
  <c r="F31" i="4"/>
  <c r="H30" i="4"/>
  <c r="K30" i="4" s="1"/>
  <c r="I32" i="4"/>
  <c r="C37" i="4"/>
  <c r="E36" i="4"/>
  <c r="N30" i="1"/>
  <c r="P29" i="1"/>
  <c r="S29" i="1" s="1"/>
  <c r="K31" i="1"/>
  <c r="M30" i="1"/>
  <c r="Q31" i="1"/>
  <c r="J32" i="3"/>
  <c r="F29" i="3"/>
  <c r="D29" i="3"/>
  <c r="E29" i="3" s="1"/>
  <c r="H29" i="3" s="1"/>
  <c r="K29" i="3" s="1"/>
  <c r="H34" i="41" l="1"/>
  <c r="F35" i="41"/>
  <c r="I33" i="41"/>
  <c r="K32" i="41"/>
  <c r="E38" i="41"/>
  <c r="I33" i="42"/>
  <c r="C38" i="42"/>
  <c r="E37" i="42"/>
  <c r="F33" i="42"/>
  <c r="H32" i="42"/>
  <c r="K32" i="42" s="1"/>
  <c r="E38" i="40"/>
  <c r="C39" i="40"/>
  <c r="I34" i="40"/>
  <c r="H32" i="40"/>
  <c r="K32" i="40" s="1"/>
  <c r="F33" i="40"/>
  <c r="F32" i="39"/>
  <c r="H31" i="39"/>
  <c r="K31" i="39" s="1"/>
  <c r="I33" i="39"/>
  <c r="E38" i="39"/>
  <c r="C38" i="38"/>
  <c r="E37" i="38"/>
  <c r="I33" i="38"/>
  <c r="F33" i="38"/>
  <c r="H32" i="38"/>
  <c r="K32" i="38" s="1"/>
  <c r="C39" i="37"/>
  <c r="E38" i="37"/>
  <c r="I33" i="37"/>
  <c r="F32" i="37"/>
  <c r="H31" i="37"/>
  <c r="K31" i="37" s="1"/>
  <c r="F33" i="36"/>
  <c r="H32" i="36"/>
  <c r="K32" i="36" s="1"/>
  <c r="I34" i="36"/>
  <c r="C38" i="36"/>
  <c r="E37" i="36"/>
  <c r="I33" i="35"/>
  <c r="F33" i="35"/>
  <c r="H32" i="35"/>
  <c r="K32" i="35" s="1"/>
  <c r="C38" i="35"/>
  <c r="E37" i="35"/>
  <c r="I33" i="34"/>
  <c r="E39" i="34"/>
  <c r="F33" i="34"/>
  <c r="H32" i="34"/>
  <c r="K32" i="34" s="1"/>
  <c r="C42" i="33"/>
  <c r="E41" i="33"/>
  <c r="I33" i="33"/>
  <c r="K32" i="33"/>
  <c r="F34" i="33"/>
  <c r="H33" i="33"/>
  <c r="E39" i="32"/>
  <c r="F33" i="32"/>
  <c r="H32" i="32"/>
  <c r="K32" i="32" s="1"/>
  <c r="I33" i="32"/>
  <c r="F34" i="31"/>
  <c r="H33" i="31"/>
  <c r="C39" i="31"/>
  <c r="E38" i="31"/>
  <c r="I33" i="31"/>
  <c r="K32" i="31"/>
  <c r="K31" i="30"/>
  <c r="I32" i="30"/>
  <c r="E37" i="30"/>
  <c r="F33" i="30"/>
  <c r="H32" i="30"/>
  <c r="I33" i="29"/>
  <c r="H31" i="29"/>
  <c r="K31" i="29" s="1"/>
  <c r="F32" i="29"/>
  <c r="E37" i="29"/>
  <c r="H31" i="28"/>
  <c r="K31" i="28" s="1"/>
  <c r="F32" i="28"/>
  <c r="I36" i="28"/>
  <c r="E38" i="28"/>
  <c r="E37" i="27"/>
  <c r="F33" i="27"/>
  <c r="H32" i="27"/>
  <c r="I32" i="27"/>
  <c r="K31" i="27"/>
  <c r="F33" i="26"/>
  <c r="H32" i="26"/>
  <c r="E37" i="26"/>
  <c r="K31" i="26"/>
  <c r="I32" i="26"/>
  <c r="H32" i="25"/>
  <c r="F33" i="25"/>
  <c r="E37" i="25"/>
  <c r="I32" i="25"/>
  <c r="K31" i="25"/>
  <c r="F32" i="24"/>
  <c r="H31" i="24"/>
  <c r="K31" i="24" s="1"/>
  <c r="I34" i="24"/>
  <c r="E38" i="24"/>
  <c r="C39" i="24"/>
  <c r="C39" i="23"/>
  <c r="E38" i="23"/>
  <c r="F32" i="23"/>
  <c r="H31" i="23"/>
  <c r="K31" i="23" s="1"/>
  <c r="I33" i="23"/>
  <c r="F33" i="22"/>
  <c r="H32" i="22"/>
  <c r="E37" i="22"/>
  <c r="K31" i="22"/>
  <c r="I32" i="22"/>
  <c r="F33" i="21"/>
  <c r="H32" i="21"/>
  <c r="C38" i="21"/>
  <c r="E37" i="21"/>
  <c r="I32" i="21"/>
  <c r="K31" i="21"/>
  <c r="I33" i="20"/>
  <c r="E38" i="20"/>
  <c r="F32" i="20"/>
  <c r="H31" i="20"/>
  <c r="K31" i="20" s="1"/>
  <c r="C38" i="19"/>
  <c r="E37" i="19"/>
  <c r="F33" i="19"/>
  <c r="H32" i="19"/>
  <c r="K32" i="19" s="1"/>
  <c r="I33" i="19"/>
  <c r="I33" i="18"/>
  <c r="K32" i="18"/>
  <c r="F34" i="18"/>
  <c r="H33" i="18"/>
  <c r="E38" i="18"/>
  <c r="C40" i="17"/>
  <c r="E39" i="17"/>
  <c r="I33" i="17"/>
  <c r="F33" i="17"/>
  <c r="H32" i="17"/>
  <c r="K32" i="17" s="1"/>
  <c r="C38" i="16"/>
  <c r="E37" i="16"/>
  <c r="H32" i="16"/>
  <c r="F33" i="16"/>
  <c r="K31" i="16"/>
  <c r="I32" i="16"/>
  <c r="E37" i="15"/>
  <c r="H32" i="15"/>
  <c r="F33" i="15"/>
  <c r="K31" i="15"/>
  <c r="I32" i="15"/>
  <c r="K31" i="14"/>
  <c r="I32" i="14"/>
  <c r="H32" i="14"/>
  <c r="F33" i="14"/>
  <c r="C38" i="14"/>
  <c r="E37" i="14"/>
  <c r="E38" i="13"/>
  <c r="I33" i="13"/>
  <c r="F33" i="13"/>
  <c r="H32" i="13"/>
  <c r="K32" i="13" s="1"/>
  <c r="C40" i="12"/>
  <c r="E39" i="12"/>
  <c r="I33" i="12"/>
  <c r="F33" i="12"/>
  <c r="H32" i="12"/>
  <c r="K32" i="12" s="1"/>
  <c r="E39" i="11"/>
  <c r="I33" i="11"/>
  <c r="F33" i="11"/>
  <c r="H32" i="11"/>
  <c r="K32" i="11" s="1"/>
  <c r="F33" i="10"/>
  <c r="H32" i="10"/>
  <c r="K32" i="10" s="1"/>
  <c r="I33" i="10"/>
  <c r="E39" i="10"/>
  <c r="H31" i="9"/>
  <c r="K31" i="9" s="1"/>
  <c r="F32" i="9"/>
  <c r="I33" i="9"/>
  <c r="E37" i="9"/>
  <c r="F33" i="8"/>
  <c r="H32" i="8"/>
  <c r="K32" i="8" s="1"/>
  <c r="I34" i="8"/>
  <c r="C39" i="8"/>
  <c r="E38" i="8"/>
  <c r="K31" i="7"/>
  <c r="I32" i="7"/>
  <c r="C38" i="7"/>
  <c r="E37" i="7"/>
  <c r="H32" i="7"/>
  <c r="F33" i="7"/>
  <c r="C39" i="6"/>
  <c r="E38" i="6"/>
  <c r="F35" i="6"/>
  <c r="H34" i="6"/>
  <c r="I33" i="6"/>
  <c r="K32" i="6"/>
  <c r="F32" i="5"/>
  <c r="H31" i="5"/>
  <c r="K31" i="5" s="1"/>
  <c r="I32" i="5"/>
  <c r="C38" i="5"/>
  <c r="E37" i="5"/>
  <c r="I33" i="4"/>
  <c r="C38" i="4"/>
  <c r="E37" i="4"/>
  <c r="F32" i="4"/>
  <c r="H31" i="4"/>
  <c r="K31" i="4" s="1"/>
  <c r="K32" i="1"/>
  <c r="M31" i="1"/>
  <c r="Q32" i="1"/>
  <c r="N31" i="1"/>
  <c r="P30" i="1"/>
  <c r="S30" i="1" s="1"/>
  <c r="J33" i="3"/>
  <c r="F30" i="3"/>
  <c r="D30" i="3"/>
  <c r="E30" i="3" s="1"/>
  <c r="I34" i="41" l="1"/>
  <c r="K33" i="41"/>
  <c r="F36" i="41"/>
  <c r="H35" i="41"/>
  <c r="E39" i="41"/>
  <c r="I34" i="42"/>
  <c r="C39" i="42"/>
  <c r="E38" i="42"/>
  <c r="H33" i="42"/>
  <c r="K33" i="42" s="1"/>
  <c r="F34" i="42"/>
  <c r="I35" i="40"/>
  <c r="H33" i="40"/>
  <c r="K33" i="40" s="1"/>
  <c r="F34" i="40"/>
  <c r="C40" i="40"/>
  <c r="E39" i="40"/>
  <c r="E39" i="39"/>
  <c r="I34" i="39"/>
  <c r="F33" i="39"/>
  <c r="H32" i="39"/>
  <c r="K32" i="39" s="1"/>
  <c r="I34" i="38"/>
  <c r="F34" i="38"/>
  <c r="H33" i="38"/>
  <c r="K33" i="38" s="1"/>
  <c r="E38" i="38"/>
  <c r="C39" i="38"/>
  <c r="I34" i="37"/>
  <c r="F33" i="37"/>
  <c r="H32" i="37"/>
  <c r="K32" i="37" s="1"/>
  <c r="C40" i="37"/>
  <c r="E39" i="37"/>
  <c r="I35" i="36"/>
  <c r="C39" i="36"/>
  <c r="E38" i="36"/>
  <c r="F34" i="36"/>
  <c r="H33" i="36"/>
  <c r="K33" i="36" s="1"/>
  <c r="F34" i="35"/>
  <c r="H33" i="35"/>
  <c r="K33" i="35" s="1"/>
  <c r="E38" i="35"/>
  <c r="C39" i="35"/>
  <c r="I34" i="35"/>
  <c r="E40" i="34"/>
  <c r="I34" i="34"/>
  <c r="F34" i="34"/>
  <c r="H33" i="34"/>
  <c r="K33" i="34" s="1"/>
  <c r="I34" i="33"/>
  <c r="K33" i="33"/>
  <c r="F35" i="33"/>
  <c r="H34" i="33"/>
  <c r="C43" i="33"/>
  <c r="E42" i="33"/>
  <c r="F34" i="32"/>
  <c r="H33" i="32"/>
  <c r="K33" i="32" s="1"/>
  <c r="I34" i="32"/>
  <c r="E40" i="32"/>
  <c r="K33" i="31"/>
  <c r="I34" i="31"/>
  <c r="F35" i="31"/>
  <c r="H34" i="31"/>
  <c r="C40" i="31"/>
  <c r="E39" i="31"/>
  <c r="E38" i="30"/>
  <c r="I33" i="30"/>
  <c r="K32" i="30"/>
  <c r="F34" i="30"/>
  <c r="H33" i="30"/>
  <c r="F33" i="29"/>
  <c r="H32" i="29"/>
  <c r="K32" i="29" s="1"/>
  <c r="E38" i="29"/>
  <c r="I34" i="29"/>
  <c r="E39" i="28"/>
  <c r="I37" i="28"/>
  <c r="F33" i="28"/>
  <c r="H32" i="28"/>
  <c r="K32" i="28" s="1"/>
  <c r="H33" i="27"/>
  <c r="F34" i="27"/>
  <c r="I33" i="27"/>
  <c r="K32" i="27"/>
  <c r="E38" i="27"/>
  <c r="I33" i="26"/>
  <c r="K32" i="26"/>
  <c r="E38" i="26"/>
  <c r="F34" i="26"/>
  <c r="H33" i="26"/>
  <c r="E38" i="25"/>
  <c r="H33" i="25"/>
  <c r="F34" i="25"/>
  <c r="I33" i="25"/>
  <c r="K32" i="25"/>
  <c r="I35" i="24"/>
  <c r="C40" i="24"/>
  <c r="E39" i="24"/>
  <c r="F33" i="24"/>
  <c r="H32" i="24"/>
  <c r="K32" i="24" s="1"/>
  <c r="F33" i="23"/>
  <c r="H32" i="23"/>
  <c r="K32" i="23" s="1"/>
  <c r="I34" i="23"/>
  <c r="C40" i="23"/>
  <c r="E39" i="23"/>
  <c r="E38" i="22"/>
  <c r="I33" i="22"/>
  <c r="K32" i="22"/>
  <c r="F34" i="22"/>
  <c r="H33" i="22"/>
  <c r="C39" i="21"/>
  <c r="E38" i="21"/>
  <c r="I33" i="21"/>
  <c r="K32" i="21"/>
  <c r="F34" i="21"/>
  <c r="H33" i="21"/>
  <c r="E39" i="20"/>
  <c r="F33" i="20"/>
  <c r="H32" i="20"/>
  <c r="K32" i="20" s="1"/>
  <c r="I34" i="20"/>
  <c r="H33" i="19"/>
  <c r="K33" i="19" s="1"/>
  <c r="F34" i="19"/>
  <c r="I34" i="19"/>
  <c r="C39" i="19"/>
  <c r="E38" i="19"/>
  <c r="H34" i="18"/>
  <c r="F35" i="18"/>
  <c r="E39" i="18"/>
  <c r="K33" i="18"/>
  <c r="I34" i="18"/>
  <c r="I34" i="17"/>
  <c r="F34" i="17"/>
  <c r="H33" i="17"/>
  <c r="K33" i="17" s="1"/>
  <c r="C41" i="17"/>
  <c r="E40" i="17"/>
  <c r="F34" i="16"/>
  <c r="H33" i="16"/>
  <c r="I33" i="16"/>
  <c r="K32" i="16"/>
  <c r="E38" i="16"/>
  <c r="C39" i="16"/>
  <c r="I33" i="15"/>
  <c r="K32" i="15"/>
  <c r="F34" i="15"/>
  <c r="H33" i="15"/>
  <c r="E38" i="15"/>
  <c r="I33" i="14"/>
  <c r="K32" i="14"/>
  <c r="F34" i="14"/>
  <c r="H33" i="14"/>
  <c r="E38" i="14"/>
  <c r="C39" i="14"/>
  <c r="I34" i="13"/>
  <c r="F34" i="13"/>
  <c r="H33" i="13"/>
  <c r="K33" i="13" s="1"/>
  <c r="E39" i="13"/>
  <c r="F34" i="12"/>
  <c r="H33" i="12"/>
  <c r="K33" i="12" s="1"/>
  <c r="E40" i="12"/>
  <c r="C41" i="12"/>
  <c r="I34" i="12"/>
  <c r="F34" i="11"/>
  <c r="H33" i="11"/>
  <c r="K33" i="11" s="1"/>
  <c r="E40" i="11"/>
  <c r="I34" i="11"/>
  <c r="I34" i="10"/>
  <c r="E40" i="10"/>
  <c r="F34" i="10"/>
  <c r="H33" i="10"/>
  <c r="K33" i="10" s="1"/>
  <c r="H32" i="9"/>
  <c r="K32" i="9" s="1"/>
  <c r="F33" i="9"/>
  <c r="E38" i="9"/>
  <c r="I34" i="9"/>
  <c r="I35" i="8"/>
  <c r="E39" i="8"/>
  <c r="C40" i="8"/>
  <c r="F34" i="8"/>
  <c r="H33" i="8"/>
  <c r="K33" i="8" s="1"/>
  <c r="E38" i="7"/>
  <c r="C39" i="7"/>
  <c r="F34" i="7"/>
  <c r="H33" i="7"/>
  <c r="I33" i="7"/>
  <c r="K32" i="7"/>
  <c r="H35" i="6"/>
  <c r="F36" i="6"/>
  <c r="I34" i="6"/>
  <c r="K33" i="6"/>
  <c r="C40" i="6"/>
  <c r="E39" i="6"/>
  <c r="I33" i="5"/>
  <c r="C39" i="5"/>
  <c r="E38" i="5"/>
  <c r="F33" i="5"/>
  <c r="H32" i="5"/>
  <c r="K32" i="5" s="1"/>
  <c r="E38" i="4"/>
  <c r="C39" i="4"/>
  <c r="F33" i="4"/>
  <c r="H32" i="4"/>
  <c r="K32" i="4" s="1"/>
  <c r="I34" i="4"/>
  <c r="H30" i="3"/>
  <c r="K30" i="3" s="1"/>
  <c r="Q33" i="1"/>
  <c r="N32" i="1"/>
  <c r="P31" i="1"/>
  <c r="S31" i="1" s="1"/>
  <c r="K33" i="1"/>
  <c r="M32" i="1"/>
  <c r="J34" i="3"/>
  <c r="F31" i="3"/>
  <c r="D31" i="3"/>
  <c r="E31" i="3" s="1"/>
  <c r="F37" i="41" l="1"/>
  <c r="H36" i="41"/>
  <c r="E40" i="41"/>
  <c r="I35" i="41"/>
  <c r="K34" i="41"/>
  <c r="I35" i="42"/>
  <c r="E39" i="42"/>
  <c r="C40" i="42"/>
  <c r="F35" i="42"/>
  <c r="H34" i="42"/>
  <c r="K34" i="42" s="1"/>
  <c r="H34" i="40"/>
  <c r="K34" i="40" s="1"/>
  <c r="F35" i="40"/>
  <c r="C41" i="40"/>
  <c r="E40" i="40"/>
  <c r="I36" i="40"/>
  <c r="I35" i="39"/>
  <c r="F34" i="39"/>
  <c r="H33" i="39"/>
  <c r="K33" i="39" s="1"/>
  <c r="E40" i="39"/>
  <c r="H34" i="38"/>
  <c r="K34" i="38" s="1"/>
  <c r="F35" i="38"/>
  <c r="C40" i="38"/>
  <c r="E39" i="38"/>
  <c r="I35" i="38"/>
  <c r="F34" i="37"/>
  <c r="H33" i="37"/>
  <c r="K33" i="37" s="1"/>
  <c r="C41" i="37"/>
  <c r="E40" i="37"/>
  <c r="I35" i="37"/>
  <c r="C40" i="36"/>
  <c r="E39" i="36"/>
  <c r="I36" i="36"/>
  <c r="F35" i="36"/>
  <c r="H34" i="36"/>
  <c r="K34" i="36" s="1"/>
  <c r="I35" i="35"/>
  <c r="C40" i="35"/>
  <c r="E39" i="35"/>
  <c r="F35" i="35"/>
  <c r="H34" i="35"/>
  <c r="K34" i="35" s="1"/>
  <c r="I35" i="34"/>
  <c r="F35" i="34"/>
  <c r="H34" i="34"/>
  <c r="K34" i="34" s="1"/>
  <c r="E41" i="34"/>
  <c r="F36" i="33"/>
  <c r="H35" i="33"/>
  <c r="C44" i="33"/>
  <c r="E43" i="33"/>
  <c r="I35" i="33"/>
  <c r="K34" i="33"/>
  <c r="I35" i="32"/>
  <c r="E41" i="32"/>
  <c r="H34" i="32"/>
  <c r="K34" i="32" s="1"/>
  <c r="F35" i="32"/>
  <c r="F36" i="31"/>
  <c r="H35" i="31"/>
  <c r="E40" i="31"/>
  <c r="C41" i="31"/>
  <c r="I35" i="31"/>
  <c r="K34" i="31"/>
  <c r="H34" i="30"/>
  <c r="F35" i="30"/>
  <c r="K33" i="30"/>
  <c r="I34" i="30"/>
  <c r="E39" i="30"/>
  <c r="E39" i="29"/>
  <c r="I35" i="29"/>
  <c r="F34" i="29"/>
  <c r="H33" i="29"/>
  <c r="K33" i="29" s="1"/>
  <c r="I38" i="28"/>
  <c r="H33" i="28"/>
  <c r="K33" i="28" s="1"/>
  <c r="F34" i="28"/>
  <c r="E40" i="28"/>
  <c r="I34" i="27"/>
  <c r="K33" i="27"/>
  <c r="F35" i="27"/>
  <c r="H34" i="27"/>
  <c r="E39" i="27"/>
  <c r="E39" i="26"/>
  <c r="H34" i="26"/>
  <c r="F35" i="26"/>
  <c r="K33" i="26"/>
  <c r="I34" i="26"/>
  <c r="F35" i="25"/>
  <c r="H34" i="25"/>
  <c r="I34" i="25"/>
  <c r="K33" i="25"/>
  <c r="E39" i="25"/>
  <c r="E40" i="24"/>
  <c r="C41" i="24"/>
  <c r="F34" i="24"/>
  <c r="H33" i="24"/>
  <c r="K33" i="24" s="1"/>
  <c r="I36" i="24"/>
  <c r="I35" i="23"/>
  <c r="C41" i="23"/>
  <c r="E40" i="23"/>
  <c r="H33" i="23"/>
  <c r="K33" i="23" s="1"/>
  <c r="F34" i="23"/>
  <c r="I34" i="22"/>
  <c r="K33" i="22"/>
  <c r="E39" i="22"/>
  <c r="H34" i="22"/>
  <c r="F35" i="22"/>
  <c r="I34" i="21"/>
  <c r="K33" i="21"/>
  <c r="F35" i="21"/>
  <c r="H34" i="21"/>
  <c r="C40" i="21"/>
  <c r="E39" i="21"/>
  <c r="F34" i="20"/>
  <c r="H33" i="20"/>
  <c r="K33" i="20" s="1"/>
  <c r="I35" i="20"/>
  <c r="E40" i="20"/>
  <c r="I35" i="19"/>
  <c r="F35" i="19"/>
  <c r="H34" i="19"/>
  <c r="K34" i="19" s="1"/>
  <c r="C40" i="19"/>
  <c r="E39" i="19"/>
  <c r="E40" i="18"/>
  <c r="I35" i="18"/>
  <c r="K34" i="18"/>
  <c r="H35" i="18"/>
  <c r="F36" i="18"/>
  <c r="H34" i="17"/>
  <c r="K34" i="17" s="1"/>
  <c r="F35" i="17"/>
  <c r="C42" i="17"/>
  <c r="E41" i="17"/>
  <c r="I35" i="17"/>
  <c r="K33" i="16"/>
  <c r="I34" i="16"/>
  <c r="H34" i="16"/>
  <c r="F35" i="16"/>
  <c r="C40" i="16"/>
  <c r="E39" i="16"/>
  <c r="H34" i="15"/>
  <c r="F35" i="15"/>
  <c r="E39" i="15"/>
  <c r="I34" i="15"/>
  <c r="K33" i="15"/>
  <c r="H34" i="14"/>
  <c r="F35" i="14"/>
  <c r="C40" i="14"/>
  <c r="E39" i="14"/>
  <c r="K33" i="14"/>
  <c r="I34" i="14"/>
  <c r="H34" i="13"/>
  <c r="K34" i="13" s="1"/>
  <c r="F35" i="13"/>
  <c r="I35" i="13"/>
  <c r="E40" i="13"/>
  <c r="C42" i="12"/>
  <c r="E41" i="12"/>
  <c r="H34" i="12"/>
  <c r="K34" i="12" s="1"/>
  <c r="F35" i="12"/>
  <c r="I35" i="12"/>
  <c r="E41" i="11"/>
  <c r="I35" i="11"/>
  <c r="H34" i="11"/>
  <c r="K34" i="11" s="1"/>
  <c r="F35" i="11"/>
  <c r="I35" i="10"/>
  <c r="E41" i="10"/>
  <c r="H34" i="10"/>
  <c r="K34" i="10" s="1"/>
  <c r="F35" i="10"/>
  <c r="I35" i="9"/>
  <c r="E39" i="9"/>
  <c r="F34" i="9"/>
  <c r="H33" i="9"/>
  <c r="K33" i="9" s="1"/>
  <c r="C41" i="8"/>
  <c r="E40" i="8"/>
  <c r="F35" i="8"/>
  <c r="H34" i="8"/>
  <c r="K34" i="8" s="1"/>
  <c r="I36" i="8"/>
  <c r="H34" i="7"/>
  <c r="F35" i="7"/>
  <c r="C40" i="7"/>
  <c r="E39" i="7"/>
  <c r="K33" i="7"/>
  <c r="I34" i="7"/>
  <c r="I35" i="6"/>
  <c r="K34" i="6"/>
  <c r="C41" i="6"/>
  <c r="E40" i="6"/>
  <c r="F37" i="6"/>
  <c r="H36" i="6"/>
  <c r="E39" i="5"/>
  <c r="C40" i="5"/>
  <c r="I34" i="5"/>
  <c r="F34" i="5"/>
  <c r="H33" i="5"/>
  <c r="K33" i="5" s="1"/>
  <c r="F34" i="4"/>
  <c r="H33" i="4"/>
  <c r="K33" i="4" s="1"/>
  <c r="I35" i="4"/>
  <c r="C40" i="4"/>
  <c r="E39" i="4"/>
  <c r="H31" i="3"/>
  <c r="K31" i="3" s="1"/>
  <c r="N33" i="1"/>
  <c r="P32" i="1"/>
  <c r="S32" i="1" s="1"/>
  <c r="K34" i="1"/>
  <c r="M33" i="1"/>
  <c r="Q34" i="1"/>
  <c r="J35" i="3"/>
  <c r="F32" i="3"/>
  <c r="D32" i="3"/>
  <c r="E32" i="3" s="1"/>
  <c r="E41" i="41" l="1"/>
  <c r="I36" i="41"/>
  <c r="K35" i="41"/>
  <c r="H37" i="41"/>
  <c r="F38" i="41"/>
  <c r="H35" i="42"/>
  <c r="K35" i="42" s="1"/>
  <c r="F36" i="42"/>
  <c r="I36" i="42"/>
  <c r="C41" i="42"/>
  <c r="E40" i="42"/>
  <c r="C42" i="40"/>
  <c r="E41" i="40"/>
  <c r="H35" i="40"/>
  <c r="K35" i="40" s="1"/>
  <c r="F36" i="40"/>
  <c r="I37" i="40"/>
  <c r="H34" i="39"/>
  <c r="K34" i="39" s="1"/>
  <c r="F35" i="39"/>
  <c r="E41" i="39"/>
  <c r="I36" i="39"/>
  <c r="E40" i="38"/>
  <c r="C41" i="38"/>
  <c r="H35" i="38"/>
  <c r="K35" i="38" s="1"/>
  <c r="F36" i="38"/>
  <c r="I36" i="38"/>
  <c r="C42" i="37"/>
  <c r="E41" i="37"/>
  <c r="I36" i="37"/>
  <c r="F35" i="37"/>
  <c r="H34" i="37"/>
  <c r="K34" i="37" s="1"/>
  <c r="I37" i="36"/>
  <c r="F36" i="36"/>
  <c r="H35" i="36"/>
  <c r="K35" i="36" s="1"/>
  <c r="E40" i="36"/>
  <c r="C41" i="36"/>
  <c r="E40" i="35"/>
  <c r="C41" i="35"/>
  <c r="H35" i="35"/>
  <c r="K35" i="35" s="1"/>
  <c r="F36" i="35"/>
  <c r="I36" i="35"/>
  <c r="F36" i="34"/>
  <c r="H35" i="34"/>
  <c r="K35" i="34" s="1"/>
  <c r="E42" i="34"/>
  <c r="I36" i="34"/>
  <c r="C45" i="33"/>
  <c r="E44" i="33"/>
  <c r="I36" i="33"/>
  <c r="K35" i="33"/>
  <c r="F37" i="33"/>
  <c r="H36" i="33"/>
  <c r="E42" i="32"/>
  <c r="F36" i="32"/>
  <c r="H35" i="32"/>
  <c r="K35" i="32" s="1"/>
  <c r="I36" i="32"/>
  <c r="C42" i="31"/>
  <c r="E41" i="31"/>
  <c r="K35" i="31"/>
  <c r="I36" i="31"/>
  <c r="H36" i="31"/>
  <c r="F37" i="31"/>
  <c r="I35" i="30"/>
  <c r="K34" i="30"/>
  <c r="H35" i="30"/>
  <c r="F36" i="30"/>
  <c r="E40" i="30"/>
  <c r="I36" i="29"/>
  <c r="F35" i="29"/>
  <c r="H34" i="29"/>
  <c r="K34" i="29" s="1"/>
  <c r="E40" i="29"/>
  <c r="F35" i="28"/>
  <c r="H34" i="28"/>
  <c r="K34" i="28" s="1"/>
  <c r="E41" i="28"/>
  <c r="I39" i="28"/>
  <c r="F36" i="27"/>
  <c r="H35" i="27"/>
  <c r="E40" i="27"/>
  <c r="I35" i="27"/>
  <c r="K34" i="27"/>
  <c r="I35" i="26"/>
  <c r="K34" i="26"/>
  <c r="H35" i="26"/>
  <c r="F36" i="26"/>
  <c r="E40" i="26"/>
  <c r="I35" i="25"/>
  <c r="K34" i="25"/>
  <c r="E40" i="25"/>
  <c r="F36" i="25"/>
  <c r="H35" i="25"/>
  <c r="H34" i="24"/>
  <c r="K34" i="24" s="1"/>
  <c r="F35" i="24"/>
  <c r="C42" i="24"/>
  <c r="E41" i="24"/>
  <c r="I37" i="24"/>
  <c r="C42" i="23"/>
  <c r="E41" i="23"/>
  <c r="F35" i="23"/>
  <c r="H34" i="23"/>
  <c r="K34" i="23" s="1"/>
  <c r="I36" i="23"/>
  <c r="E40" i="22"/>
  <c r="H35" i="22"/>
  <c r="F36" i="22"/>
  <c r="I35" i="22"/>
  <c r="K34" i="22"/>
  <c r="F36" i="21"/>
  <c r="H35" i="21"/>
  <c r="C41" i="21"/>
  <c r="E40" i="21"/>
  <c r="I35" i="21"/>
  <c r="K34" i="21"/>
  <c r="I36" i="20"/>
  <c r="E41" i="20"/>
  <c r="F35" i="20"/>
  <c r="H34" i="20"/>
  <c r="K34" i="20" s="1"/>
  <c r="H35" i="19"/>
  <c r="K35" i="19" s="1"/>
  <c r="F36" i="19"/>
  <c r="C41" i="19"/>
  <c r="E40" i="19"/>
  <c r="I36" i="19"/>
  <c r="I36" i="18"/>
  <c r="K35" i="18"/>
  <c r="H36" i="18"/>
  <c r="F37" i="18"/>
  <c r="E41" i="18"/>
  <c r="C43" i="17"/>
  <c r="E42" i="17"/>
  <c r="F36" i="17"/>
  <c r="H35" i="17"/>
  <c r="K35" i="17" s="1"/>
  <c r="I36" i="17"/>
  <c r="H35" i="16"/>
  <c r="F36" i="16"/>
  <c r="I35" i="16"/>
  <c r="K34" i="16"/>
  <c r="C41" i="16"/>
  <c r="E40" i="16"/>
  <c r="E40" i="15"/>
  <c r="H35" i="15"/>
  <c r="F36" i="15"/>
  <c r="I35" i="15"/>
  <c r="K34" i="15"/>
  <c r="C41" i="14"/>
  <c r="E40" i="14"/>
  <c r="I35" i="14"/>
  <c r="K34" i="14"/>
  <c r="H35" i="14"/>
  <c r="F36" i="14"/>
  <c r="I36" i="13"/>
  <c r="E41" i="13"/>
  <c r="F36" i="13"/>
  <c r="H35" i="13"/>
  <c r="K35" i="13" s="1"/>
  <c r="F36" i="12"/>
  <c r="H35" i="12"/>
  <c r="K35" i="12" s="1"/>
  <c r="I36" i="12"/>
  <c r="C43" i="12"/>
  <c r="E42" i="12"/>
  <c r="I36" i="11"/>
  <c r="F36" i="11"/>
  <c r="H35" i="11"/>
  <c r="K35" i="11" s="1"/>
  <c r="E42" i="11"/>
  <c r="E42" i="10"/>
  <c r="F36" i="10"/>
  <c r="H35" i="10"/>
  <c r="K35" i="10" s="1"/>
  <c r="I36" i="10"/>
  <c r="E40" i="9"/>
  <c r="F35" i="9"/>
  <c r="H34" i="9"/>
  <c r="K34" i="9" s="1"/>
  <c r="I36" i="9"/>
  <c r="F36" i="8"/>
  <c r="H35" i="8"/>
  <c r="K35" i="8" s="1"/>
  <c r="I37" i="8"/>
  <c r="C42" i="8"/>
  <c r="E41" i="8"/>
  <c r="C41" i="7"/>
  <c r="E40" i="7"/>
  <c r="I35" i="7"/>
  <c r="K34" i="7"/>
  <c r="H35" i="7"/>
  <c r="F36" i="7"/>
  <c r="C42" i="6"/>
  <c r="E41" i="6"/>
  <c r="H37" i="6"/>
  <c r="F38" i="6"/>
  <c r="K35" i="6"/>
  <c r="I36" i="6"/>
  <c r="C41" i="5"/>
  <c r="E40" i="5"/>
  <c r="F35" i="5"/>
  <c r="H34" i="5"/>
  <c r="K34" i="5" s="1"/>
  <c r="I35" i="5"/>
  <c r="I36" i="4"/>
  <c r="E40" i="4"/>
  <c r="C41" i="4"/>
  <c r="H34" i="4"/>
  <c r="K34" i="4" s="1"/>
  <c r="F35" i="4"/>
  <c r="H32" i="3"/>
  <c r="K32" i="3" s="1"/>
  <c r="K35" i="1"/>
  <c r="M34" i="1"/>
  <c r="Q35" i="1"/>
  <c r="N34" i="1"/>
  <c r="P33" i="1"/>
  <c r="S33" i="1" s="1"/>
  <c r="J36" i="3"/>
  <c r="F33" i="3"/>
  <c r="D33" i="3"/>
  <c r="E33" i="3" s="1"/>
  <c r="I37" i="41" l="1"/>
  <c r="K36" i="41"/>
  <c r="F39" i="41"/>
  <c r="H38" i="41"/>
  <c r="E42" i="41"/>
  <c r="I37" i="42"/>
  <c r="F37" i="42"/>
  <c r="H36" i="42"/>
  <c r="K36" i="42" s="1"/>
  <c r="C42" i="42"/>
  <c r="E41" i="42"/>
  <c r="F37" i="40"/>
  <c r="H36" i="40"/>
  <c r="K36" i="40" s="1"/>
  <c r="I38" i="40"/>
  <c r="C43" i="40"/>
  <c r="E42" i="40"/>
  <c r="E42" i="39"/>
  <c r="H35" i="39"/>
  <c r="K35" i="39" s="1"/>
  <c r="F36" i="39"/>
  <c r="I37" i="39"/>
  <c r="H36" i="38"/>
  <c r="K36" i="38" s="1"/>
  <c r="F37" i="38"/>
  <c r="C42" i="38"/>
  <c r="E41" i="38"/>
  <c r="I37" i="38"/>
  <c r="I37" i="37"/>
  <c r="F36" i="37"/>
  <c r="H35" i="37"/>
  <c r="K35" i="37" s="1"/>
  <c r="C43" i="37"/>
  <c r="E42" i="37"/>
  <c r="F37" i="36"/>
  <c r="H36" i="36"/>
  <c r="K36" i="36" s="1"/>
  <c r="E41" i="36"/>
  <c r="C42" i="36"/>
  <c r="I38" i="36"/>
  <c r="H36" i="35"/>
  <c r="K36" i="35" s="1"/>
  <c r="F37" i="35"/>
  <c r="C42" i="35"/>
  <c r="E41" i="35"/>
  <c r="I37" i="35"/>
  <c r="E43" i="34"/>
  <c r="I37" i="34"/>
  <c r="F37" i="34"/>
  <c r="H36" i="34"/>
  <c r="K36" i="34" s="1"/>
  <c r="I37" i="33"/>
  <c r="K36" i="33"/>
  <c r="F38" i="33"/>
  <c r="H37" i="33"/>
  <c r="C46" i="33"/>
  <c r="E45" i="33"/>
  <c r="H36" i="32"/>
  <c r="K36" i="32" s="1"/>
  <c r="F37" i="32"/>
  <c r="I37" i="32"/>
  <c r="E43" i="32"/>
  <c r="I37" i="31"/>
  <c r="K36" i="31"/>
  <c r="H37" i="31"/>
  <c r="F38" i="31"/>
  <c r="E42" i="31"/>
  <c r="C43" i="31"/>
  <c r="H36" i="30"/>
  <c r="F37" i="30"/>
  <c r="E41" i="30"/>
  <c r="I36" i="30"/>
  <c r="K35" i="30"/>
  <c r="F36" i="29"/>
  <c r="H35" i="29"/>
  <c r="K35" i="29" s="1"/>
  <c r="E41" i="29"/>
  <c r="I37" i="29"/>
  <c r="E42" i="28"/>
  <c r="I40" i="28"/>
  <c r="H35" i="28"/>
  <c r="K35" i="28" s="1"/>
  <c r="F36" i="28"/>
  <c r="E41" i="27"/>
  <c r="I36" i="27"/>
  <c r="K35" i="27"/>
  <c r="F37" i="27"/>
  <c r="H36" i="27"/>
  <c r="H36" i="26"/>
  <c r="F37" i="26"/>
  <c r="E41" i="26"/>
  <c r="I36" i="26"/>
  <c r="K35" i="26"/>
  <c r="E41" i="25"/>
  <c r="F37" i="25"/>
  <c r="H36" i="25"/>
  <c r="K35" i="25"/>
  <c r="I36" i="25"/>
  <c r="C43" i="24"/>
  <c r="E42" i="24"/>
  <c r="H35" i="24"/>
  <c r="K35" i="24" s="1"/>
  <c r="F36" i="24"/>
  <c r="I38" i="24"/>
  <c r="F36" i="23"/>
  <c r="H35" i="23"/>
  <c r="K35" i="23" s="1"/>
  <c r="I37" i="23"/>
  <c r="C43" i="23"/>
  <c r="E42" i="23"/>
  <c r="E41" i="22"/>
  <c r="F37" i="22"/>
  <c r="H36" i="22"/>
  <c r="I36" i="22"/>
  <c r="K35" i="22"/>
  <c r="C42" i="21"/>
  <c r="E41" i="21"/>
  <c r="I36" i="21"/>
  <c r="K35" i="21"/>
  <c r="F37" i="21"/>
  <c r="H36" i="21"/>
  <c r="E42" i="20"/>
  <c r="F36" i="20"/>
  <c r="H35" i="20"/>
  <c r="K35" i="20" s="1"/>
  <c r="I37" i="20"/>
  <c r="C42" i="19"/>
  <c r="E41" i="19"/>
  <c r="F37" i="19"/>
  <c r="H36" i="19"/>
  <c r="K36" i="19" s="1"/>
  <c r="I37" i="19"/>
  <c r="H37" i="18"/>
  <c r="F38" i="18"/>
  <c r="E42" i="18"/>
  <c r="I37" i="18"/>
  <c r="K36" i="18"/>
  <c r="F37" i="17"/>
  <c r="H36" i="17"/>
  <c r="K36" i="17" s="1"/>
  <c r="I37" i="17"/>
  <c r="C44" i="17"/>
  <c r="E43" i="17"/>
  <c r="F37" i="16"/>
  <c r="H36" i="16"/>
  <c r="I36" i="16"/>
  <c r="K35" i="16"/>
  <c r="C42" i="16"/>
  <c r="E41" i="16"/>
  <c r="E41" i="15"/>
  <c r="F37" i="15"/>
  <c r="H36" i="15"/>
  <c r="I36" i="15"/>
  <c r="K35" i="15"/>
  <c r="C42" i="14"/>
  <c r="E41" i="14"/>
  <c r="I36" i="14"/>
  <c r="K35" i="14"/>
  <c r="F37" i="14"/>
  <c r="H36" i="14"/>
  <c r="E42" i="13"/>
  <c r="H36" i="13"/>
  <c r="K36" i="13" s="1"/>
  <c r="F37" i="13"/>
  <c r="I37" i="13"/>
  <c r="I37" i="12"/>
  <c r="C44" i="12"/>
  <c r="E43" i="12"/>
  <c r="H36" i="12"/>
  <c r="K36" i="12" s="1"/>
  <c r="F37" i="12"/>
  <c r="F37" i="11"/>
  <c r="H36" i="11"/>
  <c r="K36" i="11" s="1"/>
  <c r="E43" i="11"/>
  <c r="I37" i="11"/>
  <c r="H36" i="10"/>
  <c r="K36" i="10" s="1"/>
  <c r="F37" i="10"/>
  <c r="I37" i="10"/>
  <c r="E43" i="10"/>
  <c r="F36" i="9"/>
  <c r="H35" i="9"/>
  <c r="K35" i="9" s="1"/>
  <c r="I37" i="9"/>
  <c r="E41" i="9"/>
  <c r="I38" i="8"/>
  <c r="C43" i="8"/>
  <c r="E42" i="8"/>
  <c r="F37" i="8"/>
  <c r="H36" i="8"/>
  <c r="K36" i="8" s="1"/>
  <c r="I36" i="7"/>
  <c r="K35" i="7"/>
  <c r="F37" i="7"/>
  <c r="H36" i="7"/>
  <c r="C42" i="7"/>
  <c r="E41" i="7"/>
  <c r="F39" i="6"/>
  <c r="H38" i="6"/>
  <c r="I37" i="6"/>
  <c r="K36" i="6"/>
  <c r="E42" i="6"/>
  <c r="C43" i="6"/>
  <c r="F36" i="5"/>
  <c r="H35" i="5"/>
  <c r="K35" i="5" s="1"/>
  <c r="I36" i="5"/>
  <c r="C42" i="5"/>
  <c r="E41" i="5"/>
  <c r="C42" i="4"/>
  <c r="E41" i="4"/>
  <c r="H35" i="4"/>
  <c r="K35" i="4" s="1"/>
  <c r="F36" i="4"/>
  <c r="I37" i="4"/>
  <c r="H33" i="3"/>
  <c r="K33" i="3" s="1"/>
  <c r="Q36" i="1"/>
  <c r="N35" i="1"/>
  <c r="P34" i="1"/>
  <c r="S34" i="1" s="1"/>
  <c r="K36" i="1"/>
  <c r="M35" i="1"/>
  <c r="J37" i="3"/>
  <c r="F34" i="3"/>
  <c r="D34" i="3"/>
  <c r="E34" i="3" s="1"/>
  <c r="H34" i="3" s="1"/>
  <c r="K34" i="3" s="1"/>
  <c r="F40" i="41" l="1"/>
  <c r="H39" i="41"/>
  <c r="E43" i="41"/>
  <c r="I38" i="41"/>
  <c r="K37" i="41"/>
  <c r="F38" i="42"/>
  <c r="H37" i="42"/>
  <c r="K37" i="42" s="1"/>
  <c r="I38" i="42"/>
  <c r="C43" i="42"/>
  <c r="E42" i="42"/>
  <c r="I39" i="40"/>
  <c r="C44" i="40"/>
  <c r="E43" i="40"/>
  <c r="F38" i="40"/>
  <c r="H37" i="40"/>
  <c r="K37" i="40" s="1"/>
  <c r="H36" i="39"/>
  <c r="K36" i="39" s="1"/>
  <c r="F37" i="39"/>
  <c r="I38" i="39"/>
  <c r="E43" i="39"/>
  <c r="C43" i="38"/>
  <c r="E42" i="38"/>
  <c r="H37" i="38"/>
  <c r="K37" i="38" s="1"/>
  <c r="F38" i="38"/>
  <c r="I38" i="38"/>
  <c r="F37" i="37"/>
  <c r="H36" i="37"/>
  <c r="K36" i="37" s="1"/>
  <c r="C44" i="37"/>
  <c r="E43" i="37"/>
  <c r="I38" i="37"/>
  <c r="E42" i="36"/>
  <c r="C43" i="36"/>
  <c r="I39" i="36"/>
  <c r="H37" i="36"/>
  <c r="K37" i="36" s="1"/>
  <c r="F38" i="36"/>
  <c r="C43" i="35"/>
  <c r="E42" i="35"/>
  <c r="H37" i="35"/>
  <c r="K37" i="35" s="1"/>
  <c r="F38" i="35"/>
  <c r="I38" i="35"/>
  <c r="I38" i="34"/>
  <c r="F38" i="34"/>
  <c r="H37" i="34"/>
  <c r="K37" i="34" s="1"/>
  <c r="E44" i="34"/>
  <c r="F39" i="33"/>
  <c r="H38" i="33"/>
  <c r="C47" i="33"/>
  <c r="E46" i="33"/>
  <c r="I38" i="33"/>
  <c r="K37" i="33"/>
  <c r="I38" i="32"/>
  <c r="H37" i="32"/>
  <c r="K37" i="32" s="1"/>
  <c r="F38" i="32"/>
  <c r="E44" i="32"/>
  <c r="H38" i="31"/>
  <c r="F39" i="31"/>
  <c r="C44" i="31"/>
  <c r="E43" i="31"/>
  <c r="I38" i="31"/>
  <c r="K37" i="31"/>
  <c r="I37" i="30"/>
  <c r="K36" i="30"/>
  <c r="E42" i="30"/>
  <c r="H37" i="30"/>
  <c r="F38" i="30"/>
  <c r="E42" i="29"/>
  <c r="I38" i="29"/>
  <c r="H36" i="29"/>
  <c r="K36" i="29" s="1"/>
  <c r="F37" i="29"/>
  <c r="I41" i="28"/>
  <c r="F37" i="28"/>
  <c r="H36" i="28"/>
  <c r="K36" i="28" s="1"/>
  <c r="E43" i="28"/>
  <c r="I37" i="27"/>
  <c r="K36" i="27"/>
  <c r="F38" i="27"/>
  <c r="H37" i="27"/>
  <c r="E42" i="27"/>
  <c r="E42" i="26"/>
  <c r="H37" i="26"/>
  <c r="F38" i="26"/>
  <c r="I37" i="26"/>
  <c r="K36" i="26"/>
  <c r="F38" i="25"/>
  <c r="H37" i="25"/>
  <c r="I37" i="25"/>
  <c r="K36" i="25"/>
  <c r="E42" i="25"/>
  <c r="H36" i="24"/>
  <c r="K36" i="24" s="1"/>
  <c r="F37" i="24"/>
  <c r="I39" i="24"/>
  <c r="C44" i="24"/>
  <c r="E43" i="24"/>
  <c r="I38" i="23"/>
  <c r="C44" i="23"/>
  <c r="E43" i="23"/>
  <c r="F37" i="23"/>
  <c r="H36" i="23"/>
  <c r="K36" i="23" s="1"/>
  <c r="H37" i="22"/>
  <c r="F38" i="22"/>
  <c r="I37" i="22"/>
  <c r="K36" i="22"/>
  <c r="E42" i="22"/>
  <c r="I37" i="21"/>
  <c r="K36" i="21"/>
  <c r="F38" i="21"/>
  <c r="H37" i="21"/>
  <c r="C43" i="21"/>
  <c r="E42" i="21"/>
  <c r="F37" i="20"/>
  <c r="H36" i="20"/>
  <c r="K36" i="20" s="1"/>
  <c r="I38" i="20"/>
  <c r="E43" i="20"/>
  <c r="I38" i="19"/>
  <c r="H37" i="19"/>
  <c r="K37" i="19" s="1"/>
  <c r="F38" i="19"/>
  <c r="C43" i="19"/>
  <c r="E42" i="19"/>
  <c r="F39" i="18"/>
  <c r="H38" i="18"/>
  <c r="E43" i="18"/>
  <c r="I38" i="18"/>
  <c r="K37" i="18"/>
  <c r="I38" i="17"/>
  <c r="C45" i="17"/>
  <c r="E44" i="17"/>
  <c r="H37" i="17"/>
  <c r="K37" i="17" s="1"/>
  <c r="F38" i="17"/>
  <c r="I37" i="16"/>
  <c r="K36" i="16"/>
  <c r="C43" i="16"/>
  <c r="E42" i="16"/>
  <c r="F38" i="16"/>
  <c r="H37" i="16"/>
  <c r="H37" i="15"/>
  <c r="F38" i="15"/>
  <c r="I37" i="15"/>
  <c r="K36" i="15"/>
  <c r="E42" i="15"/>
  <c r="I37" i="14"/>
  <c r="K36" i="14"/>
  <c r="H37" i="14"/>
  <c r="F38" i="14"/>
  <c r="C43" i="14"/>
  <c r="E42" i="14"/>
  <c r="H37" i="13"/>
  <c r="K37" i="13" s="1"/>
  <c r="F38" i="13"/>
  <c r="I38" i="13"/>
  <c r="E43" i="13"/>
  <c r="C45" i="12"/>
  <c r="E44" i="12"/>
  <c r="H37" i="12"/>
  <c r="K37" i="12" s="1"/>
  <c r="F38" i="12"/>
  <c r="I38" i="12"/>
  <c r="E44" i="11"/>
  <c r="I38" i="11"/>
  <c r="H37" i="11"/>
  <c r="K37" i="11" s="1"/>
  <c r="F38" i="11"/>
  <c r="C45" i="10"/>
  <c r="E44" i="10"/>
  <c r="I38" i="10"/>
  <c r="H37" i="10"/>
  <c r="K37" i="10" s="1"/>
  <c r="F38" i="10"/>
  <c r="I38" i="9"/>
  <c r="E42" i="9"/>
  <c r="F37" i="9"/>
  <c r="H36" i="9"/>
  <c r="K36" i="9" s="1"/>
  <c r="C44" i="8"/>
  <c r="E43" i="8"/>
  <c r="H37" i="8"/>
  <c r="K37" i="8" s="1"/>
  <c r="F38" i="8"/>
  <c r="I39" i="8"/>
  <c r="C43" i="7"/>
  <c r="E42" i="7"/>
  <c r="I37" i="7"/>
  <c r="K36" i="7"/>
  <c r="F38" i="7"/>
  <c r="H37" i="7"/>
  <c r="I38" i="6"/>
  <c r="K37" i="6"/>
  <c r="C44" i="6"/>
  <c r="E43" i="6"/>
  <c r="H39" i="6"/>
  <c r="F40" i="6"/>
  <c r="I37" i="5"/>
  <c r="C43" i="5"/>
  <c r="E42" i="5"/>
  <c r="F37" i="5"/>
  <c r="H36" i="5"/>
  <c r="K36" i="5" s="1"/>
  <c r="H36" i="4"/>
  <c r="K36" i="4" s="1"/>
  <c r="F37" i="4"/>
  <c r="I38" i="4"/>
  <c r="C43" i="4"/>
  <c r="E42" i="4"/>
  <c r="N36" i="1"/>
  <c r="P35" i="1"/>
  <c r="S35" i="1" s="1"/>
  <c r="K37" i="1"/>
  <c r="M36" i="1"/>
  <c r="Q37" i="1"/>
  <c r="J38" i="3"/>
  <c r="F35" i="3"/>
  <c r="D35" i="3"/>
  <c r="E35" i="3" s="1"/>
  <c r="E44" i="41" l="1"/>
  <c r="I39" i="41"/>
  <c r="K38" i="41"/>
  <c r="F41" i="41"/>
  <c r="H40" i="41"/>
  <c r="I39" i="42"/>
  <c r="E43" i="42"/>
  <c r="C44" i="42"/>
  <c r="F39" i="42"/>
  <c r="H38" i="42"/>
  <c r="K38" i="42" s="1"/>
  <c r="E44" i="40"/>
  <c r="C45" i="40"/>
  <c r="F39" i="40"/>
  <c r="H38" i="40"/>
  <c r="K38" i="40" s="1"/>
  <c r="I40" i="40"/>
  <c r="I39" i="39"/>
  <c r="H37" i="39"/>
  <c r="K37" i="39" s="1"/>
  <c r="F38" i="39"/>
  <c r="E44" i="39"/>
  <c r="F39" i="38"/>
  <c r="H38" i="38"/>
  <c r="K38" i="38" s="1"/>
  <c r="I39" i="38"/>
  <c r="C44" i="38"/>
  <c r="E43" i="38"/>
  <c r="C45" i="37"/>
  <c r="E44" i="37"/>
  <c r="I39" i="37"/>
  <c r="H37" i="37"/>
  <c r="K37" i="37" s="1"/>
  <c r="F38" i="37"/>
  <c r="F39" i="36"/>
  <c r="H38" i="36"/>
  <c r="K38" i="36" s="1"/>
  <c r="E43" i="36"/>
  <c r="C44" i="36"/>
  <c r="I40" i="36"/>
  <c r="F39" i="35"/>
  <c r="H38" i="35"/>
  <c r="K38" i="35" s="1"/>
  <c r="I39" i="35"/>
  <c r="C44" i="35"/>
  <c r="E43" i="35"/>
  <c r="F39" i="34"/>
  <c r="H38" i="34"/>
  <c r="K38" i="34" s="1"/>
  <c r="E45" i="34"/>
  <c r="I39" i="34"/>
  <c r="C48" i="33"/>
  <c r="E47" i="33"/>
  <c r="I39" i="33"/>
  <c r="K38" i="33"/>
  <c r="F40" i="33"/>
  <c r="H39" i="33"/>
  <c r="F39" i="32"/>
  <c r="H38" i="32"/>
  <c r="K38" i="32" s="1"/>
  <c r="E45" i="32"/>
  <c r="I39" i="32"/>
  <c r="C45" i="31"/>
  <c r="E44" i="31"/>
  <c r="H39" i="31"/>
  <c r="F40" i="31"/>
  <c r="I39" i="31"/>
  <c r="K38" i="31"/>
  <c r="E43" i="30"/>
  <c r="F39" i="30"/>
  <c r="H38" i="30"/>
  <c r="I38" i="30"/>
  <c r="K37" i="30"/>
  <c r="I39" i="29"/>
  <c r="H37" i="29"/>
  <c r="K37" i="29" s="1"/>
  <c r="F38" i="29"/>
  <c r="E43" i="29"/>
  <c r="F38" i="28"/>
  <c r="H37" i="28"/>
  <c r="K37" i="28" s="1"/>
  <c r="E44" i="28"/>
  <c r="I42" i="28"/>
  <c r="F39" i="27"/>
  <c r="H38" i="27"/>
  <c r="E43" i="27"/>
  <c r="I38" i="27"/>
  <c r="K37" i="27"/>
  <c r="F39" i="26"/>
  <c r="H38" i="26"/>
  <c r="I38" i="26"/>
  <c r="K37" i="26"/>
  <c r="E43" i="26"/>
  <c r="K37" i="25"/>
  <c r="I38" i="25"/>
  <c r="E43" i="25"/>
  <c r="F39" i="25"/>
  <c r="H38" i="25"/>
  <c r="I40" i="24"/>
  <c r="H37" i="24"/>
  <c r="K37" i="24" s="1"/>
  <c r="F38" i="24"/>
  <c r="C45" i="24"/>
  <c r="E44" i="24"/>
  <c r="C45" i="23"/>
  <c r="E44" i="23"/>
  <c r="F38" i="23"/>
  <c r="H37" i="23"/>
  <c r="K37" i="23" s="1"/>
  <c r="I39" i="23"/>
  <c r="I38" i="22"/>
  <c r="K37" i="22"/>
  <c r="F39" i="22"/>
  <c r="H38" i="22"/>
  <c r="E43" i="22"/>
  <c r="F39" i="21"/>
  <c r="H38" i="21"/>
  <c r="C44" i="21"/>
  <c r="E43" i="21"/>
  <c r="K37" i="21"/>
  <c r="I38" i="21"/>
  <c r="I39" i="20"/>
  <c r="E44" i="20"/>
  <c r="H37" i="20"/>
  <c r="K37" i="20" s="1"/>
  <c r="F38" i="20"/>
  <c r="F39" i="19"/>
  <c r="H38" i="19"/>
  <c r="K38" i="19" s="1"/>
  <c r="E43" i="19"/>
  <c r="C44" i="19"/>
  <c r="I39" i="19"/>
  <c r="E44" i="18"/>
  <c r="I39" i="18"/>
  <c r="K38" i="18"/>
  <c r="H39" i="18"/>
  <c r="F40" i="18"/>
  <c r="C46" i="17"/>
  <c r="E45" i="17"/>
  <c r="F39" i="17"/>
  <c r="H38" i="17"/>
  <c r="K38" i="17" s="1"/>
  <c r="I39" i="17"/>
  <c r="C44" i="16"/>
  <c r="E43" i="16"/>
  <c r="F39" i="16"/>
  <c r="H38" i="16"/>
  <c r="I38" i="16"/>
  <c r="K37" i="16"/>
  <c r="I38" i="15"/>
  <c r="K37" i="15"/>
  <c r="F39" i="15"/>
  <c r="H38" i="15"/>
  <c r="E43" i="15"/>
  <c r="F39" i="14"/>
  <c r="H38" i="14"/>
  <c r="C44" i="14"/>
  <c r="E43" i="14"/>
  <c r="I38" i="14"/>
  <c r="K37" i="14"/>
  <c r="I39" i="13"/>
  <c r="F39" i="13"/>
  <c r="H38" i="13"/>
  <c r="K38" i="13" s="1"/>
  <c r="E44" i="13"/>
  <c r="I39" i="12"/>
  <c r="F39" i="12"/>
  <c r="H38" i="12"/>
  <c r="K38" i="12" s="1"/>
  <c r="C46" i="12"/>
  <c r="E45" i="12"/>
  <c r="I39" i="11"/>
  <c r="F39" i="11"/>
  <c r="H38" i="11"/>
  <c r="K38" i="11" s="1"/>
  <c r="E45" i="11"/>
  <c r="F39" i="10"/>
  <c r="H38" i="10"/>
  <c r="K38" i="10" s="1"/>
  <c r="I39" i="10"/>
  <c r="C46" i="10"/>
  <c r="E45" i="10"/>
  <c r="E43" i="9"/>
  <c r="H37" i="9"/>
  <c r="K37" i="9" s="1"/>
  <c r="F38" i="9"/>
  <c r="I39" i="9"/>
  <c r="F39" i="8"/>
  <c r="H38" i="8"/>
  <c r="K38" i="8" s="1"/>
  <c r="I40" i="8"/>
  <c r="C45" i="8"/>
  <c r="E44" i="8"/>
  <c r="I38" i="7"/>
  <c r="K37" i="7"/>
  <c r="F39" i="7"/>
  <c r="H38" i="7"/>
  <c r="C44" i="7"/>
  <c r="E43" i="7"/>
  <c r="C45" i="6"/>
  <c r="E44" i="6"/>
  <c r="F41" i="6"/>
  <c r="H40" i="6"/>
  <c r="I39" i="6"/>
  <c r="K38" i="6"/>
  <c r="C44" i="5"/>
  <c r="E43" i="5"/>
  <c r="H37" i="5"/>
  <c r="K37" i="5" s="1"/>
  <c r="F38" i="5"/>
  <c r="I38" i="5"/>
  <c r="C44" i="4"/>
  <c r="E43" i="4"/>
  <c r="I39" i="4"/>
  <c r="H37" i="4"/>
  <c r="K37" i="4" s="1"/>
  <c r="F38" i="4"/>
  <c r="H35" i="3"/>
  <c r="K35" i="3" s="1"/>
  <c r="K38" i="1"/>
  <c r="M37" i="1"/>
  <c r="Q38" i="1"/>
  <c r="N37" i="1"/>
  <c r="P36" i="1"/>
  <c r="S36" i="1" s="1"/>
  <c r="J39" i="3"/>
  <c r="F36" i="3"/>
  <c r="D36" i="3"/>
  <c r="E36" i="3" s="1"/>
  <c r="F42" i="41" l="1"/>
  <c r="H41" i="41"/>
  <c r="E45" i="41"/>
  <c r="I40" i="41"/>
  <c r="K39" i="41"/>
  <c r="C45" i="42"/>
  <c r="E44" i="42"/>
  <c r="F40" i="42"/>
  <c r="H39" i="42"/>
  <c r="K39" i="42" s="1"/>
  <c r="I40" i="42"/>
  <c r="F40" i="40"/>
  <c r="H39" i="40"/>
  <c r="K39" i="40" s="1"/>
  <c r="I41" i="40"/>
  <c r="C46" i="40"/>
  <c r="E45" i="40"/>
  <c r="F39" i="39"/>
  <c r="H38" i="39"/>
  <c r="K38" i="39" s="1"/>
  <c r="E45" i="39"/>
  <c r="I40" i="39"/>
  <c r="I40" i="38"/>
  <c r="C45" i="38"/>
  <c r="E44" i="38"/>
  <c r="F40" i="38"/>
  <c r="H39" i="38"/>
  <c r="K39" i="38" s="1"/>
  <c r="I40" i="37"/>
  <c r="F39" i="37"/>
  <c r="H38" i="37"/>
  <c r="K38" i="37" s="1"/>
  <c r="C46" i="37"/>
  <c r="E45" i="37"/>
  <c r="C45" i="36"/>
  <c r="E44" i="36"/>
  <c r="I41" i="36"/>
  <c r="H39" i="36"/>
  <c r="K39" i="36" s="1"/>
  <c r="F40" i="36"/>
  <c r="I40" i="35"/>
  <c r="C45" i="35"/>
  <c r="E44" i="35"/>
  <c r="F40" i="35"/>
  <c r="H39" i="35"/>
  <c r="K39" i="35" s="1"/>
  <c r="E46" i="34"/>
  <c r="I40" i="34"/>
  <c r="F40" i="34"/>
  <c r="H39" i="34"/>
  <c r="K39" i="34" s="1"/>
  <c r="I40" i="33"/>
  <c r="K39" i="33"/>
  <c r="F41" i="33"/>
  <c r="H40" i="33"/>
  <c r="C49" i="33"/>
  <c r="E48" i="33"/>
  <c r="E46" i="32"/>
  <c r="I40" i="32"/>
  <c r="H39" i="32"/>
  <c r="K39" i="32" s="1"/>
  <c r="F40" i="32"/>
  <c r="F41" i="31"/>
  <c r="H40" i="31"/>
  <c r="I40" i="31"/>
  <c r="K39" i="31"/>
  <c r="C46" i="31"/>
  <c r="E45" i="31"/>
  <c r="F40" i="30"/>
  <c r="H39" i="30"/>
  <c r="I39" i="30"/>
  <c r="K38" i="30"/>
  <c r="E44" i="30"/>
  <c r="H38" i="29"/>
  <c r="K38" i="29" s="1"/>
  <c r="F39" i="29"/>
  <c r="E44" i="29"/>
  <c r="I40" i="29"/>
  <c r="E45" i="28"/>
  <c r="I43" i="28"/>
  <c r="F39" i="28"/>
  <c r="H38" i="28"/>
  <c r="K38" i="28" s="1"/>
  <c r="E44" i="27"/>
  <c r="I39" i="27"/>
  <c r="K38" i="27"/>
  <c r="F40" i="27"/>
  <c r="H39" i="27"/>
  <c r="E44" i="26"/>
  <c r="F40" i="26"/>
  <c r="H39" i="26"/>
  <c r="I39" i="26"/>
  <c r="K38" i="26"/>
  <c r="E44" i="25"/>
  <c r="I39" i="25"/>
  <c r="K38" i="25"/>
  <c r="F40" i="25"/>
  <c r="H39" i="25"/>
  <c r="F39" i="24"/>
  <c r="H38" i="24"/>
  <c r="K38" i="24" s="1"/>
  <c r="I41" i="24"/>
  <c r="C46" i="24"/>
  <c r="E45" i="24"/>
  <c r="F39" i="23"/>
  <c r="H38" i="23"/>
  <c r="K38" i="23" s="1"/>
  <c r="I40" i="23"/>
  <c r="C46" i="23"/>
  <c r="E45" i="23"/>
  <c r="F40" i="22"/>
  <c r="H39" i="22"/>
  <c r="E44" i="22"/>
  <c r="I39" i="22"/>
  <c r="K38" i="22"/>
  <c r="F40" i="21"/>
  <c r="H39" i="21"/>
  <c r="E44" i="21"/>
  <c r="C45" i="21"/>
  <c r="I39" i="21"/>
  <c r="K38" i="21"/>
  <c r="E45" i="20"/>
  <c r="F39" i="20"/>
  <c r="H38" i="20"/>
  <c r="K38" i="20" s="1"/>
  <c r="I40" i="20"/>
  <c r="C45" i="19"/>
  <c r="E44" i="19"/>
  <c r="I40" i="19"/>
  <c r="F40" i="19"/>
  <c r="H39" i="19"/>
  <c r="K39" i="19" s="1"/>
  <c r="K39" i="18"/>
  <c r="I40" i="18"/>
  <c r="F41" i="18"/>
  <c r="H40" i="18"/>
  <c r="E45" i="18"/>
  <c r="F40" i="17"/>
  <c r="H39" i="17"/>
  <c r="K39" i="17" s="1"/>
  <c r="I40" i="17"/>
  <c r="C47" i="17"/>
  <c r="E46" i="17"/>
  <c r="F40" i="16"/>
  <c r="H39" i="16"/>
  <c r="I39" i="16"/>
  <c r="K38" i="16"/>
  <c r="C45" i="16"/>
  <c r="E44" i="16"/>
  <c r="E44" i="15"/>
  <c r="I39" i="15"/>
  <c r="K38" i="15"/>
  <c r="F40" i="15"/>
  <c r="H39" i="15"/>
  <c r="C45" i="14"/>
  <c r="E44" i="14"/>
  <c r="I39" i="14"/>
  <c r="K38" i="14"/>
  <c r="F40" i="14"/>
  <c r="H39" i="14"/>
  <c r="F40" i="13"/>
  <c r="H39" i="13"/>
  <c r="K39" i="13" s="1"/>
  <c r="E45" i="13"/>
  <c r="I40" i="13"/>
  <c r="H39" i="12"/>
  <c r="K39" i="12" s="1"/>
  <c r="F40" i="12"/>
  <c r="C47" i="12"/>
  <c r="E46" i="12"/>
  <c r="I40" i="12"/>
  <c r="F40" i="11"/>
  <c r="H39" i="11"/>
  <c r="K39" i="11" s="1"/>
  <c r="E46" i="11"/>
  <c r="I40" i="11"/>
  <c r="I40" i="10"/>
  <c r="C47" i="10"/>
  <c r="E46" i="10"/>
  <c r="F40" i="10"/>
  <c r="H39" i="10"/>
  <c r="K39" i="10" s="1"/>
  <c r="H38" i="9"/>
  <c r="K38" i="9" s="1"/>
  <c r="F39" i="9"/>
  <c r="I40" i="9"/>
  <c r="E44" i="9"/>
  <c r="I41" i="8"/>
  <c r="C46" i="8"/>
  <c r="E45" i="8"/>
  <c r="H39" i="8"/>
  <c r="K39" i="8" s="1"/>
  <c r="F40" i="8"/>
  <c r="F40" i="7"/>
  <c r="H39" i="7"/>
  <c r="C45" i="7"/>
  <c r="E44" i="7"/>
  <c r="I39" i="7"/>
  <c r="K38" i="7"/>
  <c r="H41" i="6"/>
  <c r="F42" i="6"/>
  <c r="K39" i="6"/>
  <c r="I40" i="6"/>
  <c r="C46" i="6"/>
  <c r="E45" i="6"/>
  <c r="F39" i="5"/>
  <c r="H38" i="5"/>
  <c r="K38" i="5" s="1"/>
  <c r="I39" i="5"/>
  <c r="C45" i="5"/>
  <c r="E44" i="5"/>
  <c r="F39" i="4"/>
  <c r="H38" i="4"/>
  <c r="K38" i="4" s="1"/>
  <c r="I40" i="4"/>
  <c r="C45" i="4"/>
  <c r="E44" i="4"/>
  <c r="H36" i="3"/>
  <c r="K36" i="3" s="1"/>
  <c r="Q39" i="1"/>
  <c r="N38" i="1"/>
  <c r="P37" i="1"/>
  <c r="S37" i="1" s="1"/>
  <c r="K39" i="1"/>
  <c r="M38" i="1"/>
  <c r="J40" i="3"/>
  <c r="F37" i="3"/>
  <c r="D37" i="3"/>
  <c r="E37" i="3" s="1"/>
  <c r="E46" i="41" l="1"/>
  <c r="I41" i="41"/>
  <c r="K40" i="41"/>
  <c r="H42" i="41"/>
  <c r="F43" i="41"/>
  <c r="F41" i="42"/>
  <c r="H40" i="42"/>
  <c r="K40" i="42" s="1"/>
  <c r="I41" i="42"/>
  <c r="C46" i="42"/>
  <c r="E45" i="42"/>
  <c r="I42" i="40"/>
  <c r="C47" i="40"/>
  <c r="E46" i="40"/>
  <c r="H40" i="40"/>
  <c r="K40" i="40" s="1"/>
  <c r="F41" i="40"/>
  <c r="E46" i="39"/>
  <c r="I41" i="39"/>
  <c r="F40" i="39"/>
  <c r="H39" i="39"/>
  <c r="K39" i="39" s="1"/>
  <c r="C46" i="38"/>
  <c r="E45" i="38"/>
  <c r="I41" i="38"/>
  <c r="F41" i="38"/>
  <c r="H40" i="38"/>
  <c r="K40" i="38" s="1"/>
  <c r="H39" i="37"/>
  <c r="K39" i="37" s="1"/>
  <c r="F40" i="37"/>
  <c r="C47" i="37"/>
  <c r="E46" i="37"/>
  <c r="I41" i="37"/>
  <c r="I42" i="36"/>
  <c r="F41" i="36"/>
  <c r="H40" i="36"/>
  <c r="K40" i="36" s="1"/>
  <c r="C46" i="36"/>
  <c r="E45" i="36"/>
  <c r="C46" i="35"/>
  <c r="E45" i="35"/>
  <c r="I41" i="35"/>
  <c r="F41" i="35"/>
  <c r="H40" i="35"/>
  <c r="K40" i="35" s="1"/>
  <c r="I41" i="34"/>
  <c r="F41" i="34"/>
  <c r="H40" i="34"/>
  <c r="K40" i="34" s="1"/>
  <c r="E47" i="34"/>
  <c r="H41" i="33"/>
  <c r="F42" i="33"/>
  <c r="C50" i="33"/>
  <c r="E49" i="33"/>
  <c r="I41" i="33"/>
  <c r="K40" i="33"/>
  <c r="F41" i="32"/>
  <c r="H40" i="32"/>
  <c r="K40" i="32" s="1"/>
  <c r="I41" i="32"/>
  <c r="E47" i="32"/>
  <c r="I41" i="31"/>
  <c r="K40" i="31"/>
  <c r="C47" i="31"/>
  <c r="E46" i="31"/>
  <c r="F42" i="31"/>
  <c r="H41" i="31"/>
  <c r="K39" i="30"/>
  <c r="I40" i="30"/>
  <c r="E45" i="30"/>
  <c r="F41" i="30"/>
  <c r="H40" i="30"/>
  <c r="E45" i="29"/>
  <c r="H39" i="29"/>
  <c r="K39" i="29" s="1"/>
  <c r="F40" i="29"/>
  <c r="I41" i="29"/>
  <c r="I44" i="28"/>
  <c r="F40" i="28"/>
  <c r="H39" i="28"/>
  <c r="K39" i="28" s="1"/>
  <c r="E46" i="28"/>
  <c r="I40" i="27"/>
  <c r="K39" i="27"/>
  <c r="F41" i="27"/>
  <c r="H40" i="27"/>
  <c r="E45" i="27"/>
  <c r="F41" i="26"/>
  <c r="H40" i="26"/>
  <c r="K39" i="26"/>
  <c r="I40" i="26"/>
  <c r="E45" i="26"/>
  <c r="I40" i="25"/>
  <c r="K39" i="25"/>
  <c r="E45" i="25"/>
  <c r="H40" i="25"/>
  <c r="F41" i="25"/>
  <c r="I42" i="24"/>
  <c r="E46" i="24"/>
  <c r="C47" i="24"/>
  <c r="F40" i="24"/>
  <c r="H39" i="24"/>
  <c r="K39" i="24" s="1"/>
  <c r="I41" i="23"/>
  <c r="C47" i="23"/>
  <c r="E46" i="23"/>
  <c r="F40" i="23"/>
  <c r="H39" i="23"/>
  <c r="K39" i="23" s="1"/>
  <c r="E45" i="22"/>
  <c r="K39" i="22"/>
  <c r="I40" i="22"/>
  <c r="F41" i="22"/>
  <c r="H40" i="22"/>
  <c r="C46" i="21"/>
  <c r="E45" i="21"/>
  <c r="I40" i="21"/>
  <c r="K39" i="21"/>
  <c r="F41" i="21"/>
  <c r="H40" i="21"/>
  <c r="F40" i="20"/>
  <c r="H39" i="20"/>
  <c r="K39" i="20" s="1"/>
  <c r="I41" i="20"/>
  <c r="E46" i="20"/>
  <c r="I41" i="19"/>
  <c r="F41" i="19"/>
  <c r="H40" i="19"/>
  <c r="K40" i="19" s="1"/>
  <c r="C46" i="19"/>
  <c r="E45" i="19"/>
  <c r="F42" i="18"/>
  <c r="H41" i="18"/>
  <c r="I41" i="18"/>
  <c r="K40" i="18"/>
  <c r="E46" i="18"/>
  <c r="I41" i="17"/>
  <c r="C48" i="17"/>
  <c r="E47" i="17"/>
  <c r="F41" i="17"/>
  <c r="H40" i="17"/>
  <c r="K40" i="17" s="1"/>
  <c r="K39" i="16"/>
  <c r="I40" i="16"/>
  <c r="C46" i="16"/>
  <c r="E45" i="16"/>
  <c r="F41" i="16"/>
  <c r="H40" i="16"/>
  <c r="K39" i="15"/>
  <c r="I40" i="15"/>
  <c r="F41" i="15"/>
  <c r="H40" i="15"/>
  <c r="E45" i="15"/>
  <c r="K39" i="14"/>
  <c r="I40" i="14"/>
  <c r="F41" i="14"/>
  <c r="H40" i="14"/>
  <c r="C46" i="14"/>
  <c r="E45" i="14"/>
  <c r="E46" i="13"/>
  <c r="I41" i="13"/>
  <c r="F41" i="13"/>
  <c r="H40" i="13"/>
  <c r="K40" i="13" s="1"/>
  <c r="F41" i="12"/>
  <c r="H40" i="12"/>
  <c r="K40" i="12" s="1"/>
  <c r="C48" i="12"/>
  <c r="E47" i="12"/>
  <c r="I41" i="12"/>
  <c r="E47" i="11"/>
  <c r="I41" i="11"/>
  <c r="F41" i="11"/>
  <c r="H40" i="11"/>
  <c r="K40" i="11" s="1"/>
  <c r="C48" i="10"/>
  <c r="E47" i="10"/>
  <c r="F41" i="10"/>
  <c r="H40" i="10"/>
  <c r="K40" i="10" s="1"/>
  <c r="I41" i="10"/>
  <c r="H39" i="9"/>
  <c r="K39" i="9" s="1"/>
  <c r="F40" i="9"/>
  <c r="I41" i="9"/>
  <c r="E45" i="9"/>
  <c r="C47" i="8"/>
  <c r="E46" i="8"/>
  <c r="F41" i="8"/>
  <c r="H40" i="8"/>
  <c r="K40" i="8" s="1"/>
  <c r="I42" i="8"/>
  <c r="C46" i="7"/>
  <c r="E45" i="7"/>
  <c r="K39" i="7"/>
  <c r="I40" i="7"/>
  <c r="F41" i="7"/>
  <c r="H40" i="7"/>
  <c r="F43" i="6"/>
  <c r="H42" i="6"/>
  <c r="I41" i="6"/>
  <c r="K40" i="6"/>
  <c r="E46" i="6"/>
  <c r="C47" i="6"/>
  <c r="I40" i="5"/>
  <c r="C46" i="5"/>
  <c r="E45" i="5"/>
  <c r="F40" i="5"/>
  <c r="H39" i="5"/>
  <c r="K39" i="5" s="1"/>
  <c r="C46" i="4"/>
  <c r="E45" i="4"/>
  <c r="F40" i="4"/>
  <c r="H39" i="4"/>
  <c r="K39" i="4" s="1"/>
  <c r="I41" i="4"/>
  <c r="H37" i="3"/>
  <c r="K37" i="3" s="1"/>
  <c r="N39" i="1"/>
  <c r="P38" i="1"/>
  <c r="S38" i="1" s="1"/>
  <c r="K40" i="1"/>
  <c r="M39" i="1"/>
  <c r="Q40" i="1"/>
  <c r="J41" i="3"/>
  <c r="F38" i="3"/>
  <c r="D38" i="3"/>
  <c r="E38" i="3" s="1"/>
  <c r="F44" i="41" l="1"/>
  <c r="H43" i="41"/>
  <c r="I42" i="41"/>
  <c r="K41" i="41"/>
  <c r="E47" i="41"/>
  <c r="I42" i="42"/>
  <c r="C47" i="42"/>
  <c r="E46" i="42"/>
  <c r="H41" i="42"/>
  <c r="K41" i="42" s="1"/>
  <c r="F42" i="42"/>
  <c r="C48" i="40"/>
  <c r="E47" i="40"/>
  <c r="H41" i="40"/>
  <c r="K41" i="40" s="1"/>
  <c r="F42" i="40"/>
  <c r="I43" i="40"/>
  <c r="I42" i="39"/>
  <c r="E47" i="39"/>
  <c r="F41" i="39"/>
  <c r="H40" i="39"/>
  <c r="K40" i="39" s="1"/>
  <c r="I42" i="38"/>
  <c r="F42" i="38"/>
  <c r="H41" i="38"/>
  <c r="K41" i="38" s="1"/>
  <c r="E46" i="38"/>
  <c r="C47" i="38"/>
  <c r="F41" i="37"/>
  <c r="H40" i="37"/>
  <c r="K40" i="37" s="1"/>
  <c r="C48" i="37"/>
  <c r="E47" i="37"/>
  <c r="I42" i="37"/>
  <c r="F42" i="36"/>
  <c r="H41" i="36"/>
  <c r="K41" i="36" s="1"/>
  <c r="I43" i="36"/>
  <c r="E46" i="36"/>
  <c r="C47" i="36"/>
  <c r="I42" i="35"/>
  <c r="F42" i="35"/>
  <c r="H41" i="35"/>
  <c r="K41" i="35" s="1"/>
  <c r="E46" i="35"/>
  <c r="C47" i="35"/>
  <c r="H41" i="34"/>
  <c r="F42" i="34"/>
  <c r="E48" i="34"/>
  <c r="I42" i="34"/>
  <c r="K41" i="34"/>
  <c r="F43" i="33"/>
  <c r="H42" i="33"/>
  <c r="C51" i="33"/>
  <c r="E50" i="33"/>
  <c r="I42" i="33"/>
  <c r="K41" i="33"/>
  <c r="I42" i="32"/>
  <c r="E48" i="32"/>
  <c r="F42" i="32"/>
  <c r="H41" i="32"/>
  <c r="K41" i="32" s="1"/>
  <c r="C48" i="31"/>
  <c r="E47" i="31"/>
  <c r="F43" i="31"/>
  <c r="H42" i="31"/>
  <c r="K41" i="31"/>
  <c r="I42" i="31"/>
  <c r="F42" i="30"/>
  <c r="H41" i="30"/>
  <c r="E46" i="30"/>
  <c r="I41" i="30"/>
  <c r="K40" i="30"/>
  <c r="F41" i="29"/>
  <c r="H40" i="29"/>
  <c r="K40" i="29" s="1"/>
  <c r="I42" i="29"/>
  <c r="E46" i="29"/>
  <c r="F41" i="28"/>
  <c r="H40" i="28"/>
  <c r="K40" i="28" s="1"/>
  <c r="E47" i="28"/>
  <c r="I45" i="28"/>
  <c r="H41" i="27"/>
  <c r="F42" i="27"/>
  <c r="E46" i="27"/>
  <c r="I41" i="27"/>
  <c r="K40" i="27"/>
  <c r="E46" i="26"/>
  <c r="F42" i="26"/>
  <c r="H41" i="26"/>
  <c r="I41" i="26"/>
  <c r="K40" i="26"/>
  <c r="E46" i="25"/>
  <c r="H41" i="25"/>
  <c r="F42" i="25"/>
  <c r="I41" i="25"/>
  <c r="K40" i="25"/>
  <c r="C48" i="24"/>
  <c r="E47" i="24"/>
  <c r="I43" i="24"/>
  <c r="F41" i="24"/>
  <c r="H40" i="24"/>
  <c r="K40" i="24" s="1"/>
  <c r="C48" i="23"/>
  <c r="E47" i="23"/>
  <c r="F41" i="23"/>
  <c r="H40" i="23"/>
  <c r="K40" i="23" s="1"/>
  <c r="I42" i="23"/>
  <c r="I41" i="22"/>
  <c r="K40" i="22"/>
  <c r="H41" i="22"/>
  <c r="F42" i="22"/>
  <c r="E46" i="22"/>
  <c r="I41" i="21"/>
  <c r="K40" i="21"/>
  <c r="H41" i="21"/>
  <c r="F42" i="21"/>
  <c r="C47" i="21"/>
  <c r="E46" i="21"/>
  <c r="I42" i="20"/>
  <c r="E47" i="20"/>
  <c r="F41" i="20"/>
  <c r="H40" i="20"/>
  <c r="K40" i="20" s="1"/>
  <c r="F42" i="19"/>
  <c r="H41" i="19"/>
  <c r="K41" i="19" s="1"/>
  <c r="I42" i="19"/>
  <c r="C47" i="19"/>
  <c r="E46" i="19"/>
  <c r="K41" i="18"/>
  <c r="I42" i="18"/>
  <c r="E47" i="18"/>
  <c r="F43" i="18"/>
  <c r="H42" i="18"/>
  <c r="C49" i="17"/>
  <c r="E48" i="17"/>
  <c r="F42" i="17"/>
  <c r="H41" i="17"/>
  <c r="K41" i="17" s="1"/>
  <c r="I42" i="17"/>
  <c r="E46" i="16"/>
  <c r="C47" i="16"/>
  <c r="I41" i="16"/>
  <c r="K40" i="16"/>
  <c r="H41" i="16"/>
  <c r="F42" i="16"/>
  <c r="I41" i="15"/>
  <c r="K40" i="15"/>
  <c r="H41" i="15"/>
  <c r="F42" i="15"/>
  <c r="E46" i="15"/>
  <c r="H41" i="14"/>
  <c r="F42" i="14"/>
  <c r="I41" i="14"/>
  <c r="K40" i="14"/>
  <c r="E46" i="14"/>
  <c r="C47" i="14"/>
  <c r="I42" i="13"/>
  <c r="F42" i="13"/>
  <c r="H41" i="13"/>
  <c r="K41" i="13" s="1"/>
  <c r="E47" i="13"/>
  <c r="E48" i="12"/>
  <c r="C49" i="12"/>
  <c r="I42" i="12"/>
  <c r="F42" i="12"/>
  <c r="H41" i="12"/>
  <c r="K41" i="12" s="1"/>
  <c r="I42" i="11"/>
  <c r="F42" i="11"/>
  <c r="H41" i="11"/>
  <c r="K41" i="11" s="1"/>
  <c r="E48" i="11"/>
  <c r="F42" i="10"/>
  <c r="H41" i="10"/>
  <c r="K41" i="10" s="1"/>
  <c r="I42" i="10"/>
  <c r="E48" i="10"/>
  <c r="C49" i="10"/>
  <c r="E46" i="9"/>
  <c r="I42" i="9"/>
  <c r="F41" i="9"/>
  <c r="H40" i="9"/>
  <c r="K40" i="9" s="1"/>
  <c r="H41" i="8"/>
  <c r="K41" i="8" s="1"/>
  <c r="F42" i="8"/>
  <c r="I43" i="8"/>
  <c r="C48" i="8"/>
  <c r="E47" i="8"/>
  <c r="H41" i="7"/>
  <c r="F42" i="7"/>
  <c r="I41" i="7"/>
  <c r="K40" i="7"/>
  <c r="E46" i="7"/>
  <c r="C47" i="7"/>
  <c r="I42" i="6"/>
  <c r="K41" i="6"/>
  <c r="C48" i="6"/>
  <c r="E47" i="6"/>
  <c r="F44" i="6"/>
  <c r="H43" i="6"/>
  <c r="C47" i="5"/>
  <c r="E46" i="5"/>
  <c r="F41" i="5"/>
  <c r="H40" i="5"/>
  <c r="K40" i="5" s="1"/>
  <c r="I41" i="5"/>
  <c r="F41" i="4"/>
  <c r="H40" i="4"/>
  <c r="K40" i="4" s="1"/>
  <c r="I42" i="4"/>
  <c r="E46" i="4"/>
  <c r="C47" i="4"/>
  <c r="H38" i="3"/>
  <c r="K38" i="3" s="1"/>
  <c r="K41" i="1"/>
  <c r="M40" i="1"/>
  <c r="Q41" i="1"/>
  <c r="N40" i="1"/>
  <c r="P39" i="1"/>
  <c r="S39" i="1" s="1"/>
  <c r="J42" i="3"/>
  <c r="F39" i="3"/>
  <c r="D39" i="3"/>
  <c r="E39" i="3" s="1"/>
  <c r="I43" i="41" l="1"/>
  <c r="K42" i="41"/>
  <c r="E48" i="41"/>
  <c r="F45" i="41"/>
  <c r="H44" i="41"/>
  <c r="E47" i="42"/>
  <c r="C48" i="42"/>
  <c r="F43" i="42"/>
  <c r="H42" i="42"/>
  <c r="K42" i="42" s="1"/>
  <c r="I43" i="42"/>
  <c r="H42" i="40"/>
  <c r="K42" i="40" s="1"/>
  <c r="F43" i="40"/>
  <c r="I44" i="40"/>
  <c r="C49" i="40"/>
  <c r="E48" i="40"/>
  <c r="I43" i="39"/>
  <c r="E48" i="39"/>
  <c r="F42" i="39"/>
  <c r="H41" i="39"/>
  <c r="K41" i="39" s="1"/>
  <c r="H42" i="38"/>
  <c r="K42" i="38" s="1"/>
  <c r="F43" i="38"/>
  <c r="C48" i="38"/>
  <c r="E47" i="38"/>
  <c r="I43" i="38"/>
  <c r="C49" i="37"/>
  <c r="E48" i="37"/>
  <c r="I43" i="37"/>
  <c r="F42" i="37"/>
  <c r="H41" i="37"/>
  <c r="K41" i="37" s="1"/>
  <c r="I44" i="36"/>
  <c r="E47" i="36"/>
  <c r="C48" i="36"/>
  <c r="F43" i="36"/>
  <c r="H42" i="36"/>
  <c r="K42" i="36" s="1"/>
  <c r="H42" i="35"/>
  <c r="K42" i="35" s="1"/>
  <c r="F43" i="35"/>
  <c r="C48" i="35"/>
  <c r="E47" i="35"/>
  <c r="I43" i="35"/>
  <c r="E49" i="34"/>
  <c r="F43" i="34"/>
  <c r="H42" i="34"/>
  <c r="K42" i="34" s="1"/>
  <c r="I43" i="34"/>
  <c r="C52" i="33"/>
  <c r="E51" i="33"/>
  <c r="I43" i="33"/>
  <c r="K42" i="33"/>
  <c r="F44" i="33"/>
  <c r="H43" i="33"/>
  <c r="E49" i="32"/>
  <c r="I43" i="32"/>
  <c r="F43" i="32"/>
  <c r="H42" i="32"/>
  <c r="K42" i="32" s="1"/>
  <c r="F44" i="31"/>
  <c r="H43" i="31"/>
  <c r="I43" i="31"/>
  <c r="K42" i="31"/>
  <c r="E48" i="31"/>
  <c r="C49" i="31"/>
  <c r="E47" i="30"/>
  <c r="K41" i="30"/>
  <c r="I42" i="30"/>
  <c r="H42" i="30"/>
  <c r="F43" i="30"/>
  <c r="I43" i="29"/>
  <c r="E47" i="29"/>
  <c r="F42" i="29"/>
  <c r="H41" i="29"/>
  <c r="K41" i="29" s="1"/>
  <c r="E48" i="28"/>
  <c r="I46" i="28"/>
  <c r="H41" i="28"/>
  <c r="K41" i="28" s="1"/>
  <c r="F42" i="28"/>
  <c r="E47" i="27"/>
  <c r="F43" i="27"/>
  <c r="H42" i="27"/>
  <c r="K41" i="27"/>
  <c r="I42" i="27"/>
  <c r="H42" i="26"/>
  <c r="F43" i="26"/>
  <c r="E47" i="26"/>
  <c r="K41" i="26"/>
  <c r="I42" i="26"/>
  <c r="F43" i="25"/>
  <c r="H42" i="25"/>
  <c r="I42" i="25"/>
  <c r="K41" i="25"/>
  <c r="E47" i="25"/>
  <c r="I44" i="24"/>
  <c r="F42" i="24"/>
  <c r="H41" i="24"/>
  <c r="K41" i="24" s="1"/>
  <c r="E48" i="24"/>
  <c r="C49" i="24"/>
  <c r="H41" i="23"/>
  <c r="K41" i="23" s="1"/>
  <c r="F42" i="23"/>
  <c r="I43" i="23"/>
  <c r="C49" i="23"/>
  <c r="E48" i="23"/>
  <c r="E47" i="22"/>
  <c r="H42" i="22"/>
  <c r="F43" i="22"/>
  <c r="I42" i="22"/>
  <c r="K41" i="22"/>
  <c r="F43" i="21"/>
  <c r="H42" i="21"/>
  <c r="C48" i="21"/>
  <c r="E47" i="21"/>
  <c r="I42" i="21"/>
  <c r="K41" i="21"/>
  <c r="E48" i="20"/>
  <c r="F42" i="20"/>
  <c r="H41" i="20"/>
  <c r="K41" i="20" s="1"/>
  <c r="I43" i="20"/>
  <c r="I43" i="19"/>
  <c r="E47" i="19"/>
  <c r="C48" i="19"/>
  <c r="F43" i="19"/>
  <c r="H42" i="19"/>
  <c r="K42" i="19" s="1"/>
  <c r="E48" i="18"/>
  <c r="I43" i="18"/>
  <c r="K42" i="18"/>
  <c r="F44" i="18"/>
  <c r="H43" i="18"/>
  <c r="H42" i="17"/>
  <c r="K42" i="17" s="1"/>
  <c r="F43" i="17"/>
  <c r="I43" i="17"/>
  <c r="C50" i="17"/>
  <c r="E49" i="17"/>
  <c r="I42" i="16"/>
  <c r="K41" i="16"/>
  <c r="H42" i="16"/>
  <c r="F43" i="16"/>
  <c r="C48" i="16"/>
  <c r="E47" i="16"/>
  <c r="H42" i="15"/>
  <c r="F43" i="15"/>
  <c r="E47" i="15"/>
  <c r="K41" i="15"/>
  <c r="I42" i="15"/>
  <c r="K41" i="14"/>
  <c r="I42" i="14"/>
  <c r="C48" i="14"/>
  <c r="E47" i="14"/>
  <c r="H42" i="14"/>
  <c r="F43" i="14"/>
  <c r="I43" i="13"/>
  <c r="F43" i="13"/>
  <c r="H42" i="13"/>
  <c r="K42" i="13" s="1"/>
  <c r="E48" i="13"/>
  <c r="I43" i="12"/>
  <c r="F43" i="12"/>
  <c r="H42" i="12"/>
  <c r="K42" i="12" s="1"/>
  <c r="C50" i="12"/>
  <c r="E49" i="12"/>
  <c r="H42" i="11"/>
  <c r="K42" i="11" s="1"/>
  <c r="F43" i="11"/>
  <c r="C50" i="11"/>
  <c r="E49" i="11"/>
  <c r="I43" i="11"/>
  <c r="C50" i="10"/>
  <c r="E49" i="10"/>
  <c r="I43" i="10"/>
  <c r="F43" i="10"/>
  <c r="H42" i="10"/>
  <c r="K42" i="10" s="1"/>
  <c r="I43" i="9"/>
  <c r="H41" i="9"/>
  <c r="K41" i="9" s="1"/>
  <c r="F42" i="9"/>
  <c r="E47" i="9"/>
  <c r="C49" i="8"/>
  <c r="E48" i="8"/>
  <c r="I44" i="8"/>
  <c r="F43" i="8"/>
  <c r="H42" i="8"/>
  <c r="K42" i="8" s="1"/>
  <c r="I42" i="7"/>
  <c r="K41" i="7"/>
  <c r="C48" i="7"/>
  <c r="E47" i="7"/>
  <c r="H42" i="7"/>
  <c r="F43" i="7"/>
  <c r="C49" i="6"/>
  <c r="E48" i="6"/>
  <c r="F45" i="6"/>
  <c r="H44" i="6"/>
  <c r="I43" i="6"/>
  <c r="K42" i="6"/>
  <c r="F42" i="5"/>
  <c r="H41" i="5"/>
  <c r="K41" i="5" s="1"/>
  <c r="I42" i="5"/>
  <c r="E47" i="5"/>
  <c r="C48" i="5"/>
  <c r="I43" i="4"/>
  <c r="C48" i="4"/>
  <c r="E47" i="4"/>
  <c r="F42" i="4"/>
  <c r="H41" i="4"/>
  <c r="K41" i="4" s="1"/>
  <c r="H39" i="3"/>
  <c r="K39" i="3" s="1"/>
  <c r="Q42" i="1"/>
  <c r="N41" i="1"/>
  <c r="P40" i="1"/>
  <c r="S40" i="1" s="1"/>
  <c r="K42" i="1"/>
  <c r="M41" i="1"/>
  <c r="J43" i="3"/>
  <c r="F40" i="3"/>
  <c r="D40" i="3"/>
  <c r="E40" i="3" s="1"/>
  <c r="E49" i="41" l="1"/>
  <c r="H45" i="41"/>
  <c r="F46" i="41"/>
  <c r="I44" i="41"/>
  <c r="K43" i="41"/>
  <c r="H43" i="42"/>
  <c r="K43" i="42" s="1"/>
  <c r="F44" i="42"/>
  <c r="C49" i="42"/>
  <c r="E48" i="42"/>
  <c r="I44" i="42"/>
  <c r="C50" i="40"/>
  <c r="E49" i="40"/>
  <c r="I45" i="40"/>
  <c r="H43" i="40"/>
  <c r="K43" i="40" s="1"/>
  <c r="F44" i="40"/>
  <c r="E49" i="39"/>
  <c r="H42" i="39"/>
  <c r="K42" i="39" s="1"/>
  <c r="F43" i="39"/>
  <c r="I44" i="39"/>
  <c r="E48" i="38"/>
  <c r="C49" i="38"/>
  <c r="H43" i="38"/>
  <c r="K43" i="38" s="1"/>
  <c r="F44" i="38"/>
  <c r="I44" i="38"/>
  <c r="I44" i="37"/>
  <c r="F43" i="37"/>
  <c r="H42" i="37"/>
  <c r="K42" i="37" s="1"/>
  <c r="C50" i="37"/>
  <c r="E49" i="37"/>
  <c r="E48" i="36"/>
  <c r="C49" i="36"/>
  <c r="I45" i="36"/>
  <c r="F44" i="36"/>
  <c r="H43" i="36"/>
  <c r="K43" i="36" s="1"/>
  <c r="E48" i="35"/>
  <c r="C49" i="35"/>
  <c r="H43" i="35"/>
  <c r="K43" i="35" s="1"/>
  <c r="F44" i="35"/>
  <c r="I44" i="35"/>
  <c r="F44" i="34"/>
  <c r="H43" i="34"/>
  <c r="K43" i="34" s="1"/>
  <c r="I44" i="34"/>
  <c r="E50" i="34"/>
  <c r="I44" i="33"/>
  <c r="K43" i="33"/>
  <c r="F45" i="33"/>
  <c r="H44" i="33"/>
  <c r="C53" i="33"/>
  <c r="E52" i="33"/>
  <c r="I44" i="32"/>
  <c r="H43" i="32"/>
  <c r="K43" i="32" s="1"/>
  <c r="F44" i="32"/>
  <c r="E50" i="32"/>
  <c r="C50" i="31"/>
  <c r="E49" i="31"/>
  <c r="K43" i="31"/>
  <c r="I44" i="31"/>
  <c r="H44" i="31"/>
  <c r="F45" i="31"/>
  <c r="H43" i="30"/>
  <c r="F44" i="30"/>
  <c r="I43" i="30"/>
  <c r="K42" i="30"/>
  <c r="E48" i="30"/>
  <c r="E48" i="29"/>
  <c r="F43" i="29"/>
  <c r="H42" i="29"/>
  <c r="K42" i="29" s="1"/>
  <c r="I44" i="29"/>
  <c r="E49" i="28"/>
  <c r="I47" i="28"/>
  <c r="F43" i="28"/>
  <c r="H42" i="28"/>
  <c r="K42" i="28" s="1"/>
  <c r="F44" i="27"/>
  <c r="H43" i="27"/>
  <c r="I43" i="27"/>
  <c r="K42" i="27"/>
  <c r="E48" i="27"/>
  <c r="E48" i="26"/>
  <c r="I43" i="26"/>
  <c r="K42" i="26"/>
  <c r="H43" i="26"/>
  <c r="F44" i="26"/>
  <c r="I43" i="25"/>
  <c r="K42" i="25"/>
  <c r="E48" i="25"/>
  <c r="F44" i="25"/>
  <c r="H43" i="25"/>
  <c r="H42" i="24"/>
  <c r="K42" i="24" s="1"/>
  <c r="F43" i="24"/>
  <c r="C50" i="24"/>
  <c r="E49" i="24"/>
  <c r="I45" i="24"/>
  <c r="I44" i="23"/>
  <c r="F43" i="23"/>
  <c r="H42" i="23"/>
  <c r="K42" i="23" s="1"/>
  <c r="C50" i="23"/>
  <c r="E49" i="23"/>
  <c r="H43" i="22"/>
  <c r="F44" i="22"/>
  <c r="I43" i="22"/>
  <c r="K42" i="22"/>
  <c r="E48" i="22"/>
  <c r="C49" i="21"/>
  <c r="E48" i="21"/>
  <c r="I43" i="21"/>
  <c r="K42" i="21"/>
  <c r="F44" i="21"/>
  <c r="H43" i="21"/>
  <c r="F43" i="20"/>
  <c r="H42" i="20"/>
  <c r="K42" i="20" s="1"/>
  <c r="I44" i="20"/>
  <c r="E49" i="20"/>
  <c r="C49" i="19"/>
  <c r="E48" i="19"/>
  <c r="F44" i="19"/>
  <c r="H43" i="19"/>
  <c r="K43" i="19" s="1"/>
  <c r="I44" i="19"/>
  <c r="K43" i="18"/>
  <c r="I44" i="18"/>
  <c r="E49" i="18"/>
  <c r="H44" i="18"/>
  <c r="F45" i="18"/>
  <c r="C51" i="17"/>
  <c r="E50" i="17"/>
  <c r="I44" i="17"/>
  <c r="F44" i="17"/>
  <c r="H43" i="17"/>
  <c r="K43" i="17" s="1"/>
  <c r="H43" i="16"/>
  <c r="F44" i="16"/>
  <c r="E48" i="16"/>
  <c r="C49" i="16"/>
  <c r="I43" i="16"/>
  <c r="K42" i="16"/>
  <c r="E48" i="15"/>
  <c r="I43" i="15"/>
  <c r="K42" i="15"/>
  <c r="H43" i="15"/>
  <c r="F44" i="15"/>
  <c r="C49" i="14"/>
  <c r="E48" i="14"/>
  <c r="H43" i="14"/>
  <c r="F44" i="14"/>
  <c r="I43" i="14"/>
  <c r="K42" i="14"/>
  <c r="F44" i="13"/>
  <c r="H43" i="13"/>
  <c r="K43" i="13" s="1"/>
  <c r="E49" i="13"/>
  <c r="I44" i="13"/>
  <c r="F44" i="12"/>
  <c r="H43" i="12"/>
  <c r="K43" i="12" s="1"/>
  <c r="C51" i="12"/>
  <c r="E50" i="12"/>
  <c r="I44" i="12"/>
  <c r="C51" i="11"/>
  <c r="E50" i="11"/>
  <c r="F44" i="11"/>
  <c r="H43" i="11"/>
  <c r="K43" i="11" s="1"/>
  <c r="I44" i="11"/>
  <c r="I44" i="10"/>
  <c r="F44" i="10"/>
  <c r="H43" i="10"/>
  <c r="K43" i="10" s="1"/>
  <c r="C51" i="10"/>
  <c r="E50" i="10"/>
  <c r="H42" i="9"/>
  <c r="K42" i="9" s="1"/>
  <c r="F43" i="9"/>
  <c r="E48" i="9"/>
  <c r="I44" i="9"/>
  <c r="I45" i="8"/>
  <c r="H43" i="8"/>
  <c r="K43" i="8" s="1"/>
  <c r="F44" i="8"/>
  <c r="C50" i="8"/>
  <c r="E49" i="8"/>
  <c r="E48" i="7"/>
  <c r="C49" i="7"/>
  <c r="H43" i="7"/>
  <c r="F44" i="7"/>
  <c r="I43" i="7"/>
  <c r="K42" i="7"/>
  <c r="F46" i="6"/>
  <c r="H45" i="6"/>
  <c r="K43" i="6"/>
  <c r="I44" i="6"/>
  <c r="C50" i="6"/>
  <c r="E49" i="6"/>
  <c r="I43" i="5"/>
  <c r="C49" i="5"/>
  <c r="E48" i="5"/>
  <c r="F43" i="5"/>
  <c r="H42" i="5"/>
  <c r="K42" i="5" s="1"/>
  <c r="E48" i="4"/>
  <c r="C49" i="4"/>
  <c r="H42" i="4"/>
  <c r="K42" i="4" s="1"/>
  <c r="F43" i="4"/>
  <c r="I44" i="4"/>
  <c r="H40" i="3"/>
  <c r="K40" i="3" s="1"/>
  <c r="N42" i="1"/>
  <c r="P41" i="1"/>
  <c r="S41" i="1" s="1"/>
  <c r="K43" i="1"/>
  <c r="M42" i="1"/>
  <c r="Q43" i="1"/>
  <c r="J44" i="3"/>
  <c r="F41" i="3"/>
  <c r="D41" i="3"/>
  <c r="E41" i="3" s="1"/>
  <c r="F47" i="41" l="1"/>
  <c r="H46" i="41"/>
  <c r="I45" i="41"/>
  <c r="K44" i="41"/>
  <c r="E50" i="41"/>
  <c r="C50" i="42"/>
  <c r="E49" i="42"/>
  <c r="F45" i="42"/>
  <c r="H44" i="42"/>
  <c r="K44" i="42" s="1"/>
  <c r="I45" i="42"/>
  <c r="I46" i="40"/>
  <c r="F45" i="40"/>
  <c r="H44" i="40"/>
  <c r="K44" i="40" s="1"/>
  <c r="C51" i="40"/>
  <c r="E50" i="40"/>
  <c r="H43" i="39"/>
  <c r="K43" i="39" s="1"/>
  <c r="F44" i="39"/>
  <c r="I45" i="39"/>
  <c r="E50" i="39"/>
  <c r="H44" i="38"/>
  <c r="K44" i="38" s="1"/>
  <c r="F45" i="38"/>
  <c r="C50" i="38"/>
  <c r="E49" i="38"/>
  <c r="I45" i="38"/>
  <c r="F44" i="37"/>
  <c r="H43" i="37"/>
  <c r="K43" i="37" s="1"/>
  <c r="C51" i="37"/>
  <c r="E50" i="37"/>
  <c r="I45" i="37"/>
  <c r="E49" i="36"/>
  <c r="C50" i="36"/>
  <c r="I46" i="36"/>
  <c r="F45" i="36"/>
  <c r="H44" i="36"/>
  <c r="K44" i="36" s="1"/>
  <c r="H44" i="35"/>
  <c r="K44" i="35" s="1"/>
  <c r="F45" i="35"/>
  <c r="C50" i="35"/>
  <c r="E49" i="35"/>
  <c r="I45" i="35"/>
  <c r="I45" i="34"/>
  <c r="E51" i="34"/>
  <c r="F45" i="34"/>
  <c r="H44" i="34"/>
  <c r="K44" i="34" s="1"/>
  <c r="F46" i="33"/>
  <c r="H45" i="33"/>
  <c r="C54" i="33"/>
  <c r="E53" i="33"/>
  <c r="I45" i="33"/>
  <c r="K44" i="33"/>
  <c r="H44" i="32"/>
  <c r="K44" i="32" s="1"/>
  <c r="F45" i="32"/>
  <c r="I45" i="32"/>
  <c r="E51" i="32"/>
  <c r="I45" i="31"/>
  <c r="K44" i="31"/>
  <c r="H45" i="31"/>
  <c r="F46" i="31"/>
  <c r="E50" i="31"/>
  <c r="C51" i="31"/>
  <c r="I44" i="30"/>
  <c r="K43" i="30"/>
  <c r="E49" i="30"/>
  <c r="H44" i="30"/>
  <c r="F45" i="30"/>
  <c r="F44" i="29"/>
  <c r="H43" i="29"/>
  <c r="K43" i="29" s="1"/>
  <c r="I45" i="29"/>
  <c r="E49" i="29"/>
  <c r="I48" i="28"/>
  <c r="H43" i="28"/>
  <c r="K43" i="28" s="1"/>
  <c r="F44" i="28"/>
  <c r="E50" i="28"/>
  <c r="I44" i="27"/>
  <c r="K43" i="27"/>
  <c r="E49" i="27"/>
  <c r="F45" i="27"/>
  <c r="H44" i="27"/>
  <c r="I44" i="26"/>
  <c r="K43" i="26"/>
  <c r="H44" i="26"/>
  <c r="F45" i="26"/>
  <c r="E49" i="26"/>
  <c r="E49" i="25"/>
  <c r="F45" i="25"/>
  <c r="H44" i="25"/>
  <c r="I44" i="25"/>
  <c r="K43" i="25"/>
  <c r="C51" i="24"/>
  <c r="E50" i="24"/>
  <c r="H43" i="24"/>
  <c r="K43" i="24" s="1"/>
  <c r="F44" i="24"/>
  <c r="I46" i="24"/>
  <c r="F44" i="23"/>
  <c r="H43" i="23"/>
  <c r="K43" i="23" s="1"/>
  <c r="C51" i="23"/>
  <c r="E50" i="23"/>
  <c r="I45" i="23"/>
  <c r="I44" i="22"/>
  <c r="K43" i="22"/>
  <c r="E49" i="22"/>
  <c r="H44" i="22"/>
  <c r="F45" i="22"/>
  <c r="I44" i="21"/>
  <c r="K43" i="21"/>
  <c r="F45" i="21"/>
  <c r="H44" i="21"/>
  <c r="C50" i="21"/>
  <c r="E49" i="21"/>
  <c r="I45" i="20"/>
  <c r="E50" i="20"/>
  <c r="F44" i="20"/>
  <c r="H43" i="20"/>
  <c r="K43" i="20" s="1"/>
  <c r="F45" i="19"/>
  <c r="H44" i="19"/>
  <c r="K44" i="19" s="1"/>
  <c r="I45" i="19"/>
  <c r="C50" i="19"/>
  <c r="E49" i="19"/>
  <c r="E50" i="18"/>
  <c r="H45" i="18"/>
  <c r="F46" i="18"/>
  <c r="I45" i="18"/>
  <c r="K44" i="18"/>
  <c r="I45" i="17"/>
  <c r="F45" i="17"/>
  <c r="H44" i="17"/>
  <c r="K44" i="17" s="1"/>
  <c r="C52" i="17"/>
  <c r="E51" i="17"/>
  <c r="C50" i="16"/>
  <c r="E49" i="16"/>
  <c r="F45" i="16"/>
  <c r="H44" i="16"/>
  <c r="I44" i="16"/>
  <c r="K43" i="16"/>
  <c r="I44" i="15"/>
  <c r="K43" i="15"/>
  <c r="H44" i="15"/>
  <c r="F45" i="15"/>
  <c r="E49" i="15"/>
  <c r="F45" i="14"/>
  <c r="H44" i="14"/>
  <c r="I44" i="14"/>
  <c r="K43" i="14"/>
  <c r="C50" i="14"/>
  <c r="E49" i="14"/>
  <c r="E50" i="13"/>
  <c r="I45" i="13"/>
  <c r="H44" i="13"/>
  <c r="K44" i="13" s="1"/>
  <c r="F45" i="13"/>
  <c r="C52" i="12"/>
  <c r="E51" i="12"/>
  <c r="I45" i="12"/>
  <c r="H44" i="12"/>
  <c r="K44" i="12" s="1"/>
  <c r="F45" i="12"/>
  <c r="F45" i="11"/>
  <c r="H44" i="11"/>
  <c r="K44" i="11" s="1"/>
  <c r="I45" i="11"/>
  <c r="C52" i="11"/>
  <c r="E51" i="11"/>
  <c r="H44" i="10"/>
  <c r="K44" i="10" s="1"/>
  <c r="F45" i="10"/>
  <c r="I45" i="10"/>
  <c r="C52" i="10"/>
  <c r="E51" i="10"/>
  <c r="E49" i="9"/>
  <c r="I45" i="9"/>
  <c r="H43" i="9"/>
  <c r="K43" i="9" s="1"/>
  <c r="F44" i="9"/>
  <c r="I46" i="8"/>
  <c r="F45" i="8"/>
  <c r="H44" i="8"/>
  <c r="K44" i="8" s="1"/>
  <c r="C51" i="8"/>
  <c r="E50" i="8"/>
  <c r="C50" i="7"/>
  <c r="E49" i="7"/>
  <c r="F45" i="7"/>
  <c r="H44" i="7"/>
  <c r="I44" i="7"/>
  <c r="K43" i="7"/>
  <c r="I45" i="6"/>
  <c r="K44" i="6"/>
  <c r="E50" i="6"/>
  <c r="C51" i="6"/>
  <c r="F47" i="6"/>
  <c r="H46" i="6"/>
  <c r="C50" i="5"/>
  <c r="E49" i="5"/>
  <c r="F44" i="5"/>
  <c r="H43" i="5"/>
  <c r="K43" i="5" s="1"/>
  <c r="I44" i="5"/>
  <c r="I45" i="4"/>
  <c r="H43" i="4"/>
  <c r="K43" i="4" s="1"/>
  <c r="F44" i="4"/>
  <c r="C50" i="4"/>
  <c r="E49" i="4"/>
  <c r="H41" i="3"/>
  <c r="K41" i="3" s="1"/>
  <c r="K44" i="1"/>
  <c r="M43" i="1"/>
  <c r="Q44" i="1"/>
  <c r="N43" i="1"/>
  <c r="P42" i="1"/>
  <c r="S42" i="1" s="1"/>
  <c r="J45" i="3"/>
  <c r="F42" i="3"/>
  <c r="D42" i="3"/>
  <c r="E42" i="3" s="1"/>
  <c r="I46" i="41" l="1"/>
  <c r="K45" i="41"/>
  <c r="E51" i="41"/>
  <c r="F48" i="41"/>
  <c r="H47" i="41"/>
  <c r="H45" i="42"/>
  <c r="K45" i="42" s="1"/>
  <c r="F46" i="42"/>
  <c r="I46" i="42"/>
  <c r="C51" i="42"/>
  <c r="E50" i="42"/>
  <c r="H45" i="40"/>
  <c r="K45" i="40" s="1"/>
  <c r="F46" i="40"/>
  <c r="C52" i="40"/>
  <c r="E51" i="40"/>
  <c r="I47" i="40"/>
  <c r="H44" i="39"/>
  <c r="K44" i="39" s="1"/>
  <c r="F45" i="39"/>
  <c r="I46" i="39"/>
  <c r="E51" i="39"/>
  <c r="C51" i="38"/>
  <c r="E50" i="38"/>
  <c r="H45" i="38"/>
  <c r="K45" i="38" s="1"/>
  <c r="F46" i="38"/>
  <c r="I46" i="38"/>
  <c r="C52" i="37"/>
  <c r="E51" i="37"/>
  <c r="I46" i="37"/>
  <c r="F45" i="37"/>
  <c r="H44" i="37"/>
  <c r="K44" i="37" s="1"/>
  <c r="I47" i="36"/>
  <c r="C51" i="36"/>
  <c r="E50" i="36"/>
  <c r="H45" i="36"/>
  <c r="K45" i="36" s="1"/>
  <c r="F46" i="36"/>
  <c r="C51" i="35"/>
  <c r="E50" i="35"/>
  <c r="H45" i="35"/>
  <c r="K45" i="35" s="1"/>
  <c r="F46" i="35"/>
  <c r="I46" i="35"/>
  <c r="E52" i="34"/>
  <c r="F46" i="34"/>
  <c r="H45" i="34"/>
  <c r="K45" i="34" s="1"/>
  <c r="I46" i="34"/>
  <c r="C55" i="33"/>
  <c r="E55" i="33" s="1"/>
  <c r="E54" i="33"/>
  <c r="I46" i="33"/>
  <c r="K45" i="33"/>
  <c r="F47" i="33"/>
  <c r="H46" i="33"/>
  <c r="I46" i="32"/>
  <c r="H45" i="32"/>
  <c r="K45" i="32" s="1"/>
  <c r="F46" i="32"/>
  <c r="E52" i="32"/>
  <c r="H46" i="31"/>
  <c r="F47" i="31"/>
  <c r="I46" i="31"/>
  <c r="K45" i="31"/>
  <c r="C52" i="31"/>
  <c r="E51" i="31"/>
  <c r="E50" i="30"/>
  <c r="H45" i="30"/>
  <c r="F46" i="30"/>
  <c r="I45" i="30"/>
  <c r="K44" i="30"/>
  <c r="I46" i="29"/>
  <c r="E50" i="29"/>
  <c r="F45" i="29"/>
  <c r="H44" i="29"/>
  <c r="K44" i="29" s="1"/>
  <c r="F45" i="28"/>
  <c r="H44" i="28"/>
  <c r="K44" i="28" s="1"/>
  <c r="E51" i="28"/>
  <c r="I49" i="28"/>
  <c r="E50" i="27"/>
  <c r="F46" i="27"/>
  <c r="H45" i="27"/>
  <c r="I45" i="27"/>
  <c r="K44" i="27"/>
  <c r="H45" i="26"/>
  <c r="F46" i="26"/>
  <c r="E50" i="26"/>
  <c r="I45" i="26"/>
  <c r="K44" i="26"/>
  <c r="F46" i="25"/>
  <c r="H45" i="25"/>
  <c r="I45" i="25"/>
  <c r="K44" i="25"/>
  <c r="E50" i="25"/>
  <c r="H44" i="24"/>
  <c r="K44" i="24" s="1"/>
  <c r="F45" i="24"/>
  <c r="I47" i="24"/>
  <c r="C52" i="24"/>
  <c r="E51" i="24"/>
  <c r="C52" i="23"/>
  <c r="E51" i="23"/>
  <c r="I46" i="23"/>
  <c r="F45" i="23"/>
  <c r="H44" i="23"/>
  <c r="K44" i="23" s="1"/>
  <c r="E50" i="22"/>
  <c r="F46" i="22"/>
  <c r="H45" i="22"/>
  <c r="I45" i="22"/>
  <c r="K44" i="22"/>
  <c r="F46" i="21"/>
  <c r="H45" i="21"/>
  <c r="C51" i="21"/>
  <c r="E50" i="21"/>
  <c r="I45" i="21"/>
  <c r="K44" i="21"/>
  <c r="E51" i="20"/>
  <c r="F45" i="20"/>
  <c r="H44" i="20"/>
  <c r="K44" i="20" s="1"/>
  <c r="I46" i="20"/>
  <c r="I46" i="19"/>
  <c r="C51" i="19"/>
  <c r="E50" i="19"/>
  <c r="H45" i="19"/>
  <c r="K45" i="19" s="1"/>
  <c r="F46" i="19"/>
  <c r="F47" i="18"/>
  <c r="H46" i="18"/>
  <c r="I46" i="18"/>
  <c r="K45" i="18"/>
  <c r="E51" i="18"/>
  <c r="H45" i="17"/>
  <c r="K45" i="17" s="1"/>
  <c r="F46" i="17"/>
  <c r="C53" i="17"/>
  <c r="E52" i="17"/>
  <c r="I46" i="17"/>
  <c r="F46" i="16"/>
  <c r="H45" i="16"/>
  <c r="I45" i="16"/>
  <c r="K44" i="16"/>
  <c r="C51" i="16"/>
  <c r="E50" i="16"/>
  <c r="F46" i="15"/>
  <c r="H45" i="15"/>
  <c r="E50" i="15"/>
  <c r="I45" i="15"/>
  <c r="K44" i="15"/>
  <c r="I45" i="14"/>
  <c r="K44" i="14"/>
  <c r="C51" i="14"/>
  <c r="E50" i="14"/>
  <c r="F46" i="14"/>
  <c r="H45" i="14"/>
  <c r="I46" i="13"/>
  <c r="H45" i="13"/>
  <c r="K45" i="13" s="1"/>
  <c r="F46" i="13"/>
  <c r="E51" i="13"/>
  <c r="H45" i="12"/>
  <c r="K45" i="12" s="1"/>
  <c r="F46" i="12"/>
  <c r="I46" i="12"/>
  <c r="C53" i="12"/>
  <c r="E52" i="12"/>
  <c r="I46" i="11"/>
  <c r="C53" i="11"/>
  <c r="E52" i="11"/>
  <c r="H45" i="11"/>
  <c r="K45" i="11" s="1"/>
  <c r="F46" i="11"/>
  <c r="I46" i="10"/>
  <c r="H45" i="10"/>
  <c r="K45" i="10" s="1"/>
  <c r="F46" i="10"/>
  <c r="C53" i="10"/>
  <c r="E52" i="10"/>
  <c r="I46" i="9"/>
  <c r="F45" i="9"/>
  <c r="H44" i="9"/>
  <c r="K44" i="9" s="1"/>
  <c r="E50" i="9"/>
  <c r="H45" i="8"/>
  <c r="K45" i="8" s="1"/>
  <c r="F46" i="8"/>
  <c r="E51" i="8"/>
  <c r="C52" i="8"/>
  <c r="I47" i="8"/>
  <c r="F46" i="7"/>
  <c r="H45" i="7"/>
  <c r="I45" i="7"/>
  <c r="K44" i="7"/>
  <c r="C51" i="7"/>
  <c r="E50" i="7"/>
  <c r="C52" i="6"/>
  <c r="E51" i="6"/>
  <c r="H47" i="6"/>
  <c r="F48" i="6"/>
  <c r="I46" i="6"/>
  <c r="K45" i="6"/>
  <c r="F45" i="5"/>
  <c r="H44" i="5"/>
  <c r="K44" i="5" s="1"/>
  <c r="I45" i="5"/>
  <c r="C51" i="5"/>
  <c r="E50" i="5"/>
  <c r="H44" i="4"/>
  <c r="K44" i="4" s="1"/>
  <c r="F45" i="4"/>
  <c r="C51" i="4"/>
  <c r="E50" i="4"/>
  <c r="I46" i="4"/>
  <c r="H42" i="3"/>
  <c r="K42" i="3" s="1"/>
  <c r="Q45" i="1"/>
  <c r="N44" i="1"/>
  <c r="P43" i="1"/>
  <c r="S43" i="1" s="1"/>
  <c r="K45" i="1"/>
  <c r="M44" i="1"/>
  <c r="J46" i="3"/>
  <c r="F43" i="3"/>
  <c r="D43" i="3"/>
  <c r="E43" i="3" s="1"/>
  <c r="E52" i="41" l="1"/>
  <c r="F49" i="41"/>
  <c r="H48" i="41"/>
  <c r="I47" i="41"/>
  <c r="K46" i="41"/>
  <c r="I47" i="42"/>
  <c r="F47" i="42"/>
  <c r="H46" i="42"/>
  <c r="K46" i="42" s="1"/>
  <c r="C52" i="42"/>
  <c r="E51" i="42"/>
  <c r="C53" i="40"/>
  <c r="E52" i="40"/>
  <c r="F47" i="40"/>
  <c r="H46" i="40"/>
  <c r="K46" i="40" s="1"/>
  <c r="I48" i="40"/>
  <c r="I47" i="39"/>
  <c r="H45" i="39"/>
  <c r="K45" i="39" s="1"/>
  <c r="F46" i="39"/>
  <c r="E52" i="39"/>
  <c r="F47" i="38"/>
  <c r="H46" i="38"/>
  <c r="K46" i="38" s="1"/>
  <c r="I47" i="38"/>
  <c r="C52" i="38"/>
  <c r="E51" i="38"/>
  <c r="I47" i="37"/>
  <c r="H45" i="37"/>
  <c r="K45" i="37" s="1"/>
  <c r="F46" i="37"/>
  <c r="C53" i="37"/>
  <c r="E52" i="37"/>
  <c r="C52" i="36"/>
  <c r="E51" i="36"/>
  <c r="I48" i="36"/>
  <c r="F47" i="36"/>
  <c r="H46" i="36"/>
  <c r="K46" i="36" s="1"/>
  <c r="F47" i="35"/>
  <c r="H46" i="35"/>
  <c r="K46" i="35" s="1"/>
  <c r="I47" i="35"/>
  <c r="C52" i="35"/>
  <c r="E51" i="35"/>
  <c r="F47" i="34"/>
  <c r="H46" i="34"/>
  <c r="K46" i="34" s="1"/>
  <c r="I47" i="34"/>
  <c r="E53" i="34"/>
  <c r="I47" i="33"/>
  <c r="K46" i="33"/>
  <c r="F48" i="33"/>
  <c r="H47" i="33"/>
  <c r="F47" i="32"/>
  <c r="H46" i="32"/>
  <c r="K46" i="32" s="1"/>
  <c r="E53" i="32"/>
  <c r="I47" i="32"/>
  <c r="I47" i="31"/>
  <c r="K46" i="31"/>
  <c r="H47" i="31"/>
  <c r="F48" i="31"/>
  <c r="C53" i="31"/>
  <c r="E52" i="31"/>
  <c r="F47" i="30"/>
  <c r="H46" i="30"/>
  <c r="I46" i="30"/>
  <c r="K45" i="30"/>
  <c r="E51" i="30"/>
  <c r="E51" i="29"/>
  <c r="I47" i="29"/>
  <c r="H45" i="29"/>
  <c r="K45" i="29" s="1"/>
  <c r="F46" i="29"/>
  <c r="E52" i="28"/>
  <c r="I50" i="28"/>
  <c r="H45" i="28"/>
  <c r="K45" i="28" s="1"/>
  <c r="F46" i="28"/>
  <c r="F47" i="27"/>
  <c r="H46" i="27"/>
  <c r="K45" i="27"/>
  <c r="I46" i="27"/>
  <c r="E51" i="27"/>
  <c r="E51" i="26"/>
  <c r="I46" i="26"/>
  <c r="K45" i="26"/>
  <c r="F47" i="26"/>
  <c r="H46" i="26"/>
  <c r="K45" i="25"/>
  <c r="I46" i="25"/>
  <c r="E51" i="25"/>
  <c r="H46" i="25"/>
  <c r="F47" i="25"/>
  <c r="I48" i="24"/>
  <c r="H45" i="24"/>
  <c r="K45" i="24" s="1"/>
  <c r="F46" i="24"/>
  <c r="C53" i="24"/>
  <c r="E52" i="24"/>
  <c r="I47" i="23"/>
  <c r="H45" i="23"/>
  <c r="K45" i="23" s="1"/>
  <c r="F46" i="23"/>
  <c r="C53" i="23"/>
  <c r="E52" i="23"/>
  <c r="F47" i="22"/>
  <c r="H46" i="22"/>
  <c r="K45" i="22"/>
  <c r="I46" i="22"/>
  <c r="E51" i="22"/>
  <c r="C52" i="21"/>
  <c r="E51" i="21"/>
  <c r="K45" i="21"/>
  <c r="I46" i="21"/>
  <c r="F47" i="21"/>
  <c r="H46" i="21"/>
  <c r="H45" i="20"/>
  <c r="K45" i="20" s="1"/>
  <c r="F46" i="20"/>
  <c r="I47" i="20"/>
  <c r="E52" i="20"/>
  <c r="C52" i="19"/>
  <c r="E51" i="19"/>
  <c r="F47" i="19"/>
  <c r="H46" i="19"/>
  <c r="K46" i="19" s="1"/>
  <c r="I47" i="19"/>
  <c r="I47" i="18"/>
  <c r="K46" i="18"/>
  <c r="E52" i="18"/>
  <c r="F48" i="18"/>
  <c r="H47" i="18"/>
  <c r="C54" i="17"/>
  <c r="E53" i="17"/>
  <c r="F47" i="17"/>
  <c r="H46" i="17"/>
  <c r="K46" i="17" s="1"/>
  <c r="I47" i="17"/>
  <c r="K45" i="16"/>
  <c r="I46" i="16"/>
  <c r="C52" i="16"/>
  <c r="E51" i="16"/>
  <c r="F47" i="16"/>
  <c r="H46" i="16"/>
  <c r="E51" i="15"/>
  <c r="K45" i="15"/>
  <c r="I46" i="15"/>
  <c r="F47" i="15"/>
  <c r="H46" i="15"/>
  <c r="C52" i="14"/>
  <c r="E51" i="14"/>
  <c r="F47" i="14"/>
  <c r="H46" i="14"/>
  <c r="K45" i="14"/>
  <c r="I46" i="14"/>
  <c r="F47" i="13"/>
  <c r="H46" i="13"/>
  <c r="K46" i="13" s="1"/>
  <c r="E52" i="13"/>
  <c r="I47" i="13"/>
  <c r="F47" i="12"/>
  <c r="H46" i="12"/>
  <c r="K46" i="12" s="1"/>
  <c r="I47" i="12"/>
  <c r="C54" i="12"/>
  <c r="E53" i="12"/>
  <c r="C54" i="11"/>
  <c r="E53" i="11"/>
  <c r="F47" i="11"/>
  <c r="H46" i="11"/>
  <c r="K46" i="11" s="1"/>
  <c r="I47" i="11"/>
  <c r="F47" i="10"/>
  <c r="H46" i="10"/>
  <c r="K46" i="10" s="1"/>
  <c r="C54" i="10"/>
  <c r="E53" i="10"/>
  <c r="I47" i="10"/>
  <c r="H45" i="9"/>
  <c r="K45" i="9" s="1"/>
  <c r="F46" i="9"/>
  <c r="C52" i="9"/>
  <c r="E51" i="9"/>
  <c r="I47" i="9"/>
  <c r="I48" i="8"/>
  <c r="C53" i="8"/>
  <c r="E52" i="8"/>
  <c r="F47" i="8"/>
  <c r="H46" i="8"/>
  <c r="K46" i="8" s="1"/>
  <c r="K45" i="7"/>
  <c r="I46" i="7"/>
  <c r="C52" i="7"/>
  <c r="E51" i="7"/>
  <c r="F47" i="7"/>
  <c r="H46" i="7"/>
  <c r="F49" i="6"/>
  <c r="H48" i="6"/>
  <c r="I47" i="6"/>
  <c r="K46" i="6"/>
  <c r="C53" i="6"/>
  <c r="E52" i="6"/>
  <c r="I46" i="5"/>
  <c r="C52" i="5"/>
  <c r="E51" i="5"/>
  <c r="H45" i="5"/>
  <c r="K45" i="5" s="1"/>
  <c r="F46" i="5"/>
  <c r="I47" i="4"/>
  <c r="C52" i="4"/>
  <c r="E51" i="4"/>
  <c r="H45" i="4"/>
  <c r="K45" i="4" s="1"/>
  <c r="F46" i="4"/>
  <c r="H43" i="3"/>
  <c r="K43" i="3" s="1"/>
  <c r="N45" i="1"/>
  <c r="P44" i="1"/>
  <c r="S44" i="1" s="1"/>
  <c r="K46" i="1"/>
  <c r="M45" i="1"/>
  <c r="Q46" i="1"/>
  <c r="J47" i="3"/>
  <c r="F44" i="3"/>
  <c r="D44" i="3"/>
  <c r="E44" i="3" s="1"/>
  <c r="F50" i="41" l="1"/>
  <c r="H49" i="41"/>
  <c r="I48" i="41"/>
  <c r="K47" i="41"/>
  <c r="E53" i="41"/>
  <c r="H47" i="42"/>
  <c r="K47" i="42" s="1"/>
  <c r="F48" i="42"/>
  <c r="C53" i="42"/>
  <c r="E52" i="42"/>
  <c r="I48" i="42"/>
  <c r="H47" i="40"/>
  <c r="K47" i="40" s="1"/>
  <c r="F48" i="40"/>
  <c r="I49" i="40"/>
  <c r="C54" i="40"/>
  <c r="E53" i="40"/>
  <c r="F47" i="39"/>
  <c r="H46" i="39"/>
  <c r="K46" i="39" s="1"/>
  <c r="E53" i="39"/>
  <c r="I48" i="39"/>
  <c r="I48" i="38"/>
  <c r="C53" i="38"/>
  <c r="E52" i="38"/>
  <c r="F48" i="38"/>
  <c r="H47" i="38"/>
  <c r="K47" i="38" s="1"/>
  <c r="F47" i="37"/>
  <c r="H46" i="37"/>
  <c r="K46" i="37" s="1"/>
  <c r="C54" i="37"/>
  <c r="E53" i="37"/>
  <c r="I48" i="37"/>
  <c r="I49" i="36"/>
  <c r="F48" i="36"/>
  <c r="H47" i="36"/>
  <c r="K47" i="36" s="1"/>
  <c r="C53" i="36"/>
  <c r="E52" i="36"/>
  <c r="I48" i="35"/>
  <c r="C53" i="35"/>
  <c r="E52" i="35"/>
  <c r="F48" i="35"/>
  <c r="H47" i="35"/>
  <c r="K47" i="35" s="1"/>
  <c r="I48" i="34"/>
  <c r="E55" i="34"/>
  <c r="E54" i="34"/>
  <c r="F48" i="34"/>
  <c r="H47" i="34"/>
  <c r="K47" i="34" s="1"/>
  <c r="F49" i="33"/>
  <c r="H48" i="33"/>
  <c r="I48" i="33"/>
  <c r="K47" i="33"/>
  <c r="E54" i="32"/>
  <c r="E55" i="32"/>
  <c r="I48" i="32"/>
  <c r="F48" i="32"/>
  <c r="H47" i="32"/>
  <c r="K47" i="32" s="1"/>
  <c r="C54" i="31"/>
  <c r="E53" i="31"/>
  <c r="F49" i="31"/>
  <c r="H48" i="31"/>
  <c r="I48" i="31"/>
  <c r="K47" i="31"/>
  <c r="I47" i="30"/>
  <c r="K46" i="30"/>
  <c r="E52" i="30"/>
  <c r="F48" i="30"/>
  <c r="H47" i="30"/>
  <c r="I48" i="29"/>
  <c r="F47" i="29"/>
  <c r="H46" i="29"/>
  <c r="K46" i="29" s="1"/>
  <c r="E52" i="29"/>
  <c r="I51" i="28"/>
  <c r="F47" i="28"/>
  <c r="H46" i="28"/>
  <c r="K46" i="28" s="1"/>
  <c r="E53" i="28"/>
  <c r="I47" i="27"/>
  <c r="K46" i="27"/>
  <c r="E52" i="27"/>
  <c r="F48" i="27"/>
  <c r="H47" i="27"/>
  <c r="I47" i="26"/>
  <c r="K46" i="26"/>
  <c r="F48" i="26"/>
  <c r="H47" i="26"/>
  <c r="E52" i="26"/>
  <c r="E52" i="25"/>
  <c r="F48" i="25"/>
  <c r="H47" i="25"/>
  <c r="I47" i="25"/>
  <c r="K46" i="25"/>
  <c r="F47" i="24"/>
  <c r="H46" i="24"/>
  <c r="K46" i="24" s="1"/>
  <c r="I49" i="24"/>
  <c r="C54" i="24"/>
  <c r="E53" i="24"/>
  <c r="F47" i="23"/>
  <c r="H46" i="23"/>
  <c r="K46" i="23" s="1"/>
  <c r="C54" i="23"/>
  <c r="E53" i="23"/>
  <c r="I48" i="23"/>
  <c r="I47" i="22"/>
  <c r="K46" i="22"/>
  <c r="E52" i="22"/>
  <c r="F48" i="22"/>
  <c r="H47" i="22"/>
  <c r="I47" i="21"/>
  <c r="K46" i="21"/>
  <c r="F48" i="21"/>
  <c r="H47" i="21"/>
  <c r="C53" i="21"/>
  <c r="E52" i="21"/>
  <c r="I48" i="20"/>
  <c r="E53" i="20"/>
  <c r="F47" i="20"/>
  <c r="H46" i="20"/>
  <c r="K46" i="20" s="1"/>
  <c r="H47" i="19"/>
  <c r="K47" i="19" s="1"/>
  <c r="F48" i="19"/>
  <c r="I48" i="19"/>
  <c r="C53" i="19"/>
  <c r="E52" i="19"/>
  <c r="E53" i="18"/>
  <c r="F49" i="18"/>
  <c r="H48" i="18"/>
  <c r="I48" i="18"/>
  <c r="K47" i="18"/>
  <c r="F48" i="17"/>
  <c r="H47" i="17"/>
  <c r="K47" i="17" s="1"/>
  <c r="I48" i="17"/>
  <c r="C55" i="17"/>
  <c r="E55" i="17" s="1"/>
  <c r="E54" i="17"/>
  <c r="E52" i="16"/>
  <c r="C53" i="16"/>
  <c r="F48" i="16"/>
  <c r="H47" i="16"/>
  <c r="I47" i="16"/>
  <c r="K46" i="16"/>
  <c r="I47" i="15"/>
  <c r="K46" i="15"/>
  <c r="F48" i="15"/>
  <c r="H47" i="15"/>
  <c r="E52" i="15"/>
  <c r="F48" i="14"/>
  <c r="H47" i="14"/>
  <c r="I47" i="14"/>
  <c r="K46" i="14"/>
  <c r="E52" i="14"/>
  <c r="C53" i="14"/>
  <c r="E53" i="13"/>
  <c r="I48" i="13"/>
  <c r="F48" i="13"/>
  <c r="H47" i="13"/>
  <c r="K47" i="13" s="1"/>
  <c r="I48" i="12"/>
  <c r="C55" i="12"/>
  <c r="E55" i="12" s="1"/>
  <c r="E54" i="12"/>
  <c r="F48" i="12"/>
  <c r="H47" i="12"/>
  <c r="K47" i="12" s="1"/>
  <c r="F48" i="11"/>
  <c r="H47" i="11"/>
  <c r="K47" i="11" s="1"/>
  <c r="I48" i="11"/>
  <c r="C55" i="11"/>
  <c r="E55" i="11" s="1"/>
  <c r="E54" i="11"/>
  <c r="C55" i="10"/>
  <c r="E55" i="10" s="1"/>
  <c r="E54" i="10"/>
  <c r="I48" i="10"/>
  <c r="F48" i="10"/>
  <c r="H47" i="10"/>
  <c r="K47" i="10" s="1"/>
  <c r="I48" i="9"/>
  <c r="C53" i="9"/>
  <c r="E52" i="9"/>
  <c r="H46" i="9"/>
  <c r="K46" i="9" s="1"/>
  <c r="F47" i="9"/>
  <c r="C54" i="8"/>
  <c r="E53" i="8"/>
  <c r="H47" i="8"/>
  <c r="K47" i="8" s="1"/>
  <c r="F48" i="8"/>
  <c r="I49" i="8"/>
  <c r="E52" i="7"/>
  <c r="C53" i="7"/>
  <c r="I47" i="7"/>
  <c r="K46" i="7"/>
  <c r="F48" i="7"/>
  <c r="H47" i="7"/>
  <c r="I48" i="6"/>
  <c r="K47" i="6"/>
  <c r="C54" i="6"/>
  <c r="E53" i="6"/>
  <c r="H49" i="6"/>
  <c r="F50" i="6"/>
  <c r="C53" i="5"/>
  <c r="E52" i="5"/>
  <c r="F47" i="5"/>
  <c r="H46" i="5"/>
  <c r="K46" i="5" s="1"/>
  <c r="I47" i="5"/>
  <c r="C53" i="4"/>
  <c r="E52" i="4"/>
  <c r="F47" i="4"/>
  <c r="H46" i="4"/>
  <c r="K46" i="4" s="1"/>
  <c r="I48" i="4"/>
  <c r="H44" i="3"/>
  <c r="K44" i="3" s="1"/>
  <c r="K47" i="1"/>
  <c r="M46" i="1"/>
  <c r="Q47" i="1"/>
  <c r="N46" i="1"/>
  <c r="P45" i="1"/>
  <c r="S45" i="1" s="1"/>
  <c r="J48" i="3"/>
  <c r="F45" i="3"/>
  <c r="D45" i="3"/>
  <c r="E45" i="3" s="1"/>
  <c r="I49" i="41" l="1"/>
  <c r="K48" i="41"/>
  <c r="E55" i="41"/>
  <c r="E54" i="41"/>
  <c r="H50" i="41"/>
  <c r="F51" i="41"/>
  <c r="C54" i="42"/>
  <c r="E53" i="42"/>
  <c r="F49" i="42"/>
  <c r="H48" i="42"/>
  <c r="K48" i="42" s="1"/>
  <c r="I49" i="42"/>
  <c r="F49" i="40"/>
  <c r="H48" i="40"/>
  <c r="K48" i="40" s="1"/>
  <c r="I50" i="40"/>
  <c r="C55" i="40"/>
  <c r="E55" i="40" s="1"/>
  <c r="E54" i="40"/>
  <c r="E54" i="39"/>
  <c r="E55" i="39"/>
  <c r="I49" i="39"/>
  <c r="F48" i="39"/>
  <c r="H47" i="39"/>
  <c r="K47" i="39" s="1"/>
  <c r="C54" i="38"/>
  <c r="E53" i="38"/>
  <c r="I49" i="38"/>
  <c r="F49" i="38"/>
  <c r="H48" i="38"/>
  <c r="K48" i="38" s="1"/>
  <c r="C55" i="37"/>
  <c r="E55" i="37" s="1"/>
  <c r="E54" i="37"/>
  <c r="I49" i="37"/>
  <c r="H47" i="37"/>
  <c r="K47" i="37" s="1"/>
  <c r="F48" i="37"/>
  <c r="I50" i="36"/>
  <c r="F49" i="36"/>
  <c r="H48" i="36"/>
  <c r="K48" i="36" s="1"/>
  <c r="C54" i="36"/>
  <c r="E53" i="36"/>
  <c r="C54" i="35"/>
  <c r="E53" i="35"/>
  <c r="I49" i="35"/>
  <c r="F49" i="35"/>
  <c r="H48" i="35"/>
  <c r="K48" i="35" s="1"/>
  <c r="F49" i="34"/>
  <c r="H48" i="34"/>
  <c r="K48" i="34" s="1"/>
  <c r="I49" i="34"/>
  <c r="I49" i="33"/>
  <c r="K48" i="33"/>
  <c r="F50" i="33"/>
  <c r="H49" i="33"/>
  <c r="I49" i="32"/>
  <c r="F49" i="32"/>
  <c r="H48" i="32"/>
  <c r="K48" i="32" s="1"/>
  <c r="F50" i="31"/>
  <c r="H49" i="31"/>
  <c r="I49" i="31"/>
  <c r="K48" i="31"/>
  <c r="C55" i="31"/>
  <c r="E55" i="31" s="1"/>
  <c r="E54" i="31"/>
  <c r="E53" i="30"/>
  <c r="F49" i="30"/>
  <c r="H48" i="30"/>
  <c r="K47" i="30"/>
  <c r="I48" i="30"/>
  <c r="F48" i="29"/>
  <c r="H47" i="29"/>
  <c r="K47" i="29" s="1"/>
  <c r="E53" i="29"/>
  <c r="I49" i="29"/>
  <c r="H47" i="28"/>
  <c r="K47" i="28" s="1"/>
  <c r="F48" i="28"/>
  <c r="E55" i="28"/>
  <c r="E54" i="28"/>
  <c r="I52" i="28"/>
  <c r="E53" i="27"/>
  <c r="F49" i="27"/>
  <c r="H48" i="27"/>
  <c r="I48" i="27"/>
  <c r="K47" i="27"/>
  <c r="F49" i="26"/>
  <c r="H48" i="26"/>
  <c r="E53" i="26"/>
  <c r="K47" i="26"/>
  <c r="I48" i="26"/>
  <c r="H48" i="25"/>
  <c r="F49" i="25"/>
  <c r="E53" i="25"/>
  <c r="I48" i="25"/>
  <c r="K47" i="25"/>
  <c r="I50" i="24"/>
  <c r="E54" i="24"/>
  <c r="C55" i="24"/>
  <c r="E55" i="24" s="1"/>
  <c r="F48" i="24"/>
  <c r="H47" i="24"/>
  <c r="K47" i="24" s="1"/>
  <c r="C55" i="23"/>
  <c r="E55" i="23" s="1"/>
  <c r="E54" i="23"/>
  <c r="I49" i="23"/>
  <c r="H47" i="23"/>
  <c r="K47" i="23" s="1"/>
  <c r="F48" i="23"/>
  <c r="E53" i="22"/>
  <c r="F49" i="22"/>
  <c r="H48" i="22"/>
  <c r="K47" i="22"/>
  <c r="I48" i="22"/>
  <c r="F49" i="21"/>
  <c r="H48" i="21"/>
  <c r="C54" i="21"/>
  <c r="E53" i="21"/>
  <c r="I48" i="21"/>
  <c r="K47" i="21"/>
  <c r="H47" i="20"/>
  <c r="K47" i="20" s="1"/>
  <c r="F48" i="20"/>
  <c r="E55" i="20"/>
  <c r="E54" i="20"/>
  <c r="I49" i="20"/>
  <c r="I49" i="19"/>
  <c r="F49" i="19"/>
  <c r="H48" i="19"/>
  <c r="K48" i="19" s="1"/>
  <c r="C54" i="19"/>
  <c r="E53" i="19"/>
  <c r="F50" i="18"/>
  <c r="H49" i="18"/>
  <c r="I49" i="18"/>
  <c r="K48" i="18"/>
  <c r="E55" i="18"/>
  <c r="E54" i="18"/>
  <c r="I49" i="17"/>
  <c r="F49" i="17"/>
  <c r="H48" i="17"/>
  <c r="K48" i="17" s="1"/>
  <c r="F49" i="16"/>
  <c r="H48" i="16"/>
  <c r="C54" i="16"/>
  <c r="E53" i="16"/>
  <c r="K47" i="16"/>
  <c r="I48" i="16"/>
  <c r="F49" i="15"/>
  <c r="H48" i="15"/>
  <c r="E53" i="15"/>
  <c r="K47" i="15"/>
  <c r="I48" i="15"/>
  <c r="K47" i="14"/>
  <c r="I48" i="14"/>
  <c r="C54" i="14"/>
  <c r="E53" i="14"/>
  <c r="F49" i="14"/>
  <c r="H48" i="14"/>
  <c r="I49" i="13"/>
  <c r="F49" i="13"/>
  <c r="H48" i="13"/>
  <c r="K48" i="13" s="1"/>
  <c r="E55" i="13"/>
  <c r="E54" i="13"/>
  <c r="F49" i="12"/>
  <c r="H48" i="12"/>
  <c r="K48" i="12" s="1"/>
  <c r="I49" i="12"/>
  <c r="I49" i="11"/>
  <c r="F49" i="11"/>
  <c r="H48" i="11"/>
  <c r="K48" i="11" s="1"/>
  <c r="I49" i="10"/>
  <c r="F49" i="10"/>
  <c r="H48" i="10"/>
  <c r="K48" i="10" s="1"/>
  <c r="C54" i="9"/>
  <c r="E53" i="9"/>
  <c r="H47" i="9"/>
  <c r="K47" i="9" s="1"/>
  <c r="F48" i="9"/>
  <c r="I49" i="9"/>
  <c r="F49" i="8"/>
  <c r="H48" i="8"/>
  <c r="K48" i="8" s="1"/>
  <c r="I50" i="8"/>
  <c r="C55" i="8"/>
  <c r="E55" i="8" s="1"/>
  <c r="E54" i="8"/>
  <c r="K47" i="7"/>
  <c r="I48" i="7"/>
  <c r="C54" i="7"/>
  <c r="E53" i="7"/>
  <c r="F49" i="7"/>
  <c r="H48" i="7"/>
  <c r="C55" i="6"/>
  <c r="E55" i="6" s="1"/>
  <c r="E54" i="6"/>
  <c r="F51" i="6"/>
  <c r="H50" i="6"/>
  <c r="I49" i="6"/>
  <c r="K48" i="6"/>
  <c r="F48" i="5"/>
  <c r="H47" i="5"/>
  <c r="K47" i="5" s="1"/>
  <c r="I48" i="5"/>
  <c r="C54" i="5"/>
  <c r="E53" i="5"/>
  <c r="F48" i="4"/>
  <c r="H47" i="4"/>
  <c r="K47" i="4" s="1"/>
  <c r="I49" i="4"/>
  <c r="C54" i="4"/>
  <c r="E53" i="4"/>
  <c r="H45" i="3"/>
  <c r="K45" i="3" s="1"/>
  <c r="Q48" i="1"/>
  <c r="N47" i="1"/>
  <c r="P46" i="1"/>
  <c r="S46" i="1" s="1"/>
  <c r="K48" i="1"/>
  <c r="M47" i="1"/>
  <c r="J49" i="3"/>
  <c r="F46" i="3"/>
  <c r="D46" i="3"/>
  <c r="E46" i="3" s="1"/>
  <c r="F52" i="41" l="1"/>
  <c r="H51" i="41"/>
  <c r="I50" i="41"/>
  <c r="K49" i="41"/>
  <c r="H49" i="42"/>
  <c r="K49" i="42" s="1"/>
  <c r="F50" i="42"/>
  <c r="I50" i="42"/>
  <c r="C55" i="42"/>
  <c r="E55" i="42" s="1"/>
  <c r="E54" i="42"/>
  <c r="I51" i="40"/>
  <c r="F50" i="40"/>
  <c r="H49" i="40"/>
  <c r="K49" i="40" s="1"/>
  <c r="I50" i="39"/>
  <c r="F49" i="39"/>
  <c r="H48" i="39"/>
  <c r="K48" i="39" s="1"/>
  <c r="I50" i="38"/>
  <c r="F50" i="38"/>
  <c r="H49" i="38"/>
  <c r="K49" i="38" s="1"/>
  <c r="E54" i="38"/>
  <c r="C55" i="38"/>
  <c r="E55" i="38" s="1"/>
  <c r="I50" i="37"/>
  <c r="F49" i="37"/>
  <c r="H48" i="37"/>
  <c r="K48" i="37" s="1"/>
  <c r="I51" i="36"/>
  <c r="F50" i="36"/>
  <c r="H49" i="36"/>
  <c r="K49" i="36" s="1"/>
  <c r="C55" i="36"/>
  <c r="E55" i="36" s="1"/>
  <c r="E54" i="36"/>
  <c r="I50" i="35"/>
  <c r="F50" i="35"/>
  <c r="H49" i="35"/>
  <c r="K49" i="35" s="1"/>
  <c r="E54" i="35"/>
  <c r="C55" i="35"/>
  <c r="E55" i="35" s="1"/>
  <c r="I50" i="34"/>
  <c r="H49" i="34"/>
  <c r="K49" i="34" s="1"/>
  <c r="F50" i="34"/>
  <c r="F51" i="33"/>
  <c r="H50" i="33"/>
  <c r="I50" i="33"/>
  <c r="K49" i="33"/>
  <c r="F50" i="32"/>
  <c r="H49" i="32"/>
  <c r="K49" i="32" s="1"/>
  <c r="I50" i="32"/>
  <c r="F51" i="31"/>
  <c r="H50" i="31"/>
  <c r="K49" i="31"/>
  <c r="I50" i="31"/>
  <c r="F50" i="30"/>
  <c r="H49" i="30"/>
  <c r="I49" i="30"/>
  <c r="K48" i="30"/>
  <c r="E54" i="30"/>
  <c r="E55" i="30"/>
  <c r="E55" i="29"/>
  <c r="E54" i="29"/>
  <c r="I50" i="29"/>
  <c r="F49" i="29"/>
  <c r="H48" i="29"/>
  <c r="K48" i="29" s="1"/>
  <c r="F49" i="28"/>
  <c r="H48" i="28"/>
  <c r="K48" i="28" s="1"/>
  <c r="I53" i="28"/>
  <c r="H49" i="27"/>
  <c r="F50" i="27"/>
  <c r="I49" i="27"/>
  <c r="K48" i="27"/>
  <c r="E55" i="27"/>
  <c r="E54" i="27"/>
  <c r="E54" i="26"/>
  <c r="E55" i="26"/>
  <c r="I49" i="26"/>
  <c r="K48" i="26"/>
  <c r="F50" i="26"/>
  <c r="H49" i="26"/>
  <c r="E55" i="25"/>
  <c r="E54" i="25"/>
  <c r="H49" i="25"/>
  <c r="F50" i="25"/>
  <c r="I49" i="25"/>
  <c r="K48" i="25"/>
  <c r="I51" i="24"/>
  <c r="F49" i="24"/>
  <c r="H48" i="24"/>
  <c r="K48" i="24" s="1"/>
  <c r="I50" i="23"/>
  <c r="F49" i="23"/>
  <c r="H48" i="23"/>
  <c r="K48" i="23" s="1"/>
  <c r="F50" i="22"/>
  <c r="H49" i="22"/>
  <c r="I49" i="22"/>
  <c r="K48" i="22"/>
  <c r="E54" i="22"/>
  <c r="E55" i="22"/>
  <c r="C55" i="21"/>
  <c r="E55" i="21" s="1"/>
  <c r="E54" i="21"/>
  <c r="I49" i="21"/>
  <c r="K48" i="21"/>
  <c r="H49" i="21"/>
  <c r="F50" i="21"/>
  <c r="I50" i="20"/>
  <c r="F49" i="20"/>
  <c r="H48" i="20"/>
  <c r="K48" i="20" s="1"/>
  <c r="H49" i="19"/>
  <c r="K49" i="19" s="1"/>
  <c r="F50" i="19"/>
  <c r="C55" i="19"/>
  <c r="E55" i="19" s="1"/>
  <c r="E54" i="19"/>
  <c r="I50" i="19"/>
  <c r="K49" i="18"/>
  <c r="I50" i="18"/>
  <c r="H50" i="18"/>
  <c r="F51" i="18"/>
  <c r="F50" i="17"/>
  <c r="H49" i="17"/>
  <c r="K49" i="17" s="1"/>
  <c r="I50" i="17"/>
  <c r="E54" i="16"/>
  <c r="C55" i="16"/>
  <c r="E55" i="16" s="1"/>
  <c r="I49" i="16"/>
  <c r="K48" i="16"/>
  <c r="F50" i="16"/>
  <c r="H49" i="16"/>
  <c r="E54" i="15"/>
  <c r="E55" i="15"/>
  <c r="I49" i="15"/>
  <c r="K48" i="15"/>
  <c r="F50" i="15"/>
  <c r="H49" i="15"/>
  <c r="E54" i="14"/>
  <c r="C55" i="14"/>
  <c r="E55" i="14" s="1"/>
  <c r="I49" i="14"/>
  <c r="K48" i="14"/>
  <c r="F50" i="14"/>
  <c r="H49" i="14"/>
  <c r="F50" i="13"/>
  <c r="H49" i="13"/>
  <c r="K49" i="13" s="1"/>
  <c r="I50" i="13"/>
  <c r="I50" i="12"/>
  <c r="F50" i="12"/>
  <c r="H49" i="12"/>
  <c r="K49" i="12" s="1"/>
  <c r="F50" i="11"/>
  <c r="H49" i="11"/>
  <c r="K49" i="11" s="1"/>
  <c r="I50" i="11"/>
  <c r="F50" i="10"/>
  <c r="H49" i="10"/>
  <c r="K49" i="10" s="1"/>
  <c r="I50" i="10"/>
  <c r="F49" i="9"/>
  <c r="H48" i="9"/>
  <c r="K48" i="9" s="1"/>
  <c r="I50" i="9"/>
  <c r="C55" i="9"/>
  <c r="E55" i="9" s="1"/>
  <c r="E54" i="9"/>
  <c r="I51" i="8"/>
  <c r="F50" i="8"/>
  <c r="H49" i="8"/>
  <c r="K49" i="8" s="1"/>
  <c r="E54" i="7"/>
  <c r="C55" i="7"/>
  <c r="E55" i="7" s="1"/>
  <c r="I49" i="7"/>
  <c r="K48" i="7"/>
  <c r="F50" i="7"/>
  <c r="H49" i="7"/>
  <c r="I50" i="6"/>
  <c r="K49" i="6"/>
  <c r="H51" i="6"/>
  <c r="F52" i="6"/>
  <c r="I49" i="5"/>
  <c r="C55" i="5"/>
  <c r="E55" i="5" s="1"/>
  <c r="E54" i="5"/>
  <c r="F49" i="5"/>
  <c r="H48" i="5"/>
  <c r="K48" i="5" s="1"/>
  <c r="I50" i="4"/>
  <c r="E54" i="4"/>
  <c r="C55" i="4"/>
  <c r="E55" i="4" s="1"/>
  <c r="F49" i="4"/>
  <c r="H48" i="4"/>
  <c r="K48" i="4" s="1"/>
  <c r="H46" i="3"/>
  <c r="K46" i="3" s="1"/>
  <c r="N48" i="1"/>
  <c r="P47" i="1"/>
  <c r="S47" i="1" s="1"/>
  <c r="K49" i="1"/>
  <c r="M48" i="1"/>
  <c r="Q49" i="1"/>
  <c r="J50" i="3"/>
  <c r="F47" i="3"/>
  <c r="D47" i="3"/>
  <c r="E47" i="3" s="1"/>
  <c r="I51" i="41" l="1"/>
  <c r="K50" i="41"/>
  <c r="F53" i="41"/>
  <c r="H52" i="41"/>
  <c r="I51" i="42"/>
  <c r="F51" i="42"/>
  <c r="H50" i="42"/>
  <c r="K50" i="42" s="1"/>
  <c r="F51" i="40"/>
  <c r="H50" i="40"/>
  <c r="K50" i="40" s="1"/>
  <c r="I52" i="40"/>
  <c r="F50" i="39"/>
  <c r="H49" i="39"/>
  <c r="K49" i="39" s="1"/>
  <c r="I51" i="39"/>
  <c r="H50" i="38"/>
  <c r="K50" i="38" s="1"/>
  <c r="F51" i="38"/>
  <c r="I51" i="38"/>
  <c r="F50" i="37"/>
  <c r="H49" i="37"/>
  <c r="K49" i="37" s="1"/>
  <c r="I51" i="37"/>
  <c r="F51" i="36"/>
  <c r="H50" i="36"/>
  <c r="K50" i="36" s="1"/>
  <c r="I52" i="36"/>
  <c r="H50" i="35"/>
  <c r="K50" i="35" s="1"/>
  <c r="F51" i="35"/>
  <c r="I51" i="35"/>
  <c r="F51" i="34"/>
  <c r="H50" i="34"/>
  <c r="K50" i="34" s="1"/>
  <c r="I51" i="34"/>
  <c r="I51" i="33"/>
  <c r="K50" i="33"/>
  <c r="F52" i="33"/>
  <c r="H51" i="33"/>
  <c r="I51" i="32"/>
  <c r="F51" i="32"/>
  <c r="H50" i="32"/>
  <c r="K50" i="32" s="1"/>
  <c r="I51" i="31"/>
  <c r="K50" i="31"/>
  <c r="F52" i="31"/>
  <c r="H51" i="31"/>
  <c r="K49" i="30"/>
  <c r="I50" i="30"/>
  <c r="H50" i="30"/>
  <c r="F51" i="30"/>
  <c r="I51" i="29"/>
  <c r="F50" i="29"/>
  <c r="H49" i="29"/>
  <c r="K49" i="29" s="1"/>
  <c r="I54" i="28"/>
  <c r="H49" i="28"/>
  <c r="K49" i="28" s="1"/>
  <c r="F50" i="28"/>
  <c r="K49" i="27"/>
  <c r="I50" i="27"/>
  <c r="F51" i="27"/>
  <c r="H50" i="27"/>
  <c r="K49" i="26"/>
  <c r="I50" i="26"/>
  <c r="H50" i="26"/>
  <c r="F51" i="26"/>
  <c r="F51" i="25"/>
  <c r="H50" i="25"/>
  <c r="I50" i="25"/>
  <c r="K49" i="25"/>
  <c r="F50" i="24"/>
  <c r="H49" i="24"/>
  <c r="K49" i="24" s="1"/>
  <c r="I52" i="24"/>
  <c r="F50" i="23"/>
  <c r="H49" i="23"/>
  <c r="K49" i="23" s="1"/>
  <c r="I51" i="23"/>
  <c r="I50" i="22"/>
  <c r="K49" i="22"/>
  <c r="H50" i="22"/>
  <c r="F51" i="22"/>
  <c r="I50" i="21"/>
  <c r="K49" i="21"/>
  <c r="F51" i="21"/>
  <c r="H50" i="21"/>
  <c r="I51" i="20"/>
  <c r="F50" i="20"/>
  <c r="H49" i="20"/>
  <c r="K49" i="20" s="1"/>
  <c r="I51" i="19"/>
  <c r="F51" i="19"/>
  <c r="H50" i="19"/>
  <c r="K50" i="19" s="1"/>
  <c r="H51" i="18"/>
  <c r="F52" i="18"/>
  <c r="I51" i="18"/>
  <c r="K50" i="18"/>
  <c r="I51" i="17"/>
  <c r="H50" i="17"/>
  <c r="K50" i="17" s="1"/>
  <c r="F51" i="17"/>
  <c r="I50" i="16"/>
  <c r="K49" i="16"/>
  <c r="H50" i="16"/>
  <c r="F51" i="16"/>
  <c r="I50" i="15"/>
  <c r="K49" i="15"/>
  <c r="H50" i="15"/>
  <c r="F51" i="15"/>
  <c r="I50" i="14"/>
  <c r="K49" i="14"/>
  <c r="H50" i="14"/>
  <c r="F51" i="14"/>
  <c r="I51" i="13"/>
  <c r="F51" i="13"/>
  <c r="H50" i="13"/>
  <c r="K50" i="13" s="1"/>
  <c r="I51" i="12"/>
  <c r="F51" i="12"/>
  <c r="H50" i="12"/>
  <c r="K50" i="12" s="1"/>
  <c r="I51" i="11"/>
  <c r="H50" i="11"/>
  <c r="K50" i="11" s="1"/>
  <c r="F51" i="11"/>
  <c r="I51" i="10"/>
  <c r="F51" i="10"/>
  <c r="H50" i="10"/>
  <c r="K50" i="10" s="1"/>
  <c r="I51" i="9"/>
  <c r="F50" i="9"/>
  <c r="H49" i="9"/>
  <c r="K49" i="9" s="1"/>
  <c r="F51" i="8"/>
  <c r="H50" i="8"/>
  <c r="K50" i="8" s="1"/>
  <c r="I52" i="8"/>
  <c r="I50" i="7"/>
  <c r="K49" i="7"/>
  <c r="H50" i="7"/>
  <c r="F51" i="7"/>
  <c r="F53" i="6"/>
  <c r="H52" i="6"/>
  <c r="I51" i="6"/>
  <c r="K50" i="6"/>
  <c r="I50" i="5"/>
  <c r="F50" i="5"/>
  <c r="H49" i="5"/>
  <c r="K49" i="5" s="1"/>
  <c r="I51" i="4"/>
  <c r="F50" i="4"/>
  <c r="H49" i="4"/>
  <c r="K49" i="4" s="1"/>
  <c r="H47" i="3"/>
  <c r="K47" i="3" s="1"/>
  <c r="K50" i="1"/>
  <c r="M49" i="1"/>
  <c r="Q50" i="1"/>
  <c r="N49" i="1"/>
  <c r="P48" i="1"/>
  <c r="S48" i="1" s="1"/>
  <c r="J51" i="3"/>
  <c r="F48" i="3"/>
  <c r="D48" i="3"/>
  <c r="E48" i="3" s="1"/>
  <c r="H53" i="41" l="1"/>
  <c r="F54" i="41"/>
  <c r="I52" i="41"/>
  <c r="K51" i="41"/>
  <c r="H51" i="42"/>
  <c r="K51" i="42" s="1"/>
  <c r="F52" i="42"/>
  <c r="I52" i="42"/>
  <c r="I53" i="40"/>
  <c r="F52" i="40"/>
  <c r="H51" i="40"/>
  <c r="K51" i="40" s="1"/>
  <c r="I52" i="39"/>
  <c r="H50" i="39"/>
  <c r="K50" i="39" s="1"/>
  <c r="F51" i="39"/>
  <c r="I52" i="38"/>
  <c r="H51" i="38"/>
  <c r="K51" i="38" s="1"/>
  <c r="F52" i="38"/>
  <c r="I52" i="37"/>
  <c r="F51" i="37"/>
  <c r="H50" i="37"/>
  <c r="K50" i="37" s="1"/>
  <c r="I53" i="36"/>
  <c r="H51" i="36"/>
  <c r="K51" i="36" s="1"/>
  <c r="F52" i="36"/>
  <c r="I52" i="35"/>
  <c r="H51" i="35"/>
  <c r="K51" i="35" s="1"/>
  <c r="F52" i="35"/>
  <c r="I52" i="34"/>
  <c r="F52" i="34"/>
  <c r="H51" i="34"/>
  <c r="K51" i="34" s="1"/>
  <c r="F53" i="33"/>
  <c r="H52" i="33"/>
  <c r="I52" i="33"/>
  <c r="K51" i="33"/>
  <c r="F52" i="32"/>
  <c r="H51" i="32"/>
  <c r="K51" i="32" s="1"/>
  <c r="I52" i="32"/>
  <c r="H52" i="31"/>
  <c r="F53" i="31"/>
  <c r="K51" i="31"/>
  <c r="I52" i="31"/>
  <c r="H51" i="30"/>
  <c r="F52" i="30"/>
  <c r="I51" i="30"/>
  <c r="K50" i="30"/>
  <c r="F51" i="29"/>
  <c r="H50" i="29"/>
  <c r="K50" i="29" s="1"/>
  <c r="I52" i="29"/>
  <c r="F51" i="28"/>
  <c r="H50" i="28"/>
  <c r="K50" i="28" s="1"/>
  <c r="I55" i="28"/>
  <c r="F52" i="27"/>
  <c r="H51" i="27"/>
  <c r="I51" i="27"/>
  <c r="K50" i="27"/>
  <c r="H51" i="26"/>
  <c r="F52" i="26"/>
  <c r="I51" i="26"/>
  <c r="K50" i="26"/>
  <c r="I51" i="25"/>
  <c r="K50" i="25"/>
  <c r="F52" i="25"/>
  <c r="H51" i="25"/>
  <c r="I53" i="24"/>
  <c r="H50" i="24"/>
  <c r="K50" i="24" s="1"/>
  <c r="F51" i="24"/>
  <c r="I52" i="23"/>
  <c r="F51" i="23"/>
  <c r="H50" i="23"/>
  <c r="K50" i="23" s="1"/>
  <c r="H51" i="22"/>
  <c r="F52" i="22"/>
  <c r="I51" i="22"/>
  <c r="K50" i="22"/>
  <c r="F52" i="21"/>
  <c r="H51" i="21"/>
  <c r="I51" i="21"/>
  <c r="K50" i="21"/>
  <c r="F51" i="20"/>
  <c r="H50" i="20"/>
  <c r="K50" i="20" s="1"/>
  <c r="I52" i="20"/>
  <c r="H51" i="19"/>
  <c r="K51" i="19" s="1"/>
  <c r="F52" i="19"/>
  <c r="I52" i="19"/>
  <c r="I52" i="18"/>
  <c r="K51" i="18"/>
  <c r="H52" i="18"/>
  <c r="F53" i="18"/>
  <c r="F52" i="17"/>
  <c r="H51" i="17"/>
  <c r="K51" i="17" s="1"/>
  <c r="I52" i="17"/>
  <c r="H51" i="16"/>
  <c r="F52" i="16"/>
  <c r="I51" i="16"/>
  <c r="K50" i="16"/>
  <c r="H51" i="15"/>
  <c r="F52" i="15"/>
  <c r="I51" i="15"/>
  <c r="K50" i="15"/>
  <c r="H51" i="14"/>
  <c r="F52" i="14"/>
  <c r="I51" i="14"/>
  <c r="K50" i="14"/>
  <c r="H51" i="13"/>
  <c r="K51" i="13" s="1"/>
  <c r="F52" i="13"/>
  <c r="I52" i="13"/>
  <c r="H51" i="12"/>
  <c r="K51" i="12" s="1"/>
  <c r="F52" i="12"/>
  <c r="I52" i="12"/>
  <c r="F52" i="11"/>
  <c r="H51" i="11"/>
  <c r="K51" i="11" s="1"/>
  <c r="I52" i="11"/>
  <c r="H51" i="10"/>
  <c r="K51" i="10" s="1"/>
  <c r="F52" i="10"/>
  <c r="I52" i="10"/>
  <c r="F51" i="9"/>
  <c r="H50" i="9"/>
  <c r="K50" i="9" s="1"/>
  <c r="I52" i="9"/>
  <c r="I53" i="8"/>
  <c r="F52" i="8"/>
  <c r="H51" i="8"/>
  <c r="K51" i="8" s="1"/>
  <c r="H51" i="7"/>
  <c r="F52" i="7"/>
  <c r="I51" i="7"/>
  <c r="K50" i="7"/>
  <c r="K51" i="6"/>
  <c r="I52" i="6"/>
  <c r="F54" i="6"/>
  <c r="H53" i="6"/>
  <c r="F51" i="5"/>
  <c r="H50" i="5"/>
  <c r="K50" i="5" s="1"/>
  <c r="I51" i="5"/>
  <c r="H50" i="4"/>
  <c r="K50" i="4" s="1"/>
  <c r="F51" i="4"/>
  <c r="I52" i="4"/>
  <c r="H48" i="3"/>
  <c r="K48" i="3" s="1"/>
  <c r="Q51" i="1"/>
  <c r="N50" i="1"/>
  <c r="P49" i="1"/>
  <c r="S49" i="1" s="1"/>
  <c r="K51" i="1"/>
  <c r="M50" i="1"/>
  <c r="J52" i="3"/>
  <c r="F49" i="3"/>
  <c r="D49" i="3"/>
  <c r="E49" i="3" s="1"/>
  <c r="I53" i="41" l="1"/>
  <c r="K52" i="41"/>
  <c r="F55" i="41"/>
  <c r="H55" i="41" s="1"/>
  <c r="H54" i="41"/>
  <c r="I53" i="42"/>
  <c r="F53" i="42"/>
  <c r="H52" i="42"/>
  <c r="K52" i="42" s="1"/>
  <c r="F53" i="40"/>
  <c r="H52" i="40"/>
  <c r="K52" i="40" s="1"/>
  <c r="I54" i="40"/>
  <c r="H51" i="39"/>
  <c r="K51" i="39" s="1"/>
  <c r="F52" i="39"/>
  <c r="I53" i="39"/>
  <c r="H52" i="38"/>
  <c r="K52" i="38" s="1"/>
  <c r="F53" i="38"/>
  <c r="I53" i="38"/>
  <c r="F52" i="37"/>
  <c r="H51" i="37"/>
  <c r="K51" i="37" s="1"/>
  <c r="I53" i="37"/>
  <c r="F53" i="36"/>
  <c r="H52" i="36"/>
  <c r="K52" i="36" s="1"/>
  <c r="I54" i="36"/>
  <c r="H52" i="35"/>
  <c r="K52" i="35" s="1"/>
  <c r="F53" i="35"/>
  <c r="I53" i="35"/>
  <c r="F53" i="34"/>
  <c r="H52" i="34"/>
  <c r="K52" i="34" s="1"/>
  <c r="I53" i="34"/>
  <c r="I53" i="33"/>
  <c r="K52" i="33"/>
  <c r="F54" i="33"/>
  <c r="H53" i="33"/>
  <c r="I53" i="32"/>
  <c r="H52" i="32"/>
  <c r="K52" i="32" s="1"/>
  <c r="F53" i="32"/>
  <c r="I53" i="31"/>
  <c r="K52" i="31"/>
  <c r="H53" i="31"/>
  <c r="F54" i="31"/>
  <c r="I52" i="30"/>
  <c r="K51" i="30"/>
  <c r="H52" i="30"/>
  <c r="F53" i="30"/>
  <c r="I53" i="29"/>
  <c r="F52" i="29"/>
  <c r="H51" i="29"/>
  <c r="K51" i="29" s="1"/>
  <c r="H51" i="28"/>
  <c r="K51" i="28" s="1"/>
  <c r="F52" i="28"/>
  <c r="I52" i="27"/>
  <c r="K51" i="27"/>
  <c r="F53" i="27"/>
  <c r="H52" i="27"/>
  <c r="I52" i="26"/>
  <c r="K51" i="26"/>
  <c r="H52" i="26"/>
  <c r="F53" i="26"/>
  <c r="F53" i="25"/>
  <c r="H52" i="25"/>
  <c r="I52" i="25"/>
  <c r="K51" i="25"/>
  <c r="H51" i="24"/>
  <c r="K51" i="24" s="1"/>
  <c r="F52" i="24"/>
  <c r="I54" i="24"/>
  <c r="F52" i="23"/>
  <c r="H51" i="23"/>
  <c r="K51" i="23" s="1"/>
  <c r="I53" i="23"/>
  <c r="I52" i="22"/>
  <c r="K51" i="22"/>
  <c r="F53" i="22"/>
  <c r="H52" i="22"/>
  <c r="I52" i="21"/>
  <c r="K51" i="21"/>
  <c r="F53" i="21"/>
  <c r="H52" i="21"/>
  <c r="I53" i="20"/>
  <c r="F52" i="20"/>
  <c r="H51" i="20"/>
  <c r="K51" i="20" s="1"/>
  <c r="I53" i="19"/>
  <c r="F53" i="19"/>
  <c r="H52" i="19"/>
  <c r="K52" i="19" s="1"/>
  <c r="H53" i="18"/>
  <c r="F54" i="18"/>
  <c r="I53" i="18"/>
  <c r="K52" i="18"/>
  <c r="I53" i="17"/>
  <c r="F53" i="17"/>
  <c r="H52" i="17"/>
  <c r="K52" i="17" s="1"/>
  <c r="I52" i="16"/>
  <c r="K51" i="16"/>
  <c r="F53" i="16"/>
  <c r="H52" i="16"/>
  <c r="I52" i="15"/>
  <c r="K51" i="15"/>
  <c r="F53" i="15"/>
  <c r="H52" i="15"/>
  <c r="I52" i="14"/>
  <c r="K51" i="14"/>
  <c r="F53" i="14"/>
  <c r="H52" i="14"/>
  <c r="I53" i="13"/>
  <c r="H52" i="13"/>
  <c r="K52" i="13" s="1"/>
  <c r="F53" i="13"/>
  <c r="I53" i="12"/>
  <c r="H52" i="12"/>
  <c r="K52" i="12" s="1"/>
  <c r="F53" i="12"/>
  <c r="I53" i="11"/>
  <c r="F53" i="11"/>
  <c r="H52" i="11"/>
  <c r="K52" i="11" s="1"/>
  <c r="I53" i="10"/>
  <c r="H52" i="10"/>
  <c r="K52" i="10" s="1"/>
  <c r="F53" i="10"/>
  <c r="I53" i="9"/>
  <c r="F52" i="9"/>
  <c r="H51" i="9"/>
  <c r="K51" i="9" s="1"/>
  <c r="F53" i="8"/>
  <c r="H52" i="8"/>
  <c r="K52" i="8" s="1"/>
  <c r="I54" i="8"/>
  <c r="I52" i="7"/>
  <c r="K51" i="7"/>
  <c r="H52" i="7"/>
  <c r="F53" i="7"/>
  <c r="F55" i="6"/>
  <c r="H55" i="6" s="1"/>
  <c r="H54" i="6"/>
  <c r="I53" i="6"/>
  <c r="K52" i="6"/>
  <c r="I52" i="5"/>
  <c r="F52" i="5"/>
  <c r="H51" i="5"/>
  <c r="K51" i="5" s="1"/>
  <c r="I53" i="4"/>
  <c r="H51" i="4"/>
  <c r="K51" i="4" s="1"/>
  <c r="F52" i="4"/>
  <c r="H49" i="3"/>
  <c r="K49" i="3" s="1"/>
  <c r="N51" i="1"/>
  <c r="P50" i="1"/>
  <c r="S50" i="1" s="1"/>
  <c r="K52" i="1"/>
  <c r="M51" i="1"/>
  <c r="Q52" i="1"/>
  <c r="J53" i="3"/>
  <c r="F50" i="3"/>
  <c r="D50" i="3"/>
  <c r="E50" i="3" s="1"/>
  <c r="I54" i="41" l="1"/>
  <c r="K53" i="41"/>
  <c r="I54" i="42"/>
  <c r="F54" i="42"/>
  <c r="H53" i="42"/>
  <c r="K53" i="42" s="1"/>
  <c r="I55" i="40"/>
  <c r="H53" i="40"/>
  <c r="K53" i="40" s="1"/>
  <c r="F54" i="40"/>
  <c r="I54" i="39"/>
  <c r="H52" i="39"/>
  <c r="K52" i="39" s="1"/>
  <c r="F53" i="39"/>
  <c r="I54" i="38"/>
  <c r="H53" i="38"/>
  <c r="K53" i="38" s="1"/>
  <c r="F54" i="38"/>
  <c r="F53" i="37"/>
  <c r="H52" i="37"/>
  <c r="K52" i="37" s="1"/>
  <c r="I54" i="37"/>
  <c r="I55" i="36"/>
  <c r="H53" i="36"/>
  <c r="K53" i="36" s="1"/>
  <c r="F54" i="36"/>
  <c r="I54" i="35"/>
  <c r="H53" i="35"/>
  <c r="K53" i="35" s="1"/>
  <c r="F54" i="35"/>
  <c r="I54" i="34"/>
  <c r="H53" i="34"/>
  <c r="K53" i="34" s="1"/>
  <c r="F54" i="34"/>
  <c r="F55" i="33"/>
  <c r="H55" i="33" s="1"/>
  <c r="H54" i="33"/>
  <c r="I54" i="33"/>
  <c r="K53" i="33"/>
  <c r="H53" i="32"/>
  <c r="K53" i="32" s="1"/>
  <c r="F54" i="32"/>
  <c r="I54" i="32"/>
  <c r="H54" i="31"/>
  <c r="F55" i="31"/>
  <c r="H55" i="31" s="1"/>
  <c r="I54" i="31"/>
  <c r="K53" i="31"/>
  <c r="H53" i="30"/>
  <c r="F54" i="30"/>
  <c r="I53" i="30"/>
  <c r="K52" i="30"/>
  <c r="F53" i="29"/>
  <c r="H52" i="29"/>
  <c r="K52" i="29" s="1"/>
  <c r="I54" i="29"/>
  <c r="F53" i="28"/>
  <c r="H52" i="28"/>
  <c r="K52" i="28" s="1"/>
  <c r="F54" i="27"/>
  <c r="H53" i="27"/>
  <c r="I53" i="27"/>
  <c r="K52" i="27"/>
  <c r="H53" i="26"/>
  <c r="F54" i="26"/>
  <c r="I53" i="26"/>
  <c r="K52" i="26"/>
  <c r="I53" i="25"/>
  <c r="K52" i="25"/>
  <c r="H53" i="25"/>
  <c r="F54" i="25"/>
  <c r="I55" i="24"/>
  <c r="H52" i="24"/>
  <c r="K52" i="24" s="1"/>
  <c r="F53" i="24"/>
  <c r="I54" i="23"/>
  <c r="F53" i="23"/>
  <c r="H52" i="23"/>
  <c r="K52" i="23" s="1"/>
  <c r="F54" i="22"/>
  <c r="H53" i="22"/>
  <c r="I53" i="22"/>
  <c r="K52" i="22"/>
  <c r="H53" i="21"/>
  <c r="F54" i="21"/>
  <c r="I53" i="21"/>
  <c r="K52" i="21"/>
  <c r="F53" i="20"/>
  <c r="H52" i="20"/>
  <c r="K52" i="20" s="1"/>
  <c r="I54" i="20"/>
  <c r="H53" i="19"/>
  <c r="K53" i="19" s="1"/>
  <c r="F54" i="19"/>
  <c r="I54" i="19"/>
  <c r="I54" i="18"/>
  <c r="K53" i="18"/>
  <c r="H54" i="18"/>
  <c r="F55" i="18"/>
  <c r="H55" i="18" s="1"/>
  <c r="H53" i="17"/>
  <c r="K53" i="17" s="1"/>
  <c r="F54" i="17"/>
  <c r="I54" i="17"/>
  <c r="F54" i="16"/>
  <c r="H53" i="16"/>
  <c r="I53" i="16"/>
  <c r="K52" i="16"/>
  <c r="F54" i="15"/>
  <c r="H53" i="15"/>
  <c r="I53" i="15"/>
  <c r="K52" i="15"/>
  <c r="F54" i="14"/>
  <c r="H53" i="14"/>
  <c r="I53" i="14"/>
  <c r="K52" i="14"/>
  <c r="H53" i="13"/>
  <c r="K53" i="13" s="1"/>
  <c r="F54" i="13"/>
  <c r="I54" i="13"/>
  <c r="H53" i="12"/>
  <c r="K53" i="12" s="1"/>
  <c r="F54" i="12"/>
  <c r="I54" i="12"/>
  <c r="H53" i="11"/>
  <c r="K53" i="11" s="1"/>
  <c r="F54" i="11"/>
  <c r="I54" i="11"/>
  <c r="H53" i="10"/>
  <c r="K53" i="10" s="1"/>
  <c r="F54" i="10"/>
  <c r="I54" i="10"/>
  <c r="F53" i="9"/>
  <c r="H52" i="9"/>
  <c r="K52" i="9" s="1"/>
  <c r="I54" i="9"/>
  <c r="I55" i="8"/>
  <c r="H53" i="8"/>
  <c r="K53" i="8" s="1"/>
  <c r="F54" i="8"/>
  <c r="F54" i="7"/>
  <c r="H53" i="7"/>
  <c r="I53" i="7"/>
  <c r="K52" i="7"/>
  <c r="I54" i="6"/>
  <c r="K53" i="6"/>
  <c r="F53" i="5"/>
  <c r="H52" i="5"/>
  <c r="K52" i="5" s="1"/>
  <c r="I53" i="5"/>
  <c r="H52" i="4"/>
  <c r="K52" i="4" s="1"/>
  <c r="F53" i="4"/>
  <c r="I54" i="4"/>
  <c r="H50" i="3"/>
  <c r="K50" i="3" s="1"/>
  <c r="K53" i="1"/>
  <c r="M52" i="1"/>
  <c r="Q53" i="1"/>
  <c r="N52" i="1"/>
  <c r="P51" i="1"/>
  <c r="S51" i="1" s="1"/>
  <c r="J54" i="3"/>
  <c r="F51" i="3"/>
  <c r="D51" i="3"/>
  <c r="E51" i="3" s="1"/>
  <c r="I55" i="41" l="1"/>
  <c r="K55" i="41" s="1"/>
  <c r="K54" i="41"/>
  <c r="F55" i="42"/>
  <c r="H55" i="42" s="1"/>
  <c r="H54" i="42"/>
  <c r="K54" i="42" s="1"/>
  <c r="I55" i="42"/>
  <c r="F55" i="40"/>
  <c r="H55" i="40" s="1"/>
  <c r="K55" i="40" s="1"/>
  <c r="H54" i="40"/>
  <c r="K54" i="40" s="1"/>
  <c r="H53" i="39"/>
  <c r="K53" i="39" s="1"/>
  <c r="F54" i="39"/>
  <c r="I55" i="39"/>
  <c r="F55" i="38"/>
  <c r="H55" i="38" s="1"/>
  <c r="H54" i="38"/>
  <c r="K54" i="38" s="1"/>
  <c r="I55" i="38"/>
  <c r="I55" i="37"/>
  <c r="H53" i="37"/>
  <c r="K53" i="37" s="1"/>
  <c r="F54" i="37"/>
  <c r="F55" i="36"/>
  <c r="H55" i="36" s="1"/>
  <c r="K55" i="36" s="1"/>
  <c r="H54" i="36"/>
  <c r="K54" i="36" s="1"/>
  <c r="F55" i="35"/>
  <c r="H55" i="35" s="1"/>
  <c r="H54" i="35"/>
  <c r="K54" i="35" s="1"/>
  <c r="I55" i="35"/>
  <c r="F55" i="34"/>
  <c r="H55" i="34" s="1"/>
  <c r="H54" i="34"/>
  <c r="K54" i="34" s="1"/>
  <c r="I55" i="34"/>
  <c r="I55" i="33"/>
  <c r="K55" i="33" s="1"/>
  <c r="K54" i="33"/>
  <c r="I55" i="32"/>
  <c r="H54" i="32"/>
  <c r="K54" i="32" s="1"/>
  <c r="F55" i="32"/>
  <c r="H55" i="32" s="1"/>
  <c r="I55" i="31"/>
  <c r="K55" i="31" s="1"/>
  <c r="K54" i="31"/>
  <c r="I54" i="30"/>
  <c r="K53" i="30"/>
  <c r="F55" i="30"/>
  <c r="H55" i="30" s="1"/>
  <c r="H54" i="30"/>
  <c r="I55" i="29"/>
  <c r="H53" i="29"/>
  <c r="K53" i="29" s="1"/>
  <c r="F54" i="29"/>
  <c r="F54" i="28"/>
  <c r="H53" i="28"/>
  <c r="K53" i="28" s="1"/>
  <c r="I54" i="27"/>
  <c r="K53" i="27"/>
  <c r="F55" i="27"/>
  <c r="H55" i="27" s="1"/>
  <c r="H54" i="27"/>
  <c r="I54" i="26"/>
  <c r="K53" i="26"/>
  <c r="F55" i="26"/>
  <c r="H55" i="26" s="1"/>
  <c r="H54" i="26"/>
  <c r="F55" i="25"/>
  <c r="H55" i="25" s="1"/>
  <c r="H54" i="25"/>
  <c r="I54" i="25"/>
  <c r="K53" i="25"/>
  <c r="H53" i="24"/>
  <c r="K53" i="24" s="1"/>
  <c r="F54" i="24"/>
  <c r="H53" i="23"/>
  <c r="K53" i="23" s="1"/>
  <c r="F54" i="23"/>
  <c r="I55" i="23"/>
  <c r="I54" i="22"/>
  <c r="K53" i="22"/>
  <c r="F55" i="22"/>
  <c r="H55" i="22" s="1"/>
  <c r="H54" i="22"/>
  <c r="I54" i="21"/>
  <c r="K53" i="21"/>
  <c r="F55" i="21"/>
  <c r="H55" i="21" s="1"/>
  <c r="H54" i="21"/>
  <c r="I55" i="20"/>
  <c r="H53" i="20"/>
  <c r="K53" i="20" s="1"/>
  <c r="F54" i="20"/>
  <c r="I55" i="19"/>
  <c r="F55" i="19"/>
  <c r="H55" i="19" s="1"/>
  <c r="H54" i="19"/>
  <c r="K54" i="19" s="1"/>
  <c r="I55" i="18"/>
  <c r="K55" i="18" s="1"/>
  <c r="K54" i="18"/>
  <c r="I55" i="17"/>
  <c r="F55" i="17"/>
  <c r="H55" i="17" s="1"/>
  <c r="H54" i="17"/>
  <c r="K54" i="17" s="1"/>
  <c r="I54" i="16"/>
  <c r="K53" i="16"/>
  <c r="F55" i="16"/>
  <c r="H55" i="16" s="1"/>
  <c r="H54" i="16"/>
  <c r="I54" i="15"/>
  <c r="K53" i="15"/>
  <c r="F55" i="15"/>
  <c r="H55" i="15" s="1"/>
  <c r="H54" i="15"/>
  <c r="I54" i="14"/>
  <c r="K53" i="14"/>
  <c r="F55" i="14"/>
  <c r="H55" i="14" s="1"/>
  <c r="H54" i="14"/>
  <c r="I55" i="13"/>
  <c r="F55" i="13"/>
  <c r="H55" i="13" s="1"/>
  <c r="H54" i="13"/>
  <c r="K54" i="13" s="1"/>
  <c r="I55" i="12"/>
  <c r="F55" i="12"/>
  <c r="H55" i="12" s="1"/>
  <c r="H54" i="12"/>
  <c r="K54" i="12" s="1"/>
  <c r="I55" i="11"/>
  <c r="F55" i="11"/>
  <c r="H55" i="11" s="1"/>
  <c r="H54" i="11"/>
  <c r="K54" i="11" s="1"/>
  <c r="I55" i="10"/>
  <c r="F55" i="10"/>
  <c r="H55" i="10" s="1"/>
  <c r="H54" i="10"/>
  <c r="K54" i="10" s="1"/>
  <c r="I55" i="9"/>
  <c r="H53" i="9"/>
  <c r="K53" i="9" s="1"/>
  <c r="F54" i="9"/>
  <c r="F55" i="8"/>
  <c r="H55" i="8" s="1"/>
  <c r="K55" i="8" s="1"/>
  <c r="H54" i="8"/>
  <c r="K54" i="8" s="1"/>
  <c r="I54" i="7"/>
  <c r="K53" i="7"/>
  <c r="F55" i="7"/>
  <c r="H55" i="7" s="1"/>
  <c r="H54" i="7"/>
  <c r="I55" i="6"/>
  <c r="K55" i="6" s="1"/>
  <c r="K54" i="6"/>
  <c r="I54" i="5"/>
  <c r="H53" i="5"/>
  <c r="K53" i="5" s="1"/>
  <c r="F54" i="5"/>
  <c r="I55" i="4"/>
  <c r="H53" i="4"/>
  <c r="K53" i="4" s="1"/>
  <c r="F54" i="4"/>
  <c r="H51" i="3"/>
  <c r="K51" i="3" s="1"/>
  <c r="Q54" i="1"/>
  <c r="N53" i="1"/>
  <c r="P52" i="1"/>
  <c r="S52" i="1" s="1"/>
  <c r="K54" i="1"/>
  <c r="M53" i="1"/>
  <c r="J55" i="3"/>
  <c r="F52" i="3"/>
  <c r="D52" i="3"/>
  <c r="E52" i="3" s="1"/>
  <c r="K55" i="42" l="1"/>
  <c r="F55" i="39"/>
  <c r="H55" i="39" s="1"/>
  <c r="K55" i="39" s="1"/>
  <c r="H54" i="39"/>
  <c r="K54" i="39" s="1"/>
  <c r="K55" i="38"/>
  <c r="F55" i="37"/>
  <c r="H55" i="37" s="1"/>
  <c r="K55" i="37" s="1"/>
  <c r="H54" i="37"/>
  <c r="K54" i="37" s="1"/>
  <c r="K55" i="35"/>
  <c r="K55" i="34"/>
  <c r="K55" i="32"/>
  <c r="I55" i="30"/>
  <c r="K55" i="30" s="1"/>
  <c r="K54" i="30"/>
  <c r="F55" i="29"/>
  <c r="H55" i="29" s="1"/>
  <c r="K55" i="29" s="1"/>
  <c r="H54" i="29"/>
  <c r="K54" i="29" s="1"/>
  <c r="F55" i="28"/>
  <c r="H55" i="28" s="1"/>
  <c r="K55" i="28" s="1"/>
  <c r="H54" i="28"/>
  <c r="K54" i="28" s="1"/>
  <c r="I55" i="27"/>
  <c r="K55" i="27" s="1"/>
  <c r="K54" i="27"/>
  <c r="I55" i="26"/>
  <c r="K55" i="26" s="1"/>
  <c r="K54" i="26"/>
  <c r="I55" i="25"/>
  <c r="K55" i="25" s="1"/>
  <c r="K54" i="25"/>
  <c r="F55" i="24"/>
  <c r="H55" i="24" s="1"/>
  <c r="K55" i="24" s="1"/>
  <c r="H54" i="24"/>
  <c r="K54" i="24" s="1"/>
  <c r="F55" i="23"/>
  <c r="H55" i="23" s="1"/>
  <c r="K55" i="23" s="1"/>
  <c r="H54" i="23"/>
  <c r="K54" i="23" s="1"/>
  <c r="I55" i="22"/>
  <c r="K55" i="22" s="1"/>
  <c r="K54" i="22"/>
  <c r="I55" i="21"/>
  <c r="K55" i="21" s="1"/>
  <c r="K54" i="21"/>
  <c r="F55" i="20"/>
  <c r="H55" i="20" s="1"/>
  <c r="K55" i="20" s="1"/>
  <c r="H54" i="20"/>
  <c r="K54" i="20" s="1"/>
  <c r="K55" i="19"/>
  <c r="K55" i="17"/>
  <c r="I55" i="16"/>
  <c r="K55" i="16" s="1"/>
  <c r="K54" i="16"/>
  <c r="I55" i="15"/>
  <c r="K55" i="15" s="1"/>
  <c r="K54" i="15"/>
  <c r="I55" i="14"/>
  <c r="K55" i="14" s="1"/>
  <c r="K54" i="14"/>
  <c r="K55" i="13"/>
  <c r="K55" i="12"/>
  <c r="K55" i="11"/>
  <c r="K55" i="10"/>
  <c r="H54" i="9"/>
  <c r="K54" i="9" s="1"/>
  <c r="F55" i="9"/>
  <c r="H55" i="9" s="1"/>
  <c r="K55" i="9" s="1"/>
  <c r="I55" i="7"/>
  <c r="K55" i="7" s="1"/>
  <c r="K54" i="7"/>
  <c r="F55" i="5"/>
  <c r="H55" i="5" s="1"/>
  <c r="H54" i="5"/>
  <c r="K54" i="5" s="1"/>
  <c r="I55" i="5"/>
  <c r="F55" i="4"/>
  <c r="H55" i="4" s="1"/>
  <c r="K55" i="4" s="1"/>
  <c r="H54" i="4"/>
  <c r="K54" i="4" s="1"/>
  <c r="H52" i="3"/>
  <c r="K52" i="3" s="1"/>
  <c r="N54" i="1"/>
  <c r="P53" i="1"/>
  <c r="S53" i="1" s="1"/>
  <c r="K55" i="1"/>
  <c r="M55" i="1" s="1"/>
  <c r="M54" i="1"/>
  <c r="Q55" i="1"/>
  <c r="F53" i="3"/>
  <c r="D53" i="3"/>
  <c r="E53" i="3" s="1"/>
  <c r="K55" i="5" l="1"/>
  <c r="H53" i="3"/>
  <c r="K53" i="3" s="1"/>
  <c r="N55" i="1"/>
  <c r="P55" i="1" s="1"/>
  <c r="S55" i="1" s="1"/>
  <c r="P54" i="1"/>
  <c r="S54" i="1" s="1"/>
  <c r="F54" i="3"/>
  <c r="D54" i="3"/>
  <c r="E54" i="3" s="1"/>
  <c r="H54" i="3" l="1"/>
  <c r="K54" i="3" s="1"/>
  <c r="F55" i="3"/>
  <c r="D55" i="3"/>
  <c r="E55" i="3" s="1"/>
  <c r="H55" i="3" l="1"/>
  <c r="K55" i="3" s="1"/>
</calcChain>
</file>

<file path=xl/sharedStrings.xml><?xml version="1.0" encoding="utf-8"?>
<sst xmlns="http://schemas.openxmlformats.org/spreadsheetml/2006/main" count="3531" uniqueCount="127">
  <si>
    <t>使用者ID</t>
    <rPh sb="0" eb="3">
      <t>シヨウシャ</t>
    </rPh>
    <phoneticPr fontId="1"/>
  </si>
  <si>
    <t>氏名</t>
    <rPh sb="0" eb="2">
      <t>シメイ</t>
    </rPh>
    <phoneticPr fontId="1"/>
  </si>
  <si>
    <t>パスワード</t>
    <phoneticPr fontId="1"/>
  </si>
  <si>
    <t>ロール</t>
    <phoneticPr fontId="1"/>
  </si>
  <si>
    <t>下井諒哉</t>
    <rPh sb="0" eb="2">
      <t>シモイ</t>
    </rPh>
    <rPh sb="2" eb="3">
      <t>リョウ</t>
    </rPh>
    <rPh sb="3" eb="4">
      <t>ヤ</t>
    </rPh>
    <phoneticPr fontId="1"/>
  </si>
  <si>
    <t>password</t>
    <phoneticPr fontId="1"/>
  </si>
  <si>
    <t>学生</t>
    <rPh sb="0" eb="2">
      <t>ガクセイ</t>
    </rPh>
    <phoneticPr fontId="1"/>
  </si>
  <si>
    <t>斉藤哲也</t>
    <rPh sb="0" eb="2">
      <t>サイトウ</t>
    </rPh>
    <rPh sb="2" eb="4">
      <t>テツヤ</t>
    </rPh>
    <phoneticPr fontId="1"/>
  </si>
  <si>
    <t>st0716</t>
    <phoneticPr fontId="1"/>
  </si>
  <si>
    <t>森田隆介</t>
    <rPh sb="0" eb="2">
      <t>モリタ</t>
    </rPh>
    <rPh sb="2" eb="4">
      <t>リュウスケ</t>
    </rPh>
    <phoneticPr fontId="1"/>
  </si>
  <si>
    <t>mr0302</t>
    <phoneticPr fontId="1"/>
  </si>
  <si>
    <t>松下友樹</t>
    <rPh sb="0" eb="2">
      <t>マツシタ</t>
    </rPh>
    <rPh sb="2" eb="4">
      <t>トモキ</t>
    </rPh>
    <phoneticPr fontId="1"/>
  </si>
  <si>
    <t>mt0816</t>
    <phoneticPr fontId="1"/>
  </si>
  <si>
    <t>久岡連</t>
    <rPh sb="0" eb="2">
      <t>ヒサオカ</t>
    </rPh>
    <rPh sb="2" eb="3">
      <t>レン</t>
    </rPh>
    <phoneticPr fontId="1"/>
  </si>
  <si>
    <t>hr0519</t>
    <phoneticPr fontId="1"/>
  </si>
  <si>
    <t>関優香</t>
    <rPh sb="0" eb="1">
      <t>セキ</t>
    </rPh>
    <rPh sb="1" eb="2">
      <t>ユウ</t>
    </rPh>
    <rPh sb="2" eb="3">
      <t>カオリ</t>
    </rPh>
    <phoneticPr fontId="1"/>
  </si>
  <si>
    <t>sn0726</t>
    <phoneticPr fontId="1"/>
  </si>
  <si>
    <t>黒田賢介</t>
    <rPh sb="0" eb="2">
      <t>クロダ</t>
    </rPh>
    <rPh sb="2" eb="4">
      <t>ケンスケ</t>
    </rPh>
    <phoneticPr fontId="1"/>
  </si>
  <si>
    <t>kk0122</t>
    <phoneticPr fontId="1"/>
  </si>
  <si>
    <t>丸岡泉</t>
    <rPh sb="0" eb="2">
      <t>マルオカ</t>
    </rPh>
    <rPh sb="2" eb="3">
      <t>イズミ</t>
    </rPh>
    <phoneticPr fontId="1"/>
  </si>
  <si>
    <t>mi0619</t>
    <phoneticPr fontId="1"/>
  </si>
  <si>
    <t>岡山進之介</t>
    <rPh sb="0" eb="2">
      <t>オカヤマ</t>
    </rPh>
    <rPh sb="2" eb="5">
      <t>シンノスケ</t>
    </rPh>
    <phoneticPr fontId="1"/>
  </si>
  <si>
    <t>os0730</t>
    <phoneticPr fontId="1"/>
  </si>
  <si>
    <t>三田村大輔</t>
    <rPh sb="0" eb="3">
      <t>ミタムラ</t>
    </rPh>
    <rPh sb="3" eb="5">
      <t>ダイスケ</t>
    </rPh>
    <phoneticPr fontId="1"/>
  </si>
  <si>
    <t>md0804</t>
    <phoneticPr fontId="1"/>
  </si>
  <si>
    <t>金子友則</t>
    <rPh sb="0" eb="2">
      <t>カネコ</t>
    </rPh>
    <rPh sb="2" eb="4">
      <t>トモノリ</t>
    </rPh>
    <phoneticPr fontId="1"/>
  </si>
  <si>
    <t>kt0925</t>
    <phoneticPr fontId="1"/>
  </si>
  <si>
    <t>岩田健誠</t>
    <rPh sb="0" eb="2">
      <t>イワタ</t>
    </rPh>
    <rPh sb="2" eb="3">
      <t>ケン</t>
    </rPh>
    <rPh sb="3" eb="4">
      <t>マコト</t>
    </rPh>
    <phoneticPr fontId="1"/>
  </si>
  <si>
    <t>ik0622</t>
    <phoneticPr fontId="1"/>
  </si>
  <si>
    <t>河本優馬</t>
    <rPh sb="0" eb="2">
      <t>コウモト</t>
    </rPh>
    <rPh sb="2" eb="4">
      <t>ユウマ</t>
    </rPh>
    <phoneticPr fontId="1"/>
  </si>
  <si>
    <t>km0428</t>
    <phoneticPr fontId="1"/>
  </si>
  <si>
    <t>若井駿平</t>
    <rPh sb="0" eb="1">
      <t>ワカ</t>
    </rPh>
    <rPh sb="1" eb="2">
      <t>イ</t>
    </rPh>
    <rPh sb="2" eb="4">
      <t>シュンペイ</t>
    </rPh>
    <phoneticPr fontId="1"/>
  </si>
  <si>
    <t>ws0911</t>
    <phoneticPr fontId="1"/>
  </si>
  <si>
    <t>渡辺夏美</t>
    <rPh sb="0" eb="2">
      <t>ワタナベ</t>
    </rPh>
    <rPh sb="2" eb="4">
      <t>ナツミ</t>
    </rPh>
    <phoneticPr fontId="1"/>
  </si>
  <si>
    <t>wn0326</t>
    <phoneticPr fontId="1"/>
  </si>
  <si>
    <t>宮原悟</t>
    <rPh sb="0" eb="2">
      <t>ミヤハラ</t>
    </rPh>
    <rPh sb="2" eb="3">
      <t>サトル</t>
    </rPh>
    <phoneticPr fontId="1"/>
  </si>
  <si>
    <t>ms0924</t>
    <phoneticPr fontId="1"/>
  </si>
  <si>
    <t>大橋健人</t>
    <rPh sb="0" eb="2">
      <t>オオハシ</t>
    </rPh>
    <rPh sb="2" eb="4">
      <t>タケヒト</t>
    </rPh>
    <phoneticPr fontId="1"/>
  </si>
  <si>
    <t>ok1124</t>
    <phoneticPr fontId="1"/>
  </si>
  <si>
    <t>菅野信也</t>
    <rPh sb="0" eb="2">
      <t>カンノ</t>
    </rPh>
    <rPh sb="2" eb="3">
      <t>シン</t>
    </rPh>
    <rPh sb="3" eb="4">
      <t>ヤ</t>
    </rPh>
    <phoneticPr fontId="1"/>
  </si>
  <si>
    <t>ks0828</t>
    <phoneticPr fontId="1"/>
  </si>
  <si>
    <t>柴田大樹</t>
    <rPh sb="0" eb="2">
      <t>シバタ</t>
    </rPh>
    <rPh sb="2" eb="4">
      <t>ダイキ</t>
    </rPh>
    <phoneticPr fontId="1"/>
  </si>
  <si>
    <t>sd1018</t>
    <phoneticPr fontId="1"/>
  </si>
  <si>
    <t>小林和馬</t>
    <rPh sb="0" eb="2">
      <t>コバヤシ</t>
    </rPh>
    <rPh sb="2" eb="4">
      <t>カズマ</t>
    </rPh>
    <phoneticPr fontId="1"/>
  </si>
  <si>
    <t>kk0228</t>
    <phoneticPr fontId="1"/>
  </si>
  <si>
    <t>北岡浩二</t>
    <rPh sb="0" eb="2">
      <t>キタオカ</t>
    </rPh>
    <rPh sb="2" eb="4">
      <t>コウジ</t>
    </rPh>
    <phoneticPr fontId="1"/>
  </si>
  <si>
    <t>kk0603</t>
    <phoneticPr fontId="1"/>
  </si>
  <si>
    <t>瀬川忠成</t>
    <rPh sb="0" eb="2">
      <t>セガワ</t>
    </rPh>
    <rPh sb="2" eb="4">
      <t>タダナリ</t>
    </rPh>
    <phoneticPr fontId="1"/>
  </si>
  <si>
    <t>st1008</t>
    <phoneticPr fontId="1"/>
  </si>
  <si>
    <t>池田慎吾</t>
    <rPh sb="0" eb="2">
      <t>イケダ</t>
    </rPh>
    <rPh sb="2" eb="4">
      <t>シンゴ</t>
    </rPh>
    <phoneticPr fontId="1"/>
  </si>
  <si>
    <t>is1113</t>
    <phoneticPr fontId="1"/>
  </si>
  <si>
    <t>福山博之</t>
    <rPh sb="0" eb="2">
      <t>フクヤマ</t>
    </rPh>
    <rPh sb="2" eb="4">
      <t>ヒロユキ</t>
    </rPh>
    <phoneticPr fontId="1"/>
  </si>
  <si>
    <t>hh0809</t>
    <phoneticPr fontId="1"/>
  </si>
  <si>
    <t>吉永樹</t>
    <rPh sb="0" eb="2">
      <t>ヨシナガ</t>
    </rPh>
    <rPh sb="2" eb="3">
      <t>イツキ</t>
    </rPh>
    <phoneticPr fontId="1"/>
  </si>
  <si>
    <t>yi0318</t>
    <phoneticPr fontId="1"/>
  </si>
  <si>
    <t>山崎広弥</t>
    <rPh sb="0" eb="2">
      <t>ヤマサキ</t>
    </rPh>
    <rPh sb="2" eb="4">
      <t>ヒロヤ</t>
    </rPh>
    <phoneticPr fontId="1"/>
  </si>
  <si>
    <t>ty1017</t>
    <phoneticPr fontId="1"/>
  </si>
  <si>
    <t>遠藤裕星</t>
    <rPh sb="0" eb="2">
      <t>エンドウ</t>
    </rPh>
    <rPh sb="2" eb="3">
      <t>ユウ</t>
    </rPh>
    <rPh sb="3" eb="4">
      <t>ホシ</t>
    </rPh>
    <phoneticPr fontId="1"/>
  </si>
  <si>
    <t>ey0906</t>
    <phoneticPr fontId="1"/>
  </si>
  <si>
    <t>貝原雅人</t>
    <rPh sb="0" eb="2">
      <t>カイハラ</t>
    </rPh>
    <rPh sb="2" eb="4">
      <t>マサト</t>
    </rPh>
    <phoneticPr fontId="1"/>
  </si>
  <si>
    <t>km0518</t>
    <phoneticPr fontId="1"/>
  </si>
  <si>
    <t>阿部壮冶</t>
    <rPh sb="0" eb="2">
      <t>アベ</t>
    </rPh>
    <rPh sb="2" eb="3">
      <t>ソウ</t>
    </rPh>
    <rPh sb="3" eb="4">
      <t>ジ</t>
    </rPh>
    <phoneticPr fontId="1"/>
  </si>
  <si>
    <t>as0115</t>
    <phoneticPr fontId="1"/>
  </si>
  <si>
    <t>奥誠也</t>
    <rPh sb="0" eb="1">
      <t>オク</t>
    </rPh>
    <rPh sb="1" eb="3">
      <t>セイヤ</t>
    </rPh>
    <phoneticPr fontId="1"/>
  </si>
  <si>
    <t>os0611</t>
    <phoneticPr fontId="1"/>
  </si>
  <si>
    <t>中谷雄大</t>
    <rPh sb="0" eb="1">
      <t>ナカ</t>
    </rPh>
    <rPh sb="1" eb="2">
      <t>タニ</t>
    </rPh>
    <rPh sb="2" eb="4">
      <t>ユウダイ</t>
    </rPh>
    <phoneticPr fontId="1"/>
  </si>
  <si>
    <t>ny0804</t>
    <phoneticPr fontId="1"/>
  </si>
  <si>
    <t>古寺勝也</t>
    <rPh sb="0" eb="2">
      <t>フルデラ</t>
    </rPh>
    <rPh sb="2" eb="4">
      <t>カツヤ</t>
    </rPh>
    <phoneticPr fontId="1"/>
  </si>
  <si>
    <t>hy1017</t>
    <phoneticPr fontId="1"/>
  </si>
  <si>
    <t>元木龍斗</t>
    <rPh sb="0" eb="2">
      <t>モトキ</t>
    </rPh>
    <rPh sb="2" eb="4">
      <t>リュウト</t>
    </rPh>
    <phoneticPr fontId="1"/>
  </si>
  <si>
    <t>mr0123</t>
    <phoneticPr fontId="1"/>
  </si>
  <si>
    <t>塩田誠</t>
    <rPh sb="0" eb="2">
      <t>シオタ</t>
    </rPh>
    <rPh sb="2" eb="3">
      <t>マコト</t>
    </rPh>
    <phoneticPr fontId="1"/>
  </si>
  <si>
    <t>sm0614</t>
    <phoneticPr fontId="1"/>
  </si>
  <si>
    <t>三浦大成</t>
    <rPh sb="0" eb="2">
      <t>ミウラ</t>
    </rPh>
    <rPh sb="2" eb="4">
      <t>タイセイ</t>
    </rPh>
    <phoneticPr fontId="1"/>
  </si>
  <si>
    <t>mt0913</t>
    <phoneticPr fontId="1"/>
  </si>
  <si>
    <t>佐竹凛花</t>
    <rPh sb="0" eb="2">
      <t>サタケ</t>
    </rPh>
    <rPh sb="2" eb="3">
      <t>リン</t>
    </rPh>
    <rPh sb="3" eb="4">
      <t>ハナ</t>
    </rPh>
    <phoneticPr fontId="1"/>
  </si>
  <si>
    <t>sr0918</t>
    <phoneticPr fontId="1"/>
  </si>
  <si>
    <t>品川美月</t>
    <rPh sb="0" eb="2">
      <t>シナガワ</t>
    </rPh>
    <rPh sb="2" eb="4">
      <t>ミツキ</t>
    </rPh>
    <phoneticPr fontId="1"/>
  </si>
  <si>
    <t>sm0829</t>
    <phoneticPr fontId="1"/>
  </si>
  <si>
    <t>引田歩</t>
    <rPh sb="0" eb="2">
      <t>ヒキタ</t>
    </rPh>
    <rPh sb="2" eb="3">
      <t>アユム</t>
    </rPh>
    <phoneticPr fontId="1"/>
  </si>
  <si>
    <t>ha0323</t>
    <phoneticPr fontId="1"/>
  </si>
  <si>
    <t>川崎冬真</t>
    <rPh sb="0" eb="2">
      <t>カワサキ</t>
    </rPh>
    <rPh sb="2" eb="3">
      <t>フユ</t>
    </rPh>
    <rPh sb="3" eb="4">
      <t>マ</t>
    </rPh>
    <phoneticPr fontId="1"/>
  </si>
  <si>
    <t>km1106</t>
    <phoneticPr fontId="1"/>
  </si>
  <si>
    <t>三石直哉</t>
    <rPh sb="0" eb="2">
      <t>ミツイシ</t>
    </rPh>
    <rPh sb="2" eb="4">
      <t>ナオヤ</t>
    </rPh>
    <phoneticPr fontId="1"/>
  </si>
  <si>
    <t>mn0614</t>
    <phoneticPr fontId="1"/>
  </si>
  <si>
    <t>企業名</t>
    <rPh sb="0" eb="3">
      <t>キギョウメイ</t>
    </rPh>
    <phoneticPr fontId="1"/>
  </si>
  <si>
    <t>広島情報専門学校</t>
    <rPh sb="0" eb="8">
      <t>ヒロシマジョウホウセンモンガッコウ</t>
    </rPh>
    <phoneticPr fontId="1"/>
  </si>
  <si>
    <t>下井建設株式会社</t>
    <rPh sb="0" eb="2">
      <t>シモイ</t>
    </rPh>
    <rPh sb="2" eb="4">
      <t>ケンセツ</t>
    </rPh>
    <rPh sb="4" eb="8">
      <t>カブシキガイシャ</t>
    </rPh>
    <phoneticPr fontId="1"/>
  </si>
  <si>
    <t>okasatoGAMESystems</t>
    <phoneticPr fontId="1"/>
  </si>
  <si>
    <t>kame芸能プロダクション</t>
    <rPh sb="4" eb="6">
      <t>ゲイノウ</t>
    </rPh>
    <phoneticPr fontId="1"/>
  </si>
  <si>
    <t>Uemoto</t>
    <phoneticPr fontId="1"/>
  </si>
  <si>
    <t>SideDragon株式会社</t>
    <rPh sb="10" eb="14">
      <t>カブシキガイシャ</t>
    </rPh>
    <phoneticPr fontId="1"/>
  </si>
  <si>
    <t>澤山工業株式会社</t>
    <rPh sb="0" eb="2">
      <t>サワヤマ</t>
    </rPh>
    <rPh sb="2" eb="4">
      <t>コウギョウ</t>
    </rPh>
    <rPh sb="4" eb="8">
      <t>カブシキガイシャ</t>
    </rPh>
    <phoneticPr fontId="1"/>
  </si>
  <si>
    <t>仁System</t>
    <rPh sb="0" eb="1">
      <t>ニン</t>
    </rPh>
    <phoneticPr fontId="1"/>
  </si>
  <si>
    <t>hirokane工業株式会社</t>
    <rPh sb="8" eb="10">
      <t>コウギョウ</t>
    </rPh>
    <rPh sb="10" eb="14">
      <t>カブシキガイシャ</t>
    </rPh>
    <phoneticPr fontId="1"/>
  </si>
  <si>
    <t>株式会社Tommy</t>
    <rPh sb="0" eb="4">
      <t>カブシキガイシャ</t>
    </rPh>
    <phoneticPr fontId="1"/>
  </si>
  <si>
    <t>Ngood株式会社</t>
    <rPh sb="5" eb="9">
      <t>カブシキガイシャ</t>
    </rPh>
    <phoneticPr fontId="1"/>
  </si>
  <si>
    <t>simotaketecService</t>
    <phoneticPr fontId="1"/>
  </si>
  <si>
    <t>任天堂株式会社</t>
    <rPh sb="0" eb="3">
      <t>ニンテンドウ</t>
    </rPh>
    <rPh sb="3" eb="7">
      <t>カブシキガイシャ</t>
    </rPh>
    <phoneticPr fontId="1"/>
  </si>
  <si>
    <t>株式会社SCC</t>
    <rPh sb="0" eb="4">
      <t>カブシキガイシャ</t>
    </rPh>
    <phoneticPr fontId="1"/>
  </si>
  <si>
    <t>日程</t>
    <rPh sb="0" eb="2">
      <t>ニッテイ</t>
    </rPh>
    <phoneticPr fontId="1"/>
  </si>
  <si>
    <t>説明会を受けた、予約した</t>
    <phoneticPr fontId="1"/>
  </si>
  <si>
    <t>筆記試験を終えた</t>
    <phoneticPr fontId="1"/>
  </si>
  <si>
    <t>一次面接に終えた</t>
    <phoneticPr fontId="1"/>
  </si>
  <si>
    <t>二次面接を終えた</t>
    <phoneticPr fontId="1"/>
  </si>
  <si>
    <t>最終面接を終えた</t>
    <phoneticPr fontId="1"/>
  </si>
  <si>
    <t>内定をもらった</t>
    <phoneticPr fontId="1"/>
  </si>
  <si>
    <t>この企業に決めた</t>
    <phoneticPr fontId="1"/>
  </si>
  <si>
    <t>お祈りされた</t>
    <phoneticPr fontId="1"/>
  </si>
  <si>
    <t>アンケート回答</t>
    <rPh sb="5" eb="7">
      <t>カイトウ</t>
    </rPh>
    <phoneticPr fontId="1"/>
  </si>
  <si>
    <t>受けている企業2社目</t>
    <rPh sb="0" eb="1">
      <t>ウ</t>
    </rPh>
    <rPh sb="5" eb="7">
      <t>キギョウ</t>
    </rPh>
    <rPh sb="8" eb="10">
      <t>シャメ</t>
    </rPh>
    <phoneticPr fontId="1"/>
  </si>
  <si>
    <t>受けている企業1社目</t>
    <rPh sb="0" eb="1">
      <t>ウ</t>
    </rPh>
    <rPh sb="5" eb="7">
      <t>キギョウ</t>
    </rPh>
    <rPh sb="8" eb="10">
      <t>シャメ</t>
    </rPh>
    <phoneticPr fontId="1"/>
  </si>
  <si>
    <t>なし</t>
  </si>
  <si>
    <t>なし</t>
    <phoneticPr fontId="1"/>
  </si>
  <si>
    <t>アンケート内容</t>
    <rPh sb="5" eb="7">
      <t>ナイヨウ</t>
    </rPh>
    <phoneticPr fontId="1"/>
  </si>
  <si>
    <t>受けている企業3社目</t>
    <rPh sb="0" eb="1">
      <t>ウ</t>
    </rPh>
    <rPh sb="5" eb="7">
      <t>キギョウ</t>
    </rPh>
    <rPh sb="8" eb="10">
      <t>シャメ</t>
    </rPh>
    <phoneticPr fontId="1"/>
  </si>
  <si>
    <t>判定</t>
    <rPh sb="0" eb="2">
      <t>ハンテイ</t>
    </rPh>
    <phoneticPr fontId="1"/>
  </si>
  <si>
    <t>なし</t>
    <phoneticPr fontId="1"/>
  </si>
  <si>
    <t>説明会を受けた、予約した</t>
  </si>
  <si>
    <t>筆記試験を終えた</t>
  </si>
  <si>
    <t>一次面接に終えた</t>
  </si>
  <si>
    <t>二次面接を終えた</t>
  </si>
  <si>
    <t>内定をもらった</t>
  </si>
  <si>
    <t>この企業に決めた</t>
  </si>
  <si>
    <t>お祈りされた</t>
  </si>
  <si>
    <t>simotaketecService</t>
  </si>
  <si>
    <t>最終面接を終えた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</si>
</sst>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800]dddd\,\ mmmm\ dd\,\ yyyy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Fill="1" applyBorder="1">
      <alignment vertical="center"/>
    </xf>
    <xf numFmtId="0" fontId="0" fillId="3" borderId="10" xfId="0" applyFill="1" applyBorder="1" applyAlignment="1">
      <alignment horizontal="center" vertical="center"/>
    </xf>
    <xf numFmtId="14" fontId="0" fillId="0" borderId="11" xfId="0" applyNumberFormat="1" applyBorder="1">
      <alignment vertical="center"/>
    </xf>
    <xf numFmtId="14" fontId="0" fillId="0" borderId="12" xfId="0" applyNumberFormat="1" applyBorder="1">
      <alignment vertical="center"/>
    </xf>
    <xf numFmtId="0" fontId="0" fillId="0" borderId="18" xfId="0" applyBorder="1">
      <alignment vertical="center"/>
    </xf>
    <xf numFmtId="0" fontId="0" fillId="4" borderId="19" xfId="0" applyFill="1" applyBorder="1" applyAlignment="1">
      <alignment horizontal="center" vertical="center"/>
    </xf>
    <xf numFmtId="0" fontId="0" fillId="0" borderId="13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opLeftCell="A13" workbookViewId="0">
      <selection activeCell="A41" sqref="A41"/>
    </sheetView>
  </sheetViews>
  <sheetFormatPr defaultRowHeight="18.75" x14ac:dyDescent="0.4"/>
  <cols>
    <col min="6" max="6" width="27.625" bestFit="1" customWidth="1"/>
    <col min="7" max="7" width="11.375" bestFit="1" customWidth="1"/>
    <col min="9" max="9" width="9" customWidth="1"/>
    <col min="10" max="19" width="1.25" customWidth="1"/>
  </cols>
  <sheetData>
    <row r="1" spans="1:19" ht="19.5" thickBot="1" x14ac:dyDescent="0.45">
      <c r="A1" s="1" t="s">
        <v>0</v>
      </c>
      <c r="B1" s="2" t="s">
        <v>1</v>
      </c>
      <c r="C1" s="2" t="s">
        <v>2</v>
      </c>
      <c r="D1" s="3" t="s">
        <v>3</v>
      </c>
      <c r="F1" s="14" t="s">
        <v>85</v>
      </c>
      <c r="G1" s="18" t="s">
        <v>100</v>
      </c>
      <c r="K1" s="13"/>
    </row>
    <row r="2" spans="1:19" x14ac:dyDescent="0.4">
      <c r="A2" s="4">
        <v>181002</v>
      </c>
      <c r="B2" s="5" t="s">
        <v>4</v>
      </c>
      <c r="C2" s="5" t="s">
        <v>5</v>
      </c>
      <c r="D2" s="6" t="s">
        <v>6</v>
      </c>
      <c r="F2" s="15" t="s">
        <v>86</v>
      </c>
      <c r="G2" s="19">
        <v>44514</v>
      </c>
      <c r="J2">
        <v>181002</v>
      </c>
      <c r="K2" s="13" t="s">
        <v>111</v>
      </c>
      <c r="L2" s="13" t="s">
        <v>109</v>
      </c>
      <c r="M2" s="13" t="s">
        <v>116</v>
      </c>
      <c r="N2" s="13" t="s">
        <v>110</v>
      </c>
      <c r="O2" s="13" t="s">
        <v>109</v>
      </c>
      <c r="P2" s="13" t="s">
        <v>116</v>
      </c>
      <c r="Q2" s="13" t="s">
        <v>115</v>
      </c>
      <c r="R2" s="13" t="s">
        <v>109</v>
      </c>
      <c r="S2" s="13" t="s">
        <v>116</v>
      </c>
    </row>
    <row r="3" spans="1:19" x14ac:dyDescent="0.4">
      <c r="A3" s="4">
        <v>181457</v>
      </c>
      <c r="B3" s="7" t="s">
        <v>7</v>
      </c>
      <c r="C3" s="7" t="s">
        <v>8</v>
      </c>
      <c r="D3" s="8" t="s">
        <v>6</v>
      </c>
      <c r="F3" s="16" t="s">
        <v>87</v>
      </c>
      <c r="G3" s="20">
        <v>44516</v>
      </c>
      <c r="J3" s="12">
        <v>44533</v>
      </c>
      <c r="K3" t="s">
        <v>112</v>
      </c>
      <c r="M3" s="13" t="str">
        <f>IF(OR(AND(K3 = "なし",L3 = ""),NOT(OR(K3 = "なし",L3 = ""))),"〇","×")</f>
        <v>〇</v>
      </c>
      <c r="N3" t="s">
        <v>112</v>
      </c>
      <c r="P3" s="13" t="str">
        <f>IF(OR(AND(N3 = "なし",O3 = "",M3 = "〇"),NOT(OR(N3 = "なし",O3 = "",K3 = "なし",M3 &lt;&gt; "〇"))),"〇","×")</f>
        <v>〇</v>
      </c>
      <c r="Q3" t="s">
        <v>112</v>
      </c>
      <c r="S3" s="13" t="str">
        <f>IF(OR(AND(Q3 = "なし",R3 = "",P3 = "〇"),NOT(OR(Q3 = "なし",R3 = "",N3 = "なし",P3 &lt;&gt; "〇"))),"〇","×")</f>
        <v>〇</v>
      </c>
    </row>
    <row r="4" spans="1:19" x14ac:dyDescent="0.4">
      <c r="A4" s="9">
        <v>183857</v>
      </c>
      <c r="B4" s="7" t="s">
        <v>9</v>
      </c>
      <c r="C4" s="7" t="s">
        <v>10</v>
      </c>
      <c r="D4" s="8" t="s">
        <v>6</v>
      </c>
      <c r="F4" s="16" t="s">
        <v>88</v>
      </c>
      <c r="G4" s="20">
        <v>44517</v>
      </c>
      <c r="J4" s="12">
        <f t="shared" ref="J4:J55" si="0">J3 + 7</f>
        <v>44540</v>
      </c>
      <c r="K4" t="str">
        <f>K3</f>
        <v>なし</v>
      </c>
      <c r="L4" t="str">
        <f>IF(L3 = "","",L3)</f>
        <v/>
      </c>
      <c r="M4" s="13" t="str">
        <f>IF(OR(AND(K4="なし",L4="",K4=K3),NOT(OR(K4="なし",L4="",K4&lt;&gt;K3))),"〇","×")</f>
        <v>〇</v>
      </c>
      <c r="N4" t="str">
        <f>N3</f>
        <v>なし</v>
      </c>
      <c r="O4" t="str">
        <f t="shared" ref="O4:O55" si="1">IF(O3 = "","",O3)</f>
        <v/>
      </c>
      <c r="P4" s="13" t="str">
        <f>IF(OR(AND(N4="なし",O4="",N4=N3,M4="〇"),NOT(OR(N4="なし",O4="",N4&lt;&gt;N3,K4="なし",M4&lt;&gt;"〇"))),"〇","×")</f>
        <v>〇</v>
      </c>
      <c r="Q4" t="str">
        <f>Q3</f>
        <v>なし</v>
      </c>
      <c r="R4" t="str">
        <f>IF(R3 = "","",R3)</f>
        <v/>
      </c>
      <c r="S4" s="13" t="str">
        <f>IF(OR(AND(Q4="なし",R4="",Q4=Q3,P4="〇"),NOT(OR(Q4="なし",R4="",Q4&lt;&gt;Q3,N4="なし",P4&lt;&gt;"〇"))),"〇","×")</f>
        <v>〇</v>
      </c>
    </row>
    <row r="5" spans="1:19" x14ac:dyDescent="0.4">
      <c r="A5" s="9">
        <v>180046</v>
      </c>
      <c r="B5" s="7" t="s">
        <v>11</v>
      </c>
      <c r="C5" s="7" t="s">
        <v>12</v>
      </c>
      <c r="D5" s="8" t="s">
        <v>6</v>
      </c>
      <c r="F5" s="16" t="s">
        <v>89</v>
      </c>
      <c r="G5" s="20">
        <v>44517</v>
      </c>
      <c r="J5" s="12">
        <f t="shared" si="0"/>
        <v>44547</v>
      </c>
      <c r="K5" t="str">
        <f t="shared" ref="K5:K55" si="2">K4</f>
        <v>なし</v>
      </c>
      <c r="L5" t="str">
        <f t="shared" ref="L5:L55" si="3">IF(L4 = "","",L4)</f>
        <v/>
      </c>
      <c r="M5" s="13" t="str">
        <f t="shared" ref="M5:M55" si="4">IF(OR(AND(K5="なし",L5="",K5=K4),NOT(OR(K5="なし",L5="",K5&lt;&gt;K4))),"〇","×")</f>
        <v>〇</v>
      </c>
      <c r="N5" t="str">
        <f t="shared" ref="N5:N20" si="5">N4</f>
        <v>なし</v>
      </c>
      <c r="O5" t="str">
        <f t="shared" si="1"/>
        <v/>
      </c>
      <c r="P5" s="13" t="str">
        <f t="shared" ref="P5:P55" si="6">IF(OR(AND(N5="なし",O5="",N5=N4,M5="〇"),NOT(OR(N5="なし",O5="",N5&lt;&gt;N4,K5="なし",M5&lt;&gt;"〇"))),"〇","×")</f>
        <v>〇</v>
      </c>
      <c r="Q5" t="str">
        <f t="shared" ref="Q5:Q55" si="7">Q4</f>
        <v>なし</v>
      </c>
      <c r="R5" t="str">
        <f t="shared" ref="R5:R55" si="8">IF(R4 = "","",R4)</f>
        <v/>
      </c>
      <c r="S5" s="13" t="str">
        <f t="shared" ref="S5:S55" si="9">IF(OR(AND(Q5="なし",R5="",Q5=Q4,P5="〇"),NOT(OR(Q5="なし",R5="",Q5&lt;&gt;Q4,N5="なし",P5&lt;&gt;"〇"))),"〇","×")</f>
        <v>〇</v>
      </c>
    </row>
    <row r="6" spans="1:19" x14ac:dyDescent="0.4">
      <c r="A6" s="9">
        <v>182265</v>
      </c>
      <c r="B6" s="7" t="s">
        <v>13</v>
      </c>
      <c r="C6" s="7" t="s">
        <v>14</v>
      </c>
      <c r="D6" s="8" t="s">
        <v>6</v>
      </c>
      <c r="F6" s="16" t="s">
        <v>90</v>
      </c>
      <c r="G6" s="20">
        <v>44518</v>
      </c>
      <c r="J6" s="12">
        <f t="shared" si="0"/>
        <v>44554</v>
      </c>
      <c r="K6" t="str">
        <f t="shared" si="2"/>
        <v>なし</v>
      </c>
      <c r="L6" t="str">
        <f t="shared" si="3"/>
        <v/>
      </c>
      <c r="M6" s="13" t="str">
        <f t="shared" si="4"/>
        <v>〇</v>
      </c>
      <c r="N6" t="str">
        <f t="shared" si="5"/>
        <v>なし</v>
      </c>
      <c r="O6" t="str">
        <f t="shared" si="1"/>
        <v/>
      </c>
      <c r="P6" s="13" t="str">
        <f t="shared" si="6"/>
        <v>〇</v>
      </c>
      <c r="Q6" t="str">
        <f t="shared" si="7"/>
        <v>なし</v>
      </c>
      <c r="R6" t="str">
        <f t="shared" si="8"/>
        <v/>
      </c>
      <c r="S6" s="13" t="str">
        <f t="shared" si="9"/>
        <v>〇</v>
      </c>
    </row>
    <row r="7" spans="1:19" x14ac:dyDescent="0.4">
      <c r="A7" s="9">
        <v>180472</v>
      </c>
      <c r="B7" s="7" t="s">
        <v>15</v>
      </c>
      <c r="C7" s="7" t="s">
        <v>16</v>
      </c>
      <c r="D7" s="8" t="s">
        <v>6</v>
      </c>
      <c r="F7" s="16" t="s">
        <v>91</v>
      </c>
      <c r="G7" s="20">
        <v>44518</v>
      </c>
      <c r="J7" s="12">
        <f t="shared" si="0"/>
        <v>44561</v>
      </c>
      <c r="K7" t="str">
        <f t="shared" si="2"/>
        <v>なし</v>
      </c>
      <c r="L7" t="str">
        <f t="shared" si="3"/>
        <v/>
      </c>
      <c r="M7" s="13" t="str">
        <f t="shared" si="4"/>
        <v>〇</v>
      </c>
      <c r="N7" t="str">
        <f t="shared" si="5"/>
        <v>なし</v>
      </c>
      <c r="O7" t="str">
        <f t="shared" si="1"/>
        <v/>
      </c>
      <c r="P7" s="13" t="str">
        <f t="shared" si="6"/>
        <v>〇</v>
      </c>
      <c r="Q7" t="str">
        <f t="shared" si="7"/>
        <v>なし</v>
      </c>
      <c r="R7" t="str">
        <f t="shared" si="8"/>
        <v/>
      </c>
      <c r="S7" s="13" t="str">
        <f t="shared" si="9"/>
        <v>〇</v>
      </c>
    </row>
    <row r="8" spans="1:19" x14ac:dyDescent="0.4">
      <c r="A8" s="9">
        <v>180707</v>
      </c>
      <c r="B8" s="7" t="s">
        <v>17</v>
      </c>
      <c r="C8" s="7" t="s">
        <v>18</v>
      </c>
      <c r="D8" s="8" t="s">
        <v>6</v>
      </c>
      <c r="F8" s="16" t="s">
        <v>92</v>
      </c>
      <c r="G8" s="20">
        <v>44519</v>
      </c>
      <c r="J8" s="12">
        <f t="shared" si="0"/>
        <v>44568</v>
      </c>
      <c r="K8" t="str">
        <f t="shared" si="2"/>
        <v>なし</v>
      </c>
      <c r="L8" t="str">
        <f t="shared" si="3"/>
        <v/>
      </c>
      <c r="M8" s="13" t="str">
        <f t="shared" si="4"/>
        <v>〇</v>
      </c>
      <c r="N8" t="str">
        <f t="shared" si="5"/>
        <v>なし</v>
      </c>
      <c r="O8" t="str">
        <f t="shared" si="1"/>
        <v/>
      </c>
      <c r="P8" s="13" t="str">
        <f t="shared" si="6"/>
        <v>〇</v>
      </c>
      <c r="Q8" t="str">
        <f t="shared" si="7"/>
        <v>なし</v>
      </c>
      <c r="R8" t="str">
        <f t="shared" si="8"/>
        <v/>
      </c>
      <c r="S8" s="13" t="str">
        <f t="shared" si="9"/>
        <v>〇</v>
      </c>
    </row>
    <row r="9" spans="1:19" x14ac:dyDescent="0.4">
      <c r="A9" s="9">
        <v>180644</v>
      </c>
      <c r="B9" s="7" t="s">
        <v>19</v>
      </c>
      <c r="C9" s="7" t="s">
        <v>20</v>
      </c>
      <c r="D9" s="8" t="s">
        <v>6</v>
      </c>
      <c r="F9" s="16" t="s">
        <v>93</v>
      </c>
      <c r="G9" s="20">
        <v>44522</v>
      </c>
      <c r="J9" s="12">
        <f t="shared" si="0"/>
        <v>44575</v>
      </c>
      <c r="K9" t="str">
        <f t="shared" si="2"/>
        <v>なし</v>
      </c>
      <c r="L9" t="str">
        <f t="shared" si="3"/>
        <v/>
      </c>
      <c r="M9" s="13" t="str">
        <f t="shared" si="4"/>
        <v>〇</v>
      </c>
      <c r="N9" t="str">
        <f t="shared" si="5"/>
        <v>なし</v>
      </c>
      <c r="O9" t="str">
        <f t="shared" si="1"/>
        <v/>
      </c>
      <c r="P9" s="13" t="str">
        <f t="shared" si="6"/>
        <v>〇</v>
      </c>
      <c r="Q9" t="str">
        <f t="shared" si="7"/>
        <v>なし</v>
      </c>
      <c r="R9" t="str">
        <f t="shared" si="8"/>
        <v/>
      </c>
      <c r="S9" s="13" t="str">
        <f t="shared" si="9"/>
        <v>〇</v>
      </c>
    </row>
    <row r="10" spans="1:19" x14ac:dyDescent="0.4">
      <c r="A10" s="9">
        <v>180885</v>
      </c>
      <c r="B10" s="7" t="s">
        <v>21</v>
      </c>
      <c r="C10" s="7" t="s">
        <v>22</v>
      </c>
      <c r="D10" s="8" t="s">
        <v>6</v>
      </c>
      <c r="F10" s="16" t="s">
        <v>94</v>
      </c>
      <c r="G10" s="20">
        <v>44522</v>
      </c>
      <c r="J10" s="12">
        <f t="shared" si="0"/>
        <v>44582</v>
      </c>
      <c r="K10" t="str">
        <f t="shared" si="2"/>
        <v>なし</v>
      </c>
      <c r="L10" t="str">
        <f t="shared" si="3"/>
        <v/>
      </c>
      <c r="M10" s="13" t="str">
        <f t="shared" si="4"/>
        <v>〇</v>
      </c>
      <c r="N10" t="str">
        <f t="shared" si="5"/>
        <v>なし</v>
      </c>
      <c r="O10" t="str">
        <f t="shared" si="1"/>
        <v/>
      </c>
      <c r="P10" s="13" t="str">
        <f t="shared" si="6"/>
        <v>〇</v>
      </c>
      <c r="Q10" t="str">
        <f t="shared" si="7"/>
        <v>なし</v>
      </c>
      <c r="R10" t="str">
        <f t="shared" si="8"/>
        <v/>
      </c>
      <c r="S10" s="13" t="str">
        <f t="shared" si="9"/>
        <v>〇</v>
      </c>
    </row>
    <row r="11" spans="1:19" x14ac:dyDescent="0.4">
      <c r="A11" s="9">
        <v>184377</v>
      </c>
      <c r="B11" s="7" t="s">
        <v>23</v>
      </c>
      <c r="C11" s="7" t="s">
        <v>24</v>
      </c>
      <c r="D11" s="8" t="s">
        <v>6</v>
      </c>
      <c r="F11" s="16" t="s">
        <v>95</v>
      </c>
      <c r="G11" s="20">
        <v>44524</v>
      </c>
      <c r="J11" s="12">
        <f t="shared" si="0"/>
        <v>44589</v>
      </c>
      <c r="K11" t="str">
        <f t="shared" si="2"/>
        <v>なし</v>
      </c>
      <c r="L11" t="str">
        <f t="shared" si="3"/>
        <v/>
      </c>
      <c r="M11" s="13" t="str">
        <f t="shared" si="4"/>
        <v>〇</v>
      </c>
      <c r="N11" t="str">
        <f t="shared" si="5"/>
        <v>なし</v>
      </c>
      <c r="O11" t="str">
        <f t="shared" si="1"/>
        <v/>
      </c>
      <c r="P11" s="13" t="str">
        <f t="shared" si="6"/>
        <v>〇</v>
      </c>
      <c r="Q11" t="str">
        <f t="shared" si="7"/>
        <v>なし</v>
      </c>
      <c r="R11" t="str">
        <f t="shared" si="8"/>
        <v/>
      </c>
      <c r="S11" s="13" t="str">
        <f t="shared" si="9"/>
        <v>〇</v>
      </c>
    </row>
    <row r="12" spans="1:19" x14ac:dyDescent="0.4">
      <c r="A12" s="9">
        <v>186386</v>
      </c>
      <c r="B12" s="7" t="s">
        <v>25</v>
      </c>
      <c r="C12" s="7" t="s">
        <v>26</v>
      </c>
      <c r="D12" s="8" t="s">
        <v>6</v>
      </c>
      <c r="F12" s="16" t="s">
        <v>96</v>
      </c>
      <c r="G12" s="20">
        <v>44526</v>
      </c>
      <c r="J12" s="12">
        <f t="shared" si="0"/>
        <v>44596</v>
      </c>
      <c r="K12" t="str">
        <f t="shared" si="2"/>
        <v>なし</v>
      </c>
      <c r="L12" t="str">
        <f t="shared" si="3"/>
        <v/>
      </c>
      <c r="M12" s="13" t="str">
        <f t="shared" si="4"/>
        <v>〇</v>
      </c>
      <c r="N12" t="str">
        <f t="shared" si="5"/>
        <v>なし</v>
      </c>
      <c r="O12" t="str">
        <f t="shared" si="1"/>
        <v/>
      </c>
      <c r="P12" s="13" t="str">
        <f t="shared" si="6"/>
        <v>〇</v>
      </c>
      <c r="Q12" t="str">
        <f t="shared" si="7"/>
        <v>なし</v>
      </c>
      <c r="R12" t="str">
        <f t="shared" si="8"/>
        <v/>
      </c>
      <c r="S12" s="13" t="str">
        <f t="shared" si="9"/>
        <v>〇</v>
      </c>
    </row>
    <row r="13" spans="1:19" x14ac:dyDescent="0.4">
      <c r="A13" s="9">
        <v>187393</v>
      </c>
      <c r="B13" s="7" t="s">
        <v>27</v>
      </c>
      <c r="C13" s="7" t="s">
        <v>28</v>
      </c>
      <c r="D13" s="8" t="s">
        <v>6</v>
      </c>
      <c r="F13" s="16" t="s">
        <v>97</v>
      </c>
      <c r="G13" s="20">
        <v>44526</v>
      </c>
      <c r="J13" s="12">
        <f t="shared" si="0"/>
        <v>44603</v>
      </c>
      <c r="K13" t="str">
        <f t="shared" si="2"/>
        <v>なし</v>
      </c>
      <c r="L13" t="str">
        <f t="shared" si="3"/>
        <v/>
      </c>
      <c r="M13" s="13" t="str">
        <f t="shared" si="4"/>
        <v>〇</v>
      </c>
      <c r="N13" t="str">
        <f t="shared" si="5"/>
        <v>なし</v>
      </c>
      <c r="O13" t="str">
        <f t="shared" si="1"/>
        <v/>
      </c>
      <c r="P13" s="13" t="str">
        <f t="shared" si="6"/>
        <v>〇</v>
      </c>
      <c r="Q13" t="str">
        <f t="shared" si="7"/>
        <v>なし</v>
      </c>
      <c r="R13" t="str">
        <f t="shared" si="8"/>
        <v/>
      </c>
      <c r="S13" s="13" t="str">
        <f t="shared" si="9"/>
        <v>〇</v>
      </c>
    </row>
    <row r="14" spans="1:19" x14ac:dyDescent="0.4">
      <c r="A14" s="9">
        <v>180053</v>
      </c>
      <c r="B14" s="7" t="s">
        <v>29</v>
      </c>
      <c r="C14" s="7" t="s">
        <v>30</v>
      </c>
      <c r="D14" s="8" t="s">
        <v>6</v>
      </c>
      <c r="F14" s="16" t="s">
        <v>98</v>
      </c>
      <c r="G14" s="20">
        <v>44529</v>
      </c>
      <c r="J14" s="12">
        <f t="shared" si="0"/>
        <v>44610</v>
      </c>
      <c r="K14" t="str">
        <f t="shared" si="2"/>
        <v>なし</v>
      </c>
      <c r="L14" t="str">
        <f t="shared" si="3"/>
        <v/>
      </c>
      <c r="M14" s="13" t="str">
        <f t="shared" si="4"/>
        <v>〇</v>
      </c>
      <c r="N14" t="str">
        <f t="shared" si="5"/>
        <v>なし</v>
      </c>
      <c r="O14" t="str">
        <f t="shared" si="1"/>
        <v/>
      </c>
      <c r="P14" s="13" t="str">
        <f t="shared" si="6"/>
        <v>〇</v>
      </c>
      <c r="Q14" t="str">
        <f t="shared" si="7"/>
        <v>なし</v>
      </c>
      <c r="R14" t="str">
        <f t="shared" si="8"/>
        <v/>
      </c>
      <c r="S14" s="13" t="str">
        <f t="shared" si="9"/>
        <v>〇</v>
      </c>
    </row>
    <row r="15" spans="1:19" x14ac:dyDescent="0.4">
      <c r="A15" s="9">
        <v>185439</v>
      </c>
      <c r="B15" s="7" t="s">
        <v>31</v>
      </c>
      <c r="C15" s="7" t="s">
        <v>32</v>
      </c>
      <c r="D15" s="8" t="s">
        <v>6</v>
      </c>
      <c r="F15" s="16" t="s">
        <v>99</v>
      </c>
      <c r="G15" s="20">
        <v>44530</v>
      </c>
      <c r="J15" s="12">
        <f t="shared" si="0"/>
        <v>44617</v>
      </c>
      <c r="K15" t="str">
        <f t="shared" si="2"/>
        <v>なし</v>
      </c>
      <c r="L15" t="str">
        <f t="shared" si="3"/>
        <v/>
      </c>
      <c r="M15" s="13" t="str">
        <f t="shared" si="4"/>
        <v>〇</v>
      </c>
      <c r="N15" t="str">
        <f t="shared" si="5"/>
        <v>なし</v>
      </c>
      <c r="O15" t="str">
        <f t="shared" si="1"/>
        <v/>
      </c>
      <c r="P15" s="13" t="str">
        <f t="shared" si="6"/>
        <v>〇</v>
      </c>
      <c r="Q15" t="str">
        <f t="shared" si="7"/>
        <v>なし</v>
      </c>
      <c r="R15" t="str">
        <f t="shared" si="8"/>
        <v/>
      </c>
      <c r="S15" s="13" t="str">
        <f t="shared" si="9"/>
        <v>〇</v>
      </c>
    </row>
    <row r="16" spans="1:19" ht="19.5" thickBot="1" x14ac:dyDescent="0.45">
      <c r="A16" s="9">
        <v>189682</v>
      </c>
      <c r="B16" s="7" t="s">
        <v>33</v>
      </c>
      <c r="C16" s="7" t="s">
        <v>34</v>
      </c>
      <c r="D16" s="8" t="s">
        <v>6</v>
      </c>
      <c r="F16" s="17" t="s">
        <v>113</v>
      </c>
      <c r="G16" s="11"/>
      <c r="J16" s="12">
        <f t="shared" si="0"/>
        <v>44624</v>
      </c>
      <c r="K16" t="str">
        <f t="shared" si="2"/>
        <v>なし</v>
      </c>
      <c r="L16" t="str">
        <f t="shared" si="3"/>
        <v/>
      </c>
      <c r="M16" s="13" t="str">
        <f t="shared" si="4"/>
        <v>〇</v>
      </c>
      <c r="N16" t="str">
        <f t="shared" si="5"/>
        <v>なし</v>
      </c>
      <c r="O16" t="str">
        <f t="shared" si="1"/>
        <v/>
      </c>
      <c r="P16" s="13" t="str">
        <f t="shared" si="6"/>
        <v>〇</v>
      </c>
      <c r="Q16" t="str">
        <f t="shared" si="7"/>
        <v>なし</v>
      </c>
      <c r="R16" t="str">
        <f t="shared" si="8"/>
        <v/>
      </c>
      <c r="S16" s="13" t="str">
        <f t="shared" si="9"/>
        <v>〇</v>
      </c>
    </row>
    <row r="17" spans="1:19" ht="19.5" thickBot="1" x14ac:dyDescent="0.45">
      <c r="A17" s="9">
        <v>186370</v>
      </c>
      <c r="B17" s="7" t="s">
        <v>35</v>
      </c>
      <c r="C17" s="7" t="s">
        <v>36</v>
      </c>
      <c r="D17" s="8" t="s">
        <v>6</v>
      </c>
      <c r="J17" s="12">
        <f t="shared" si="0"/>
        <v>44631</v>
      </c>
      <c r="K17" t="str">
        <f t="shared" si="2"/>
        <v>なし</v>
      </c>
      <c r="L17" t="str">
        <f t="shared" si="3"/>
        <v/>
      </c>
      <c r="M17" s="13" t="str">
        <f t="shared" si="4"/>
        <v>〇</v>
      </c>
      <c r="N17" t="str">
        <f t="shared" si="5"/>
        <v>なし</v>
      </c>
      <c r="O17" t="str">
        <f t="shared" si="1"/>
        <v/>
      </c>
      <c r="P17" s="13" t="str">
        <f t="shared" si="6"/>
        <v>〇</v>
      </c>
      <c r="Q17" t="str">
        <f t="shared" si="7"/>
        <v>なし</v>
      </c>
      <c r="R17" t="str">
        <f t="shared" si="8"/>
        <v/>
      </c>
      <c r="S17" s="13" t="str">
        <f t="shared" si="9"/>
        <v>〇</v>
      </c>
    </row>
    <row r="18" spans="1:19" ht="19.5" thickBot="1" x14ac:dyDescent="0.45">
      <c r="A18" s="9">
        <v>188856</v>
      </c>
      <c r="B18" s="7" t="s">
        <v>37</v>
      </c>
      <c r="C18" s="7" t="s">
        <v>38</v>
      </c>
      <c r="D18" s="8" t="s">
        <v>6</v>
      </c>
      <c r="F18" s="22" t="s">
        <v>114</v>
      </c>
      <c r="J18" s="12">
        <f t="shared" si="0"/>
        <v>44638</v>
      </c>
      <c r="K18" t="str">
        <f t="shared" si="2"/>
        <v>なし</v>
      </c>
      <c r="L18" t="str">
        <f t="shared" si="3"/>
        <v/>
      </c>
      <c r="M18" s="13" t="str">
        <f t="shared" si="4"/>
        <v>〇</v>
      </c>
      <c r="N18" t="str">
        <f t="shared" si="5"/>
        <v>なし</v>
      </c>
      <c r="O18" t="str">
        <f t="shared" si="1"/>
        <v/>
      </c>
      <c r="P18" s="13" t="str">
        <f t="shared" si="6"/>
        <v>〇</v>
      </c>
      <c r="Q18" t="str">
        <f t="shared" si="7"/>
        <v>なし</v>
      </c>
      <c r="R18" t="str">
        <f t="shared" si="8"/>
        <v/>
      </c>
      <c r="S18" s="13" t="str">
        <f t="shared" si="9"/>
        <v>〇</v>
      </c>
    </row>
    <row r="19" spans="1:19" x14ac:dyDescent="0.4">
      <c r="A19" s="9">
        <v>180652</v>
      </c>
      <c r="B19" s="7" t="s">
        <v>39</v>
      </c>
      <c r="C19" s="7" t="s">
        <v>40</v>
      </c>
      <c r="D19" s="8" t="s">
        <v>6</v>
      </c>
      <c r="F19" s="21" t="s">
        <v>101</v>
      </c>
      <c r="J19" s="12">
        <f t="shared" si="0"/>
        <v>44645</v>
      </c>
      <c r="K19" t="str">
        <f t="shared" si="2"/>
        <v>なし</v>
      </c>
      <c r="L19" t="str">
        <f t="shared" si="3"/>
        <v/>
      </c>
      <c r="M19" s="13" t="str">
        <f t="shared" si="4"/>
        <v>〇</v>
      </c>
      <c r="N19" t="str">
        <f t="shared" si="5"/>
        <v>なし</v>
      </c>
      <c r="O19" t="str">
        <f t="shared" si="1"/>
        <v/>
      </c>
      <c r="P19" s="13" t="str">
        <f t="shared" si="6"/>
        <v>〇</v>
      </c>
      <c r="Q19" t="str">
        <f t="shared" si="7"/>
        <v>なし</v>
      </c>
      <c r="R19" t="str">
        <f t="shared" si="8"/>
        <v/>
      </c>
      <c r="S19" s="13" t="str">
        <f t="shared" si="9"/>
        <v>〇</v>
      </c>
    </row>
    <row r="20" spans="1:19" x14ac:dyDescent="0.4">
      <c r="A20" s="9">
        <v>181922</v>
      </c>
      <c r="B20" s="7" t="s">
        <v>41</v>
      </c>
      <c r="C20" s="7" t="s">
        <v>42</v>
      </c>
      <c r="D20" s="8" t="s">
        <v>6</v>
      </c>
      <c r="F20" s="10" t="s">
        <v>102</v>
      </c>
      <c r="J20" s="12">
        <f t="shared" si="0"/>
        <v>44652</v>
      </c>
      <c r="K20" t="str">
        <f t="shared" si="2"/>
        <v>なし</v>
      </c>
      <c r="L20" t="str">
        <f t="shared" si="3"/>
        <v/>
      </c>
      <c r="M20" s="13" t="str">
        <f t="shared" si="4"/>
        <v>〇</v>
      </c>
      <c r="N20" t="str">
        <f t="shared" si="5"/>
        <v>なし</v>
      </c>
      <c r="O20" t="str">
        <f t="shared" si="1"/>
        <v/>
      </c>
      <c r="P20" s="13" t="str">
        <f t="shared" si="6"/>
        <v>〇</v>
      </c>
      <c r="Q20" t="str">
        <f t="shared" si="7"/>
        <v>なし</v>
      </c>
      <c r="R20" t="str">
        <f t="shared" si="8"/>
        <v/>
      </c>
      <c r="S20" s="13" t="str">
        <f t="shared" si="9"/>
        <v>〇</v>
      </c>
    </row>
    <row r="21" spans="1:19" x14ac:dyDescent="0.4">
      <c r="A21" s="9">
        <v>189566</v>
      </c>
      <c r="B21" s="7" t="s">
        <v>43</v>
      </c>
      <c r="C21" s="7" t="s">
        <v>44</v>
      </c>
      <c r="D21" s="8" t="s">
        <v>6</v>
      </c>
      <c r="F21" s="10" t="s">
        <v>103</v>
      </c>
      <c r="J21" s="12">
        <f t="shared" si="0"/>
        <v>44659</v>
      </c>
      <c r="K21" t="str">
        <f t="shared" si="2"/>
        <v>なし</v>
      </c>
      <c r="L21" t="str">
        <f t="shared" si="3"/>
        <v/>
      </c>
      <c r="M21" s="13" t="str">
        <f t="shared" si="4"/>
        <v>〇</v>
      </c>
      <c r="N21" t="str">
        <f t="shared" ref="N21:N36" si="10">N20</f>
        <v>なし</v>
      </c>
      <c r="O21" t="str">
        <f t="shared" si="1"/>
        <v/>
      </c>
      <c r="P21" s="13" t="str">
        <f t="shared" si="6"/>
        <v>〇</v>
      </c>
      <c r="Q21" t="str">
        <f t="shared" si="7"/>
        <v>なし</v>
      </c>
      <c r="R21" t="str">
        <f t="shared" si="8"/>
        <v/>
      </c>
      <c r="S21" s="13" t="str">
        <f t="shared" si="9"/>
        <v>〇</v>
      </c>
    </row>
    <row r="22" spans="1:19" x14ac:dyDescent="0.4">
      <c r="A22" s="9">
        <v>186944</v>
      </c>
      <c r="B22" s="7" t="s">
        <v>45</v>
      </c>
      <c r="C22" s="7" t="s">
        <v>46</v>
      </c>
      <c r="D22" s="8" t="s">
        <v>6</v>
      </c>
      <c r="F22" s="10" t="s">
        <v>104</v>
      </c>
      <c r="J22" s="12">
        <f t="shared" si="0"/>
        <v>44666</v>
      </c>
      <c r="K22" t="str">
        <f t="shared" si="2"/>
        <v>なし</v>
      </c>
      <c r="L22" t="str">
        <f t="shared" si="3"/>
        <v/>
      </c>
      <c r="M22" s="13" t="str">
        <f t="shared" si="4"/>
        <v>〇</v>
      </c>
      <c r="N22" t="str">
        <f t="shared" si="10"/>
        <v>なし</v>
      </c>
      <c r="O22" t="str">
        <f t="shared" si="1"/>
        <v/>
      </c>
      <c r="P22" s="13" t="str">
        <f t="shared" si="6"/>
        <v>〇</v>
      </c>
      <c r="Q22" t="str">
        <f t="shared" si="7"/>
        <v>なし</v>
      </c>
      <c r="R22" t="str">
        <f t="shared" si="8"/>
        <v/>
      </c>
      <c r="S22" s="13" t="str">
        <f t="shared" si="9"/>
        <v>〇</v>
      </c>
    </row>
    <row r="23" spans="1:19" x14ac:dyDescent="0.4">
      <c r="A23" s="9">
        <v>189776</v>
      </c>
      <c r="B23" s="7" t="s">
        <v>47</v>
      </c>
      <c r="C23" s="7" t="s">
        <v>48</v>
      </c>
      <c r="D23" s="8" t="s">
        <v>6</v>
      </c>
      <c r="F23" s="10" t="s">
        <v>105</v>
      </c>
      <c r="J23" s="12">
        <f t="shared" si="0"/>
        <v>44673</v>
      </c>
      <c r="K23" t="str">
        <f t="shared" si="2"/>
        <v>なし</v>
      </c>
      <c r="L23" t="str">
        <f t="shared" si="3"/>
        <v/>
      </c>
      <c r="M23" s="13" t="str">
        <f t="shared" si="4"/>
        <v>〇</v>
      </c>
      <c r="N23" t="str">
        <f t="shared" si="10"/>
        <v>なし</v>
      </c>
      <c r="O23" t="str">
        <f t="shared" si="1"/>
        <v/>
      </c>
      <c r="P23" s="13" t="str">
        <f t="shared" si="6"/>
        <v>〇</v>
      </c>
      <c r="Q23" t="str">
        <f t="shared" si="7"/>
        <v>なし</v>
      </c>
      <c r="R23" t="str">
        <f t="shared" si="8"/>
        <v/>
      </c>
      <c r="S23" s="13" t="str">
        <f t="shared" si="9"/>
        <v>〇</v>
      </c>
    </row>
    <row r="24" spans="1:19" x14ac:dyDescent="0.4">
      <c r="A24" s="9">
        <v>185540</v>
      </c>
      <c r="B24" s="7" t="s">
        <v>49</v>
      </c>
      <c r="C24" s="7" t="s">
        <v>50</v>
      </c>
      <c r="D24" s="8" t="s">
        <v>6</v>
      </c>
      <c r="F24" s="10" t="s">
        <v>106</v>
      </c>
      <c r="J24" s="12">
        <f t="shared" si="0"/>
        <v>44680</v>
      </c>
      <c r="K24" t="str">
        <f t="shared" si="2"/>
        <v>なし</v>
      </c>
      <c r="L24" t="str">
        <f t="shared" si="3"/>
        <v/>
      </c>
      <c r="M24" s="13" t="str">
        <f t="shared" si="4"/>
        <v>〇</v>
      </c>
      <c r="N24" t="str">
        <f t="shared" si="10"/>
        <v>なし</v>
      </c>
      <c r="O24" t="str">
        <f t="shared" si="1"/>
        <v/>
      </c>
      <c r="P24" s="13" t="str">
        <f t="shared" si="6"/>
        <v>〇</v>
      </c>
      <c r="Q24" t="str">
        <f t="shared" si="7"/>
        <v>なし</v>
      </c>
      <c r="R24" t="str">
        <f t="shared" si="8"/>
        <v/>
      </c>
      <c r="S24" s="13" t="str">
        <f t="shared" si="9"/>
        <v>〇</v>
      </c>
    </row>
    <row r="25" spans="1:19" x14ac:dyDescent="0.4">
      <c r="A25" s="9">
        <v>184765</v>
      </c>
      <c r="B25" s="7" t="s">
        <v>51</v>
      </c>
      <c r="C25" s="7" t="s">
        <v>52</v>
      </c>
      <c r="D25" s="8" t="s">
        <v>6</v>
      </c>
      <c r="F25" s="10" t="s">
        <v>107</v>
      </c>
      <c r="J25" s="12">
        <f t="shared" si="0"/>
        <v>44687</v>
      </c>
      <c r="K25" t="str">
        <f t="shared" si="2"/>
        <v>なし</v>
      </c>
      <c r="L25" t="str">
        <f t="shared" si="3"/>
        <v/>
      </c>
      <c r="M25" s="13" t="str">
        <f t="shared" si="4"/>
        <v>〇</v>
      </c>
      <c r="N25" t="str">
        <f t="shared" si="10"/>
        <v>なし</v>
      </c>
      <c r="O25" t="str">
        <f t="shared" si="1"/>
        <v/>
      </c>
      <c r="P25" s="13" t="str">
        <f t="shared" si="6"/>
        <v>〇</v>
      </c>
      <c r="Q25" t="str">
        <f t="shared" si="7"/>
        <v>なし</v>
      </c>
      <c r="R25" t="str">
        <f t="shared" si="8"/>
        <v/>
      </c>
      <c r="S25" s="13" t="str">
        <f t="shared" si="9"/>
        <v>〇</v>
      </c>
    </row>
    <row r="26" spans="1:19" x14ac:dyDescent="0.4">
      <c r="A26" s="9">
        <v>181779</v>
      </c>
      <c r="B26" s="7" t="s">
        <v>53</v>
      </c>
      <c r="C26" s="7" t="s">
        <v>54</v>
      </c>
      <c r="D26" s="8" t="s">
        <v>6</v>
      </c>
      <c r="F26" s="10" t="s">
        <v>108</v>
      </c>
      <c r="J26" s="12">
        <f t="shared" si="0"/>
        <v>44694</v>
      </c>
      <c r="K26" t="str">
        <f t="shared" si="2"/>
        <v>なし</v>
      </c>
      <c r="L26" t="str">
        <f t="shared" si="3"/>
        <v/>
      </c>
      <c r="M26" s="13" t="str">
        <f t="shared" si="4"/>
        <v>〇</v>
      </c>
      <c r="N26" t="str">
        <f t="shared" si="10"/>
        <v>なし</v>
      </c>
      <c r="O26" t="str">
        <f t="shared" si="1"/>
        <v/>
      </c>
      <c r="P26" s="13" t="str">
        <f t="shared" si="6"/>
        <v>〇</v>
      </c>
      <c r="Q26" t="str">
        <f t="shared" si="7"/>
        <v>なし</v>
      </c>
      <c r="R26" t="str">
        <f t="shared" si="8"/>
        <v/>
      </c>
      <c r="S26" s="13" t="str">
        <f t="shared" si="9"/>
        <v>〇</v>
      </c>
    </row>
    <row r="27" spans="1:19" ht="19.5" thickBot="1" x14ac:dyDescent="0.45">
      <c r="A27" s="9">
        <v>185602</v>
      </c>
      <c r="B27" s="7" t="s">
        <v>55</v>
      </c>
      <c r="C27" s="7" t="s">
        <v>56</v>
      </c>
      <c r="D27" s="8" t="s">
        <v>6</v>
      </c>
      <c r="F27" s="23" t="s">
        <v>117</v>
      </c>
      <c r="J27" s="12">
        <f t="shared" si="0"/>
        <v>44701</v>
      </c>
      <c r="K27" t="str">
        <f t="shared" si="2"/>
        <v>なし</v>
      </c>
      <c r="L27" t="str">
        <f t="shared" si="3"/>
        <v/>
      </c>
      <c r="M27" s="13" t="str">
        <f t="shared" si="4"/>
        <v>〇</v>
      </c>
      <c r="N27" t="str">
        <f t="shared" si="10"/>
        <v>なし</v>
      </c>
      <c r="O27" t="str">
        <f t="shared" si="1"/>
        <v/>
      </c>
      <c r="P27" s="13" t="str">
        <f t="shared" si="6"/>
        <v>〇</v>
      </c>
      <c r="Q27" t="str">
        <f t="shared" si="7"/>
        <v>なし</v>
      </c>
      <c r="R27" t="str">
        <f t="shared" si="8"/>
        <v/>
      </c>
      <c r="S27" s="13" t="str">
        <f t="shared" si="9"/>
        <v>〇</v>
      </c>
    </row>
    <row r="28" spans="1:19" x14ac:dyDescent="0.4">
      <c r="A28" s="9">
        <v>180859</v>
      </c>
      <c r="B28" s="7" t="s">
        <v>57</v>
      </c>
      <c r="C28" s="7" t="s">
        <v>58</v>
      </c>
      <c r="D28" s="8" t="s">
        <v>6</v>
      </c>
      <c r="F28" t="str">
        <f>IF(F27="","",F27)</f>
        <v>なし</v>
      </c>
      <c r="J28" s="12">
        <f t="shared" si="0"/>
        <v>44708</v>
      </c>
      <c r="K28" t="str">
        <f t="shared" si="2"/>
        <v>なし</v>
      </c>
      <c r="L28" t="str">
        <f t="shared" si="3"/>
        <v/>
      </c>
      <c r="M28" s="13" t="str">
        <f t="shared" si="4"/>
        <v>〇</v>
      </c>
      <c r="N28" t="str">
        <f t="shared" si="10"/>
        <v>なし</v>
      </c>
      <c r="O28" t="str">
        <f t="shared" si="1"/>
        <v/>
      </c>
      <c r="P28" s="13" t="str">
        <f t="shared" si="6"/>
        <v>〇</v>
      </c>
      <c r="Q28" t="str">
        <f t="shared" si="7"/>
        <v>なし</v>
      </c>
      <c r="R28" t="str">
        <f t="shared" si="8"/>
        <v/>
      </c>
      <c r="S28" s="13" t="str">
        <f t="shared" si="9"/>
        <v>〇</v>
      </c>
    </row>
    <row r="29" spans="1:19" x14ac:dyDescent="0.4">
      <c r="A29" s="9">
        <v>182376</v>
      </c>
      <c r="B29" s="7" t="s">
        <v>59</v>
      </c>
      <c r="C29" s="7" t="s">
        <v>60</v>
      </c>
      <c r="D29" s="8" t="s">
        <v>6</v>
      </c>
      <c r="J29" s="12">
        <f t="shared" si="0"/>
        <v>44715</v>
      </c>
      <c r="K29" t="str">
        <f t="shared" si="2"/>
        <v>なし</v>
      </c>
      <c r="L29" t="str">
        <f t="shared" si="3"/>
        <v/>
      </c>
      <c r="M29" s="13" t="str">
        <f t="shared" si="4"/>
        <v>〇</v>
      </c>
      <c r="N29" t="str">
        <f t="shared" si="10"/>
        <v>なし</v>
      </c>
      <c r="O29" t="str">
        <f t="shared" si="1"/>
        <v/>
      </c>
      <c r="P29" s="13" t="str">
        <f t="shared" si="6"/>
        <v>〇</v>
      </c>
      <c r="Q29" t="str">
        <f t="shared" si="7"/>
        <v>なし</v>
      </c>
      <c r="R29" t="str">
        <f t="shared" si="8"/>
        <v/>
      </c>
      <c r="S29" s="13" t="str">
        <f t="shared" si="9"/>
        <v>〇</v>
      </c>
    </row>
    <row r="30" spans="1:19" x14ac:dyDescent="0.4">
      <c r="A30" s="9">
        <v>189572</v>
      </c>
      <c r="B30" s="7" t="s">
        <v>61</v>
      </c>
      <c r="C30" s="7" t="s">
        <v>62</v>
      </c>
      <c r="D30" s="8" t="s">
        <v>6</v>
      </c>
      <c r="J30" s="12">
        <f t="shared" si="0"/>
        <v>44722</v>
      </c>
      <c r="K30" t="str">
        <f t="shared" si="2"/>
        <v>なし</v>
      </c>
      <c r="L30" t="str">
        <f t="shared" si="3"/>
        <v/>
      </c>
      <c r="M30" s="13" t="str">
        <f t="shared" si="4"/>
        <v>〇</v>
      </c>
      <c r="N30" t="str">
        <f t="shared" si="10"/>
        <v>なし</v>
      </c>
      <c r="O30" t="str">
        <f t="shared" si="1"/>
        <v/>
      </c>
      <c r="P30" s="13" t="str">
        <f t="shared" si="6"/>
        <v>〇</v>
      </c>
      <c r="Q30" t="str">
        <f t="shared" si="7"/>
        <v>なし</v>
      </c>
      <c r="R30" t="str">
        <f t="shared" si="8"/>
        <v/>
      </c>
      <c r="S30" s="13" t="str">
        <f t="shared" si="9"/>
        <v>〇</v>
      </c>
    </row>
    <row r="31" spans="1:19" x14ac:dyDescent="0.4">
      <c r="A31" s="9">
        <v>187099</v>
      </c>
      <c r="B31" s="7" t="s">
        <v>63</v>
      </c>
      <c r="C31" s="7" t="s">
        <v>64</v>
      </c>
      <c r="D31" s="8" t="s">
        <v>6</v>
      </c>
      <c r="J31" s="12">
        <f t="shared" si="0"/>
        <v>44729</v>
      </c>
      <c r="K31" t="str">
        <f t="shared" si="2"/>
        <v>なし</v>
      </c>
      <c r="L31" t="str">
        <f t="shared" si="3"/>
        <v/>
      </c>
      <c r="M31" s="13" t="str">
        <f t="shared" si="4"/>
        <v>〇</v>
      </c>
      <c r="N31" t="str">
        <f t="shared" si="10"/>
        <v>なし</v>
      </c>
      <c r="O31" t="str">
        <f t="shared" si="1"/>
        <v/>
      </c>
      <c r="P31" s="13" t="str">
        <f t="shared" si="6"/>
        <v>〇</v>
      </c>
      <c r="Q31" t="str">
        <f t="shared" si="7"/>
        <v>なし</v>
      </c>
      <c r="R31" t="str">
        <f t="shared" si="8"/>
        <v/>
      </c>
      <c r="S31" s="13" t="str">
        <f t="shared" si="9"/>
        <v>〇</v>
      </c>
    </row>
    <row r="32" spans="1:19" x14ac:dyDescent="0.4">
      <c r="A32" s="9">
        <v>185832</v>
      </c>
      <c r="B32" s="7" t="s">
        <v>65</v>
      </c>
      <c r="C32" s="7" t="s">
        <v>66</v>
      </c>
      <c r="D32" s="8" t="s">
        <v>6</v>
      </c>
      <c r="J32" s="12">
        <f t="shared" si="0"/>
        <v>44736</v>
      </c>
      <c r="K32" t="str">
        <f t="shared" si="2"/>
        <v>なし</v>
      </c>
      <c r="L32" t="str">
        <f t="shared" si="3"/>
        <v/>
      </c>
      <c r="M32" s="13" t="str">
        <f t="shared" si="4"/>
        <v>〇</v>
      </c>
      <c r="N32" t="str">
        <f t="shared" si="10"/>
        <v>なし</v>
      </c>
      <c r="O32" t="str">
        <f t="shared" si="1"/>
        <v/>
      </c>
      <c r="P32" s="13" t="str">
        <f t="shared" si="6"/>
        <v>〇</v>
      </c>
      <c r="Q32" t="str">
        <f t="shared" si="7"/>
        <v>なし</v>
      </c>
      <c r="R32" t="str">
        <f t="shared" si="8"/>
        <v/>
      </c>
      <c r="S32" s="13" t="str">
        <f t="shared" si="9"/>
        <v>〇</v>
      </c>
    </row>
    <row r="33" spans="1:19" x14ac:dyDescent="0.4">
      <c r="A33" s="9">
        <v>181136</v>
      </c>
      <c r="B33" s="7" t="s">
        <v>67</v>
      </c>
      <c r="C33" s="7" t="s">
        <v>68</v>
      </c>
      <c r="D33" s="8" t="s">
        <v>6</v>
      </c>
      <c r="J33" s="12">
        <f t="shared" si="0"/>
        <v>44743</v>
      </c>
      <c r="K33" t="str">
        <f t="shared" si="2"/>
        <v>なし</v>
      </c>
      <c r="L33" t="str">
        <f t="shared" si="3"/>
        <v/>
      </c>
      <c r="M33" s="13" t="str">
        <f t="shared" si="4"/>
        <v>〇</v>
      </c>
      <c r="N33" t="str">
        <f t="shared" si="10"/>
        <v>なし</v>
      </c>
      <c r="O33" t="str">
        <f t="shared" si="1"/>
        <v/>
      </c>
      <c r="P33" s="13" t="str">
        <f t="shared" si="6"/>
        <v>〇</v>
      </c>
      <c r="Q33" t="str">
        <f t="shared" si="7"/>
        <v>なし</v>
      </c>
      <c r="R33" t="str">
        <f t="shared" si="8"/>
        <v/>
      </c>
      <c r="S33" s="13" t="str">
        <f t="shared" si="9"/>
        <v>〇</v>
      </c>
    </row>
    <row r="34" spans="1:19" x14ac:dyDescent="0.4">
      <c r="A34" s="9">
        <v>180459</v>
      </c>
      <c r="B34" s="7" t="s">
        <v>69</v>
      </c>
      <c r="C34" s="7" t="s">
        <v>70</v>
      </c>
      <c r="D34" s="8" t="s">
        <v>6</v>
      </c>
      <c r="J34" s="12">
        <f t="shared" si="0"/>
        <v>44750</v>
      </c>
      <c r="K34" t="str">
        <f t="shared" si="2"/>
        <v>なし</v>
      </c>
      <c r="L34" t="str">
        <f t="shared" si="3"/>
        <v/>
      </c>
      <c r="M34" s="13" t="str">
        <f t="shared" si="4"/>
        <v>〇</v>
      </c>
      <c r="N34" t="str">
        <f t="shared" si="10"/>
        <v>なし</v>
      </c>
      <c r="O34" t="str">
        <f t="shared" si="1"/>
        <v/>
      </c>
      <c r="P34" s="13" t="str">
        <f t="shared" si="6"/>
        <v>〇</v>
      </c>
      <c r="Q34" t="str">
        <f t="shared" si="7"/>
        <v>なし</v>
      </c>
      <c r="R34" t="str">
        <f t="shared" si="8"/>
        <v/>
      </c>
      <c r="S34" s="13" t="str">
        <f t="shared" si="9"/>
        <v>〇</v>
      </c>
    </row>
    <row r="35" spans="1:19" x14ac:dyDescent="0.4">
      <c r="A35" s="9">
        <v>184733</v>
      </c>
      <c r="B35" s="7" t="s">
        <v>71</v>
      </c>
      <c r="C35" s="7" t="s">
        <v>72</v>
      </c>
      <c r="D35" s="8" t="s">
        <v>6</v>
      </c>
      <c r="J35" s="12">
        <f t="shared" si="0"/>
        <v>44757</v>
      </c>
      <c r="K35" t="str">
        <f t="shared" si="2"/>
        <v>なし</v>
      </c>
      <c r="L35" t="str">
        <f t="shared" si="3"/>
        <v/>
      </c>
      <c r="M35" s="13" t="str">
        <f t="shared" si="4"/>
        <v>〇</v>
      </c>
      <c r="N35" t="str">
        <f t="shared" si="10"/>
        <v>なし</v>
      </c>
      <c r="O35" t="str">
        <f t="shared" si="1"/>
        <v/>
      </c>
      <c r="P35" s="13" t="str">
        <f t="shared" si="6"/>
        <v>〇</v>
      </c>
      <c r="Q35" t="str">
        <f t="shared" si="7"/>
        <v>なし</v>
      </c>
      <c r="R35" t="str">
        <f t="shared" si="8"/>
        <v/>
      </c>
      <c r="S35" s="13" t="str">
        <f t="shared" si="9"/>
        <v>〇</v>
      </c>
    </row>
    <row r="36" spans="1:19" x14ac:dyDescent="0.4">
      <c r="A36" s="9">
        <v>185683</v>
      </c>
      <c r="B36" s="7" t="s">
        <v>73</v>
      </c>
      <c r="C36" s="7" t="s">
        <v>74</v>
      </c>
      <c r="D36" s="8" t="s">
        <v>6</v>
      </c>
      <c r="J36" s="12">
        <f t="shared" si="0"/>
        <v>44764</v>
      </c>
      <c r="K36" t="str">
        <f t="shared" si="2"/>
        <v>なし</v>
      </c>
      <c r="L36" t="str">
        <f t="shared" si="3"/>
        <v/>
      </c>
      <c r="M36" s="13" t="str">
        <f t="shared" si="4"/>
        <v>〇</v>
      </c>
      <c r="N36" t="str">
        <f t="shared" si="10"/>
        <v>なし</v>
      </c>
      <c r="O36" t="str">
        <f t="shared" si="1"/>
        <v/>
      </c>
      <c r="P36" s="13" t="str">
        <f t="shared" si="6"/>
        <v>〇</v>
      </c>
      <c r="Q36" t="str">
        <f t="shared" si="7"/>
        <v>なし</v>
      </c>
      <c r="R36" t="str">
        <f t="shared" si="8"/>
        <v/>
      </c>
      <c r="S36" s="13" t="str">
        <f t="shared" si="9"/>
        <v>〇</v>
      </c>
    </row>
    <row r="37" spans="1:19" x14ac:dyDescent="0.4">
      <c r="A37" s="9">
        <v>183865</v>
      </c>
      <c r="B37" s="7" t="s">
        <v>75</v>
      </c>
      <c r="C37" s="7" t="s">
        <v>76</v>
      </c>
      <c r="D37" s="8" t="s">
        <v>6</v>
      </c>
      <c r="J37" s="12">
        <f t="shared" si="0"/>
        <v>44771</v>
      </c>
      <c r="K37" t="str">
        <f t="shared" si="2"/>
        <v>なし</v>
      </c>
      <c r="L37" t="str">
        <f t="shared" si="3"/>
        <v/>
      </c>
      <c r="M37" s="13" t="str">
        <f t="shared" si="4"/>
        <v>〇</v>
      </c>
      <c r="N37" t="str">
        <f t="shared" ref="N37:N52" si="11">N36</f>
        <v>なし</v>
      </c>
      <c r="O37" t="str">
        <f t="shared" si="1"/>
        <v/>
      </c>
      <c r="P37" s="13" t="str">
        <f t="shared" si="6"/>
        <v>〇</v>
      </c>
      <c r="Q37" t="str">
        <f t="shared" si="7"/>
        <v>なし</v>
      </c>
      <c r="R37" t="str">
        <f t="shared" si="8"/>
        <v/>
      </c>
      <c r="S37" s="13" t="str">
        <f t="shared" si="9"/>
        <v>〇</v>
      </c>
    </row>
    <row r="38" spans="1:19" x14ac:dyDescent="0.4">
      <c r="A38" s="9">
        <v>186064</v>
      </c>
      <c r="B38" s="7" t="s">
        <v>77</v>
      </c>
      <c r="C38" s="7" t="s">
        <v>78</v>
      </c>
      <c r="D38" s="8" t="s">
        <v>6</v>
      </c>
      <c r="J38" s="12">
        <f t="shared" si="0"/>
        <v>44778</v>
      </c>
      <c r="K38" t="str">
        <f t="shared" si="2"/>
        <v>なし</v>
      </c>
      <c r="L38" t="str">
        <f t="shared" si="3"/>
        <v/>
      </c>
      <c r="M38" s="13" t="str">
        <f t="shared" si="4"/>
        <v>〇</v>
      </c>
      <c r="N38" t="str">
        <f t="shared" si="11"/>
        <v>なし</v>
      </c>
      <c r="O38" t="str">
        <f t="shared" si="1"/>
        <v/>
      </c>
      <c r="P38" s="13" t="str">
        <f t="shared" si="6"/>
        <v>〇</v>
      </c>
      <c r="Q38" t="str">
        <f t="shared" si="7"/>
        <v>なし</v>
      </c>
      <c r="R38" t="str">
        <f t="shared" si="8"/>
        <v/>
      </c>
      <c r="S38" s="13" t="str">
        <f t="shared" si="9"/>
        <v>〇</v>
      </c>
    </row>
    <row r="39" spans="1:19" x14ac:dyDescent="0.4">
      <c r="A39" s="9">
        <v>180557</v>
      </c>
      <c r="B39" s="7" t="s">
        <v>79</v>
      </c>
      <c r="C39" s="7" t="s">
        <v>80</v>
      </c>
      <c r="D39" s="8" t="s">
        <v>6</v>
      </c>
      <c r="J39" s="12">
        <f t="shared" si="0"/>
        <v>44785</v>
      </c>
      <c r="K39" t="str">
        <f t="shared" si="2"/>
        <v>なし</v>
      </c>
      <c r="L39" t="str">
        <f t="shared" si="3"/>
        <v/>
      </c>
      <c r="M39" s="13" t="str">
        <f t="shared" si="4"/>
        <v>〇</v>
      </c>
      <c r="N39" t="str">
        <f t="shared" si="11"/>
        <v>なし</v>
      </c>
      <c r="O39" t="str">
        <f t="shared" si="1"/>
        <v/>
      </c>
      <c r="P39" s="13" t="str">
        <f t="shared" si="6"/>
        <v>〇</v>
      </c>
      <c r="Q39" t="str">
        <f t="shared" si="7"/>
        <v>なし</v>
      </c>
      <c r="R39" t="str">
        <f t="shared" si="8"/>
        <v/>
      </c>
      <c r="S39" s="13" t="str">
        <f t="shared" si="9"/>
        <v>〇</v>
      </c>
    </row>
    <row r="40" spans="1:19" x14ac:dyDescent="0.4">
      <c r="A40" s="9">
        <v>188065</v>
      </c>
      <c r="B40" s="7" t="s">
        <v>81</v>
      </c>
      <c r="C40" s="7" t="s">
        <v>82</v>
      </c>
      <c r="D40" s="8" t="s">
        <v>6</v>
      </c>
      <c r="J40" s="12">
        <f t="shared" si="0"/>
        <v>44792</v>
      </c>
      <c r="K40" t="str">
        <f t="shared" si="2"/>
        <v>なし</v>
      </c>
      <c r="L40" t="str">
        <f t="shared" si="3"/>
        <v/>
      </c>
      <c r="M40" s="13" t="str">
        <f t="shared" si="4"/>
        <v>〇</v>
      </c>
      <c r="N40" t="str">
        <f t="shared" si="11"/>
        <v>なし</v>
      </c>
      <c r="O40" t="str">
        <f t="shared" si="1"/>
        <v/>
      </c>
      <c r="P40" s="13" t="str">
        <f t="shared" si="6"/>
        <v>〇</v>
      </c>
      <c r="Q40" t="str">
        <f t="shared" si="7"/>
        <v>なし</v>
      </c>
      <c r="R40" t="str">
        <f t="shared" si="8"/>
        <v/>
      </c>
      <c r="S40" s="13" t="str">
        <f t="shared" si="9"/>
        <v>〇</v>
      </c>
    </row>
    <row r="41" spans="1:19" x14ac:dyDescent="0.4">
      <c r="A41" s="9">
        <v>186044</v>
      </c>
      <c r="B41" s="7" t="s">
        <v>83</v>
      </c>
      <c r="C41" s="7" t="s">
        <v>84</v>
      </c>
      <c r="D41" s="8" t="s">
        <v>6</v>
      </c>
      <c r="J41" s="12">
        <f t="shared" si="0"/>
        <v>44799</v>
      </c>
      <c r="K41" t="str">
        <f t="shared" si="2"/>
        <v>なし</v>
      </c>
      <c r="L41" t="str">
        <f t="shared" si="3"/>
        <v/>
      </c>
      <c r="M41" s="13" t="str">
        <f t="shared" si="4"/>
        <v>〇</v>
      </c>
      <c r="N41" t="str">
        <f t="shared" si="11"/>
        <v>なし</v>
      </c>
      <c r="O41" t="str">
        <f t="shared" si="1"/>
        <v/>
      </c>
      <c r="P41" s="13" t="str">
        <f t="shared" si="6"/>
        <v>〇</v>
      </c>
      <c r="Q41" t="str">
        <f t="shared" si="7"/>
        <v>なし</v>
      </c>
      <c r="R41" t="str">
        <f t="shared" si="8"/>
        <v/>
      </c>
      <c r="S41" s="13" t="str">
        <f t="shared" si="9"/>
        <v>〇</v>
      </c>
    </row>
    <row r="42" spans="1:19" x14ac:dyDescent="0.4">
      <c r="J42" s="12">
        <f t="shared" si="0"/>
        <v>44806</v>
      </c>
      <c r="K42" t="str">
        <f t="shared" si="2"/>
        <v>なし</v>
      </c>
      <c r="L42" t="str">
        <f t="shared" si="3"/>
        <v/>
      </c>
      <c r="M42" s="13" t="str">
        <f t="shared" si="4"/>
        <v>〇</v>
      </c>
      <c r="N42" t="str">
        <f t="shared" si="11"/>
        <v>なし</v>
      </c>
      <c r="O42" t="str">
        <f t="shared" si="1"/>
        <v/>
      </c>
      <c r="P42" s="13" t="str">
        <f t="shared" si="6"/>
        <v>〇</v>
      </c>
      <c r="Q42" t="str">
        <f t="shared" si="7"/>
        <v>なし</v>
      </c>
      <c r="R42" t="str">
        <f t="shared" si="8"/>
        <v/>
      </c>
      <c r="S42" s="13" t="str">
        <f t="shared" si="9"/>
        <v>〇</v>
      </c>
    </row>
    <row r="43" spans="1:19" x14ac:dyDescent="0.4">
      <c r="J43" s="12">
        <f t="shared" si="0"/>
        <v>44813</v>
      </c>
      <c r="K43" t="str">
        <f t="shared" si="2"/>
        <v>なし</v>
      </c>
      <c r="L43" t="str">
        <f t="shared" si="3"/>
        <v/>
      </c>
      <c r="M43" s="13" t="str">
        <f t="shared" si="4"/>
        <v>〇</v>
      </c>
      <c r="N43" t="str">
        <f t="shared" si="11"/>
        <v>なし</v>
      </c>
      <c r="O43" t="str">
        <f t="shared" si="1"/>
        <v/>
      </c>
      <c r="P43" s="13" t="str">
        <f t="shared" si="6"/>
        <v>〇</v>
      </c>
      <c r="Q43" t="str">
        <f t="shared" si="7"/>
        <v>なし</v>
      </c>
      <c r="R43" t="str">
        <f t="shared" si="8"/>
        <v/>
      </c>
      <c r="S43" s="13" t="str">
        <f t="shared" si="9"/>
        <v>〇</v>
      </c>
    </row>
    <row r="44" spans="1:19" x14ac:dyDescent="0.4">
      <c r="J44" s="12">
        <f t="shared" si="0"/>
        <v>44820</v>
      </c>
      <c r="K44" t="str">
        <f t="shared" si="2"/>
        <v>なし</v>
      </c>
      <c r="L44" t="str">
        <f t="shared" si="3"/>
        <v/>
      </c>
      <c r="M44" s="13" t="str">
        <f t="shared" si="4"/>
        <v>〇</v>
      </c>
      <c r="N44" t="str">
        <f t="shared" si="11"/>
        <v>なし</v>
      </c>
      <c r="O44" t="str">
        <f t="shared" si="1"/>
        <v/>
      </c>
      <c r="P44" s="13" t="str">
        <f t="shared" si="6"/>
        <v>〇</v>
      </c>
      <c r="Q44" t="str">
        <f t="shared" si="7"/>
        <v>なし</v>
      </c>
      <c r="R44" t="str">
        <f t="shared" si="8"/>
        <v/>
      </c>
      <c r="S44" s="13" t="str">
        <f t="shared" si="9"/>
        <v>〇</v>
      </c>
    </row>
    <row r="45" spans="1:19" x14ac:dyDescent="0.4">
      <c r="J45" s="12">
        <f t="shared" si="0"/>
        <v>44827</v>
      </c>
      <c r="K45" t="str">
        <f t="shared" si="2"/>
        <v>なし</v>
      </c>
      <c r="L45" t="str">
        <f t="shared" si="3"/>
        <v/>
      </c>
      <c r="M45" s="13" t="str">
        <f t="shared" si="4"/>
        <v>〇</v>
      </c>
      <c r="N45" t="str">
        <f t="shared" si="11"/>
        <v>なし</v>
      </c>
      <c r="O45" t="str">
        <f t="shared" si="1"/>
        <v/>
      </c>
      <c r="P45" s="13" t="str">
        <f t="shared" si="6"/>
        <v>〇</v>
      </c>
      <c r="Q45" t="str">
        <f t="shared" si="7"/>
        <v>なし</v>
      </c>
      <c r="R45" t="str">
        <f t="shared" si="8"/>
        <v/>
      </c>
      <c r="S45" s="13" t="str">
        <f t="shared" si="9"/>
        <v>〇</v>
      </c>
    </row>
    <row r="46" spans="1:19" x14ac:dyDescent="0.4">
      <c r="J46" s="12">
        <f t="shared" si="0"/>
        <v>44834</v>
      </c>
      <c r="K46" t="str">
        <f t="shared" si="2"/>
        <v>なし</v>
      </c>
      <c r="L46" t="str">
        <f t="shared" si="3"/>
        <v/>
      </c>
      <c r="M46" s="13" t="str">
        <f t="shared" si="4"/>
        <v>〇</v>
      </c>
      <c r="N46" t="str">
        <f t="shared" si="11"/>
        <v>なし</v>
      </c>
      <c r="O46" t="str">
        <f t="shared" si="1"/>
        <v/>
      </c>
      <c r="P46" s="13" t="str">
        <f t="shared" si="6"/>
        <v>〇</v>
      </c>
      <c r="Q46" t="str">
        <f t="shared" si="7"/>
        <v>なし</v>
      </c>
      <c r="R46" t="str">
        <f t="shared" si="8"/>
        <v/>
      </c>
      <c r="S46" s="13" t="str">
        <f t="shared" si="9"/>
        <v>〇</v>
      </c>
    </row>
    <row r="47" spans="1:19" x14ac:dyDescent="0.4">
      <c r="J47" s="12">
        <f t="shared" si="0"/>
        <v>44841</v>
      </c>
      <c r="K47" t="str">
        <f t="shared" si="2"/>
        <v>なし</v>
      </c>
      <c r="L47" t="str">
        <f t="shared" si="3"/>
        <v/>
      </c>
      <c r="M47" s="13" t="str">
        <f t="shared" si="4"/>
        <v>〇</v>
      </c>
      <c r="N47" t="str">
        <f t="shared" si="11"/>
        <v>なし</v>
      </c>
      <c r="O47" t="str">
        <f t="shared" si="1"/>
        <v/>
      </c>
      <c r="P47" s="13" t="str">
        <f t="shared" si="6"/>
        <v>〇</v>
      </c>
      <c r="Q47" t="str">
        <f t="shared" si="7"/>
        <v>なし</v>
      </c>
      <c r="R47" t="str">
        <f t="shared" si="8"/>
        <v/>
      </c>
      <c r="S47" s="13" t="str">
        <f t="shared" si="9"/>
        <v>〇</v>
      </c>
    </row>
    <row r="48" spans="1:19" x14ac:dyDescent="0.4">
      <c r="J48" s="12">
        <f t="shared" si="0"/>
        <v>44848</v>
      </c>
      <c r="K48" t="str">
        <f t="shared" si="2"/>
        <v>なし</v>
      </c>
      <c r="L48" t="str">
        <f t="shared" si="3"/>
        <v/>
      </c>
      <c r="M48" s="13" t="str">
        <f t="shared" si="4"/>
        <v>〇</v>
      </c>
      <c r="N48" t="str">
        <f t="shared" si="11"/>
        <v>なし</v>
      </c>
      <c r="O48" t="str">
        <f t="shared" si="1"/>
        <v/>
      </c>
      <c r="P48" s="13" t="str">
        <f t="shared" si="6"/>
        <v>〇</v>
      </c>
      <c r="Q48" t="str">
        <f t="shared" si="7"/>
        <v>なし</v>
      </c>
      <c r="R48" t="str">
        <f t="shared" si="8"/>
        <v/>
      </c>
      <c r="S48" s="13" t="str">
        <f t="shared" si="9"/>
        <v>〇</v>
      </c>
    </row>
    <row r="49" spans="10:19" x14ac:dyDescent="0.4">
      <c r="J49" s="12">
        <f t="shared" si="0"/>
        <v>44855</v>
      </c>
      <c r="K49" t="str">
        <f t="shared" si="2"/>
        <v>なし</v>
      </c>
      <c r="L49" t="str">
        <f t="shared" si="3"/>
        <v/>
      </c>
      <c r="M49" s="13" t="str">
        <f t="shared" si="4"/>
        <v>〇</v>
      </c>
      <c r="N49" t="str">
        <f t="shared" si="11"/>
        <v>なし</v>
      </c>
      <c r="O49" t="str">
        <f t="shared" si="1"/>
        <v/>
      </c>
      <c r="P49" s="13" t="str">
        <f t="shared" si="6"/>
        <v>〇</v>
      </c>
      <c r="Q49" t="str">
        <f t="shared" si="7"/>
        <v>なし</v>
      </c>
      <c r="R49" t="str">
        <f t="shared" si="8"/>
        <v/>
      </c>
      <c r="S49" s="13" t="str">
        <f t="shared" si="9"/>
        <v>〇</v>
      </c>
    </row>
    <row r="50" spans="10:19" x14ac:dyDescent="0.4">
      <c r="J50" s="12">
        <f t="shared" si="0"/>
        <v>44862</v>
      </c>
      <c r="K50" t="str">
        <f t="shared" si="2"/>
        <v>なし</v>
      </c>
      <c r="L50" t="str">
        <f t="shared" si="3"/>
        <v/>
      </c>
      <c r="M50" s="13" t="str">
        <f t="shared" si="4"/>
        <v>〇</v>
      </c>
      <c r="N50" t="str">
        <f t="shared" si="11"/>
        <v>なし</v>
      </c>
      <c r="O50" t="str">
        <f t="shared" si="1"/>
        <v/>
      </c>
      <c r="P50" s="13" t="str">
        <f t="shared" si="6"/>
        <v>〇</v>
      </c>
      <c r="Q50" t="str">
        <f t="shared" si="7"/>
        <v>なし</v>
      </c>
      <c r="R50" t="str">
        <f t="shared" si="8"/>
        <v/>
      </c>
      <c r="S50" s="13" t="str">
        <f t="shared" si="9"/>
        <v>〇</v>
      </c>
    </row>
    <row r="51" spans="10:19" x14ac:dyDescent="0.4">
      <c r="J51" s="12">
        <f t="shared" si="0"/>
        <v>44869</v>
      </c>
      <c r="K51" t="str">
        <f t="shared" si="2"/>
        <v>なし</v>
      </c>
      <c r="L51" t="str">
        <f t="shared" si="3"/>
        <v/>
      </c>
      <c r="M51" s="13" t="str">
        <f t="shared" si="4"/>
        <v>〇</v>
      </c>
      <c r="N51" t="str">
        <f t="shared" si="11"/>
        <v>なし</v>
      </c>
      <c r="O51" t="str">
        <f t="shared" si="1"/>
        <v/>
      </c>
      <c r="P51" s="13" t="str">
        <f t="shared" si="6"/>
        <v>〇</v>
      </c>
      <c r="Q51" t="str">
        <f t="shared" si="7"/>
        <v>なし</v>
      </c>
      <c r="R51" t="str">
        <f t="shared" si="8"/>
        <v/>
      </c>
      <c r="S51" s="13" t="str">
        <f t="shared" si="9"/>
        <v>〇</v>
      </c>
    </row>
    <row r="52" spans="10:19" x14ac:dyDescent="0.4">
      <c r="J52" s="12">
        <f t="shared" si="0"/>
        <v>44876</v>
      </c>
      <c r="K52" t="str">
        <f t="shared" si="2"/>
        <v>なし</v>
      </c>
      <c r="L52" t="str">
        <f t="shared" si="3"/>
        <v/>
      </c>
      <c r="M52" s="13" t="str">
        <f t="shared" si="4"/>
        <v>〇</v>
      </c>
      <c r="N52" t="str">
        <f t="shared" si="11"/>
        <v>なし</v>
      </c>
      <c r="O52" t="str">
        <f t="shared" si="1"/>
        <v/>
      </c>
      <c r="P52" s="13" t="str">
        <f t="shared" si="6"/>
        <v>〇</v>
      </c>
      <c r="Q52" t="str">
        <f t="shared" si="7"/>
        <v>なし</v>
      </c>
      <c r="R52" t="str">
        <f t="shared" si="8"/>
        <v/>
      </c>
      <c r="S52" s="13" t="str">
        <f t="shared" si="9"/>
        <v>〇</v>
      </c>
    </row>
    <row r="53" spans="10:19" x14ac:dyDescent="0.4">
      <c r="J53" s="12">
        <f t="shared" si="0"/>
        <v>44883</v>
      </c>
      <c r="K53" t="str">
        <f t="shared" si="2"/>
        <v>なし</v>
      </c>
      <c r="L53" t="str">
        <f t="shared" si="3"/>
        <v/>
      </c>
      <c r="M53" s="13" t="str">
        <f t="shared" si="4"/>
        <v>〇</v>
      </c>
      <c r="N53" t="str">
        <f t="shared" ref="N53:N55" si="12">N52</f>
        <v>なし</v>
      </c>
      <c r="O53" t="str">
        <f t="shared" si="1"/>
        <v/>
      </c>
      <c r="P53" s="13" t="str">
        <f t="shared" si="6"/>
        <v>〇</v>
      </c>
      <c r="Q53" t="str">
        <f t="shared" si="7"/>
        <v>なし</v>
      </c>
      <c r="R53" t="str">
        <f t="shared" si="8"/>
        <v/>
      </c>
      <c r="S53" s="13" t="str">
        <f t="shared" si="9"/>
        <v>〇</v>
      </c>
    </row>
    <row r="54" spans="10:19" x14ac:dyDescent="0.4">
      <c r="J54" s="12">
        <f t="shared" si="0"/>
        <v>44890</v>
      </c>
      <c r="K54" t="str">
        <f t="shared" si="2"/>
        <v>なし</v>
      </c>
      <c r="L54" t="str">
        <f t="shared" si="3"/>
        <v/>
      </c>
      <c r="M54" s="13" t="str">
        <f t="shared" si="4"/>
        <v>〇</v>
      </c>
      <c r="N54" t="str">
        <f t="shared" si="12"/>
        <v>なし</v>
      </c>
      <c r="O54" t="str">
        <f t="shared" si="1"/>
        <v/>
      </c>
      <c r="P54" s="13" t="str">
        <f t="shared" si="6"/>
        <v>〇</v>
      </c>
      <c r="Q54" t="str">
        <f t="shared" si="7"/>
        <v>なし</v>
      </c>
      <c r="R54" t="str">
        <f t="shared" si="8"/>
        <v/>
      </c>
      <c r="S54" s="13" t="str">
        <f t="shared" si="9"/>
        <v>〇</v>
      </c>
    </row>
    <row r="55" spans="10:19" x14ac:dyDescent="0.4">
      <c r="J55" s="12">
        <f t="shared" si="0"/>
        <v>44897</v>
      </c>
      <c r="K55" t="str">
        <f t="shared" si="2"/>
        <v>なし</v>
      </c>
      <c r="L55" t="str">
        <f t="shared" si="3"/>
        <v/>
      </c>
      <c r="M55" s="13" t="str">
        <f t="shared" si="4"/>
        <v>〇</v>
      </c>
      <c r="N55" t="str">
        <f t="shared" si="12"/>
        <v>なし</v>
      </c>
      <c r="O55" t="str">
        <f t="shared" si="1"/>
        <v/>
      </c>
      <c r="P55" s="13" t="str">
        <f t="shared" si="6"/>
        <v>〇</v>
      </c>
      <c r="Q55" t="str">
        <f t="shared" si="7"/>
        <v>なし</v>
      </c>
      <c r="R55" t="str">
        <f t="shared" si="8"/>
        <v/>
      </c>
      <c r="S55" s="13" t="str">
        <f t="shared" si="9"/>
        <v>〇</v>
      </c>
    </row>
  </sheetData>
  <phoneticPr fontId="1"/>
  <dataValidations count="4">
    <dataValidation type="list" allowBlank="1" showInputMessage="1" showErrorMessage="1" sqref="D2:D41">
      <formula1>$H$3:$H$6</formula1>
    </dataValidation>
    <dataValidation type="date" allowBlank="1" showInputMessage="1" showErrorMessage="1" sqref="G2:G15">
      <formula1>44287</formula1>
      <formula2>44651</formula2>
    </dataValidation>
    <dataValidation type="list" allowBlank="1" showInputMessage="1" showErrorMessage="1" sqref="N3:N55 K3:K55 Q3:Q55">
      <formula1>$F$2:$F$16</formula1>
    </dataValidation>
    <dataValidation type="list" allowBlank="1" showInputMessage="1" showErrorMessage="1" sqref="R3:R55 L3:L55 O3:O55">
      <formula1>$F$19:$F$26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5"/>
  <sheetViews>
    <sheetView workbookViewId="0">
      <selection activeCell="G30" sqref="G30"/>
    </sheetView>
  </sheetViews>
  <sheetFormatPr defaultRowHeight="18.75" x14ac:dyDescent="0.4"/>
  <cols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2:11" x14ac:dyDescent="0.4">
      <c r="B2">
        <v>187393</v>
      </c>
      <c r="C2" s="13" t="s">
        <v>111</v>
      </c>
      <c r="D2" s="13" t="s">
        <v>109</v>
      </c>
      <c r="E2" s="13" t="s">
        <v>116</v>
      </c>
      <c r="F2" s="13" t="s">
        <v>110</v>
      </c>
      <c r="G2" s="13" t="s">
        <v>109</v>
      </c>
      <c r="H2" s="13" t="s">
        <v>116</v>
      </c>
      <c r="I2" s="13" t="s">
        <v>115</v>
      </c>
      <c r="J2" s="13" t="s">
        <v>109</v>
      </c>
      <c r="K2" s="13" t="s">
        <v>116</v>
      </c>
    </row>
    <row r="3" spans="2:11" x14ac:dyDescent="0.4">
      <c r="B3" s="12">
        <v>44533</v>
      </c>
      <c r="C3" t="s">
        <v>112</v>
      </c>
      <c r="E3" s="13" t="str">
        <f>IF(OR(AND(C3 = "なし",D3 = ""),NOT(OR(C3 = "なし",D3 = ""))),"〇","×")</f>
        <v>〇</v>
      </c>
      <c r="F3" t="s">
        <v>112</v>
      </c>
      <c r="H3" s="13" t="str">
        <f>IF(OR(AND(F3 = "なし",G3 = "",E3 = "〇"),NOT(OR(F3 = "なし",G3 = "",C3 = "なし",E3 &lt;&gt; "〇"))),"〇","×")</f>
        <v>〇</v>
      </c>
      <c r="I3" t="s">
        <v>112</v>
      </c>
      <c r="K3" s="13" t="str">
        <f>IF(OR(AND(I3 = "なし",J3 = "",H3 = "〇"),NOT(OR(I3 = "なし",J3 = "",F3 = "なし",H3 &lt;&gt; "〇"))),"〇","×")</f>
        <v>〇</v>
      </c>
    </row>
    <row r="4" spans="2:11" x14ac:dyDescent="0.4">
      <c r="B4" s="12">
        <f t="shared" ref="B4:B55" si="0">B3 + 7</f>
        <v>44540</v>
      </c>
      <c r="C4" t="str">
        <f>C3</f>
        <v>なし</v>
      </c>
      <c r="D4" t="str">
        <f>IF(D3 = "","",D3)</f>
        <v/>
      </c>
      <c r="E4" s="13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3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3" t="str">
        <f>IF(OR(AND(I4="なし",J4="",I4=I3,H4="〇"),NOT(OR(I4="なし",J4="",,F4="なし",H4&lt;&gt;"〇"))),"〇","×")</f>
        <v>〇</v>
      </c>
    </row>
    <row r="5" spans="2:11" x14ac:dyDescent="0.4">
      <c r="B5" s="12">
        <f t="shared" si="0"/>
        <v>44547</v>
      </c>
      <c r="C5" t="str">
        <f t="shared" ref="C5:C55" si="3">C4</f>
        <v>なし</v>
      </c>
      <c r="D5" t="str">
        <f t="shared" ref="D5:D55" si="4">IF(D4 = "","",D4)</f>
        <v/>
      </c>
      <c r="E5" s="13" t="str">
        <f t="shared" si="1"/>
        <v>〇</v>
      </c>
      <c r="F5" t="str">
        <f t="shared" ref="F5:F55" si="5">F4</f>
        <v>なし</v>
      </c>
      <c r="G5" t="str">
        <f t="shared" si="2"/>
        <v/>
      </c>
      <c r="H5" s="13" t="str">
        <f t="shared" ref="H5:H55" si="6">IF(OR(AND(F5="なし",G5="",F5=F4,E5="〇"),NOT(OR(F5="なし",G5="",C5="なし",E5&lt;&gt;"〇"))),"〇","×")</f>
        <v>〇</v>
      </c>
      <c r="I5" t="str">
        <f t="shared" ref="I5:I55" si="7">I4</f>
        <v>なし</v>
      </c>
      <c r="J5" t="str">
        <f t="shared" ref="J5:J55" si="8">IF(J4 = "","",J4)</f>
        <v/>
      </c>
      <c r="K5" s="13" t="str">
        <f t="shared" ref="K5:K55" si="9">IF(OR(AND(I5="なし",J5="",I5=I4,H5="〇"),NOT(OR(I5="なし",J5="",,F5="なし",H5&lt;&gt;"〇"))),"〇","×")</f>
        <v>〇</v>
      </c>
    </row>
    <row r="6" spans="2:11" x14ac:dyDescent="0.4">
      <c r="B6" s="12">
        <f t="shared" si="0"/>
        <v>44554</v>
      </c>
      <c r="C6" t="str">
        <f t="shared" si="3"/>
        <v>なし</v>
      </c>
      <c r="D6" t="str">
        <f t="shared" si="4"/>
        <v/>
      </c>
      <c r="E6" s="13" t="str">
        <f t="shared" si="1"/>
        <v>〇</v>
      </c>
      <c r="F6" t="str">
        <f t="shared" si="5"/>
        <v>なし</v>
      </c>
      <c r="G6" t="str">
        <f t="shared" si="2"/>
        <v/>
      </c>
      <c r="H6" s="13" t="str">
        <f t="shared" si="6"/>
        <v>〇</v>
      </c>
      <c r="I6" t="str">
        <f t="shared" si="7"/>
        <v>なし</v>
      </c>
      <c r="J6" t="str">
        <f t="shared" si="8"/>
        <v/>
      </c>
      <c r="K6" s="13" t="str">
        <f t="shared" si="9"/>
        <v>〇</v>
      </c>
    </row>
    <row r="7" spans="2:11" x14ac:dyDescent="0.4">
      <c r="B7" s="12">
        <f t="shared" si="0"/>
        <v>44561</v>
      </c>
      <c r="C7" t="str">
        <f t="shared" si="3"/>
        <v>なし</v>
      </c>
      <c r="D7" t="str">
        <f t="shared" si="4"/>
        <v/>
      </c>
      <c r="E7" s="13" t="str">
        <f t="shared" si="1"/>
        <v>〇</v>
      </c>
      <c r="F7" t="str">
        <f t="shared" si="5"/>
        <v>なし</v>
      </c>
      <c r="G7" t="str">
        <f t="shared" si="2"/>
        <v/>
      </c>
      <c r="H7" s="13" t="str">
        <f t="shared" si="6"/>
        <v>〇</v>
      </c>
      <c r="I7" t="str">
        <f t="shared" si="7"/>
        <v>なし</v>
      </c>
      <c r="J7" t="str">
        <f t="shared" si="8"/>
        <v/>
      </c>
      <c r="K7" s="13" t="str">
        <f t="shared" si="9"/>
        <v>〇</v>
      </c>
    </row>
    <row r="8" spans="2:11" x14ac:dyDescent="0.4">
      <c r="B8" s="12">
        <f t="shared" si="0"/>
        <v>44568</v>
      </c>
      <c r="C8" t="str">
        <f t="shared" si="3"/>
        <v>なし</v>
      </c>
      <c r="D8" t="str">
        <f t="shared" si="4"/>
        <v/>
      </c>
      <c r="E8" s="13" t="str">
        <f t="shared" si="1"/>
        <v>〇</v>
      </c>
      <c r="F8" t="str">
        <f t="shared" si="5"/>
        <v>なし</v>
      </c>
      <c r="G8" t="str">
        <f t="shared" si="2"/>
        <v/>
      </c>
      <c r="H8" s="13" t="str">
        <f t="shared" si="6"/>
        <v>〇</v>
      </c>
      <c r="I8" t="str">
        <f t="shared" si="7"/>
        <v>なし</v>
      </c>
      <c r="J8" t="str">
        <f t="shared" si="8"/>
        <v/>
      </c>
      <c r="K8" s="13" t="str">
        <f t="shared" si="9"/>
        <v>〇</v>
      </c>
    </row>
    <row r="9" spans="2:11" x14ac:dyDescent="0.4">
      <c r="B9" s="12">
        <f t="shared" si="0"/>
        <v>44575</v>
      </c>
      <c r="C9" t="s">
        <v>93</v>
      </c>
      <c r="D9" t="s">
        <v>118</v>
      </c>
      <c r="E9" s="13" t="str">
        <f t="shared" si="1"/>
        <v>〇</v>
      </c>
      <c r="F9" t="str">
        <f t="shared" si="5"/>
        <v>なし</v>
      </c>
      <c r="G9" t="str">
        <f t="shared" si="2"/>
        <v/>
      </c>
      <c r="H9" s="13" t="str">
        <f t="shared" si="6"/>
        <v>〇</v>
      </c>
      <c r="I9" t="str">
        <f t="shared" si="7"/>
        <v>なし</v>
      </c>
      <c r="J9" t="str">
        <f t="shared" si="8"/>
        <v/>
      </c>
      <c r="K9" s="13" t="str">
        <f t="shared" si="9"/>
        <v>〇</v>
      </c>
    </row>
    <row r="10" spans="2:11" x14ac:dyDescent="0.4">
      <c r="B10" s="12">
        <f t="shared" si="0"/>
        <v>44582</v>
      </c>
      <c r="C10" t="str">
        <f t="shared" si="3"/>
        <v>仁System</v>
      </c>
      <c r="D10" t="s">
        <v>118</v>
      </c>
      <c r="E10" s="13" t="str">
        <f t="shared" si="1"/>
        <v>〇</v>
      </c>
      <c r="F10" t="str">
        <f t="shared" si="5"/>
        <v>なし</v>
      </c>
      <c r="G10" t="str">
        <f t="shared" si="2"/>
        <v/>
      </c>
      <c r="H10" s="13" t="str">
        <f t="shared" si="6"/>
        <v>〇</v>
      </c>
      <c r="I10" t="str">
        <f t="shared" si="7"/>
        <v>なし</v>
      </c>
      <c r="J10" t="str">
        <f t="shared" si="8"/>
        <v/>
      </c>
      <c r="K10" s="13" t="str">
        <f t="shared" si="9"/>
        <v>〇</v>
      </c>
    </row>
    <row r="11" spans="2:11" x14ac:dyDescent="0.4">
      <c r="B11" s="12">
        <f t="shared" si="0"/>
        <v>44589</v>
      </c>
      <c r="C11" t="str">
        <f t="shared" si="3"/>
        <v>仁System</v>
      </c>
      <c r="D11" t="s">
        <v>118</v>
      </c>
      <c r="E11" s="13" t="str">
        <f t="shared" si="1"/>
        <v>〇</v>
      </c>
      <c r="F11" t="s">
        <v>95</v>
      </c>
      <c r="G11" t="s">
        <v>118</v>
      </c>
      <c r="H11" s="13" t="str">
        <f t="shared" si="6"/>
        <v>〇</v>
      </c>
      <c r="I11" t="str">
        <f t="shared" si="7"/>
        <v>なし</v>
      </c>
      <c r="J11" t="str">
        <f t="shared" si="8"/>
        <v/>
      </c>
      <c r="K11" s="13" t="str">
        <f t="shared" si="9"/>
        <v>〇</v>
      </c>
    </row>
    <row r="12" spans="2:11" x14ac:dyDescent="0.4">
      <c r="B12" s="12">
        <f t="shared" si="0"/>
        <v>44596</v>
      </c>
      <c r="C12" t="str">
        <f t="shared" si="3"/>
        <v>仁System</v>
      </c>
      <c r="D12" t="s">
        <v>119</v>
      </c>
      <c r="E12" s="13" t="str">
        <f t="shared" si="1"/>
        <v>〇</v>
      </c>
      <c r="F12" t="str">
        <f t="shared" si="5"/>
        <v>株式会社Tommy</v>
      </c>
      <c r="G12" t="str">
        <f t="shared" si="2"/>
        <v>説明会を受けた、予約した</v>
      </c>
      <c r="H12" s="13" t="str">
        <f t="shared" si="6"/>
        <v>〇</v>
      </c>
      <c r="I12" t="str">
        <f t="shared" si="7"/>
        <v>なし</v>
      </c>
      <c r="J12" t="str">
        <f t="shared" si="8"/>
        <v/>
      </c>
      <c r="K12" s="13" t="str">
        <f t="shared" si="9"/>
        <v>〇</v>
      </c>
    </row>
    <row r="13" spans="2:11" x14ac:dyDescent="0.4">
      <c r="B13" s="12">
        <f t="shared" si="0"/>
        <v>44603</v>
      </c>
      <c r="C13" t="str">
        <f t="shared" si="3"/>
        <v>仁System</v>
      </c>
      <c r="D13" t="s">
        <v>119</v>
      </c>
      <c r="E13" s="13" t="str">
        <f t="shared" si="1"/>
        <v>〇</v>
      </c>
      <c r="F13" t="str">
        <f t="shared" si="5"/>
        <v>株式会社Tommy</v>
      </c>
      <c r="G13" t="str">
        <f t="shared" si="2"/>
        <v>説明会を受けた、予約した</v>
      </c>
      <c r="H13" s="13" t="str">
        <f t="shared" si="6"/>
        <v>〇</v>
      </c>
      <c r="I13" t="str">
        <f t="shared" si="7"/>
        <v>なし</v>
      </c>
      <c r="J13" t="str">
        <f t="shared" si="8"/>
        <v/>
      </c>
      <c r="K13" s="13" t="str">
        <f t="shared" si="9"/>
        <v>〇</v>
      </c>
    </row>
    <row r="14" spans="2:11" x14ac:dyDescent="0.4">
      <c r="B14" s="12">
        <f t="shared" si="0"/>
        <v>44610</v>
      </c>
      <c r="C14" t="str">
        <f t="shared" si="3"/>
        <v>仁System</v>
      </c>
      <c r="D14" t="s">
        <v>119</v>
      </c>
      <c r="E14" s="13" t="str">
        <f t="shared" si="1"/>
        <v>〇</v>
      </c>
      <c r="F14" t="str">
        <f t="shared" si="5"/>
        <v>株式会社Tommy</v>
      </c>
      <c r="G14" t="s">
        <v>119</v>
      </c>
      <c r="H14" s="13" t="str">
        <f t="shared" si="6"/>
        <v>〇</v>
      </c>
      <c r="I14" t="str">
        <f t="shared" si="7"/>
        <v>なし</v>
      </c>
      <c r="J14" t="str">
        <f t="shared" si="8"/>
        <v/>
      </c>
      <c r="K14" s="13" t="str">
        <f t="shared" si="9"/>
        <v>〇</v>
      </c>
    </row>
    <row r="15" spans="2:11" x14ac:dyDescent="0.4">
      <c r="B15" s="12">
        <f t="shared" si="0"/>
        <v>44617</v>
      </c>
      <c r="C15" t="str">
        <f t="shared" si="3"/>
        <v>仁System</v>
      </c>
      <c r="D15" t="s">
        <v>120</v>
      </c>
      <c r="E15" s="13" t="str">
        <f t="shared" si="1"/>
        <v>〇</v>
      </c>
      <c r="F15" t="str">
        <f t="shared" si="5"/>
        <v>株式会社Tommy</v>
      </c>
      <c r="G15" t="str">
        <f t="shared" si="2"/>
        <v>筆記試験を終えた</v>
      </c>
      <c r="H15" s="13" t="str">
        <f t="shared" si="6"/>
        <v>〇</v>
      </c>
      <c r="I15" t="str">
        <f t="shared" si="7"/>
        <v>なし</v>
      </c>
      <c r="J15" t="str">
        <f t="shared" si="8"/>
        <v/>
      </c>
      <c r="K15" s="13" t="str">
        <f t="shared" si="9"/>
        <v>〇</v>
      </c>
    </row>
    <row r="16" spans="2:11" x14ac:dyDescent="0.4">
      <c r="B16" s="12">
        <f t="shared" si="0"/>
        <v>44624</v>
      </c>
      <c r="C16" t="str">
        <f t="shared" si="3"/>
        <v>仁System</v>
      </c>
      <c r="D16" t="s">
        <v>120</v>
      </c>
      <c r="E16" s="13" t="str">
        <f t="shared" si="1"/>
        <v>〇</v>
      </c>
      <c r="F16" t="str">
        <f t="shared" si="5"/>
        <v>株式会社Tommy</v>
      </c>
      <c r="G16" t="str">
        <f t="shared" si="2"/>
        <v>筆記試験を終えた</v>
      </c>
      <c r="H16" s="13" t="str">
        <f t="shared" si="6"/>
        <v>〇</v>
      </c>
      <c r="I16" t="str">
        <f t="shared" si="7"/>
        <v>なし</v>
      </c>
      <c r="J16" t="str">
        <f t="shared" si="8"/>
        <v/>
      </c>
      <c r="K16" s="13" t="str">
        <f t="shared" si="9"/>
        <v>〇</v>
      </c>
    </row>
    <row r="17" spans="2:11" x14ac:dyDescent="0.4">
      <c r="B17" s="12">
        <f t="shared" si="0"/>
        <v>44631</v>
      </c>
      <c r="C17" t="str">
        <f t="shared" si="3"/>
        <v>仁System</v>
      </c>
      <c r="D17" t="s">
        <v>120</v>
      </c>
      <c r="E17" s="13" t="str">
        <f t="shared" si="1"/>
        <v>〇</v>
      </c>
      <c r="F17" t="str">
        <f t="shared" si="5"/>
        <v>株式会社Tommy</v>
      </c>
      <c r="G17" t="s">
        <v>120</v>
      </c>
      <c r="H17" s="13" t="str">
        <f t="shared" si="6"/>
        <v>〇</v>
      </c>
      <c r="I17" t="str">
        <f t="shared" si="7"/>
        <v>なし</v>
      </c>
      <c r="J17" t="str">
        <f t="shared" si="8"/>
        <v/>
      </c>
      <c r="K17" s="13" t="str">
        <f t="shared" si="9"/>
        <v>〇</v>
      </c>
    </row>
    <row r="18" spans="2:11" x14ac:dyDescent="0.4">
      <c r="B18" s="12">
        <f t="shared" si="0"/>
        <v>44638</v>
      </c>
      <c r="C18" t="str">
        <f t="shared" si="3"/>
        <v>仁System</v>
      </c>
      <c r="D18" t="s">
        <v>120</v>
      </c>
      <c r="E18" s="13" t="str">
        <f t="shared" si="1"/>
        <v>〇</v>
      </c>
      <c r="F18" t="str">
        <f t="shared" si="5"/>
        <v>株式会社Tommy</v>
      </c>
      <c r="G18" t="str">
        <f t="shared" si="2"/>
        <v>一次面接に終えた</v>
      </c>
      <c r="H18" s="13" t="str">
        <f t="shared" si="6"/>
        <v>〇</v>
      </c>
      <c r="I18" t="str">
        <f t="shared" si="7"/>
        <v>なし</v>
      </c>
      <c r="J18" t="str">
        <f t="shared" si="8"/>
        <v/>
      </c>
      <c r="K18" s="13" t="str">
        <f t="shared" si="9"/>
        <v>〇</v>
      </c>
    </row>
    <row r="19" spans="2:11" x14ac:dyDescent="0.4">
      <c r="B19" s="12">
        <f t="shared" si="0"/>
        <v>44645</v>
      </c>
      <c r="C19" t="str">
        <f t="shared" si="3"/>
        <v>仁System</v>
      </c>
      <c r="D19" t="s">
        <v>121</v>
      </c>
      <c r="E19" s="13" t="str">
        <f t="shared" si="1"/>
        <v>〇</v>
      </c>
      <c r="F19" t="str">
        <f t="shared" si="5"/>
        <v>株式会社Tommy</v>
      </c>
      <c r="G19" t="str">
        <f t="shared" si="2"/>
        <v>一次面接に終えた</v>
      </c>
      <c r="H19" s="13" t="str">
        <f t="shared" si="6"/>
        <v>〇</v>
      </c>
      <c r="I19" t="str">
        <f t="shared" si="7"/>
        <v>なし</v>
      </c>
      <c r="J19" t="str">
        <f t="shared" si="8"/>
        <v/>
      </c>
      <c r="K19" s="13" t="str">
        <f t="shared" si="9"/>
        <v>〇</v>
      </c>
    </row>
    <row r="20" spans="2:11" x14ac:dyDescent="0.4">
      <c r="B20" s="12">
        <f t="shared" si="0"/>
        <v>44652</v>
      </c>
      <c r="C20" t="str">
        <f t="shared" si="3"/>
        <v>仁System</v>
      </c>
      <c r="D20" t="s">
        <v>121</v>
      </c>
      <c r="E20" s="13" t="str">
        <f t="shared" si="1"/>
        <v>〇</v>
      </c>
      <c r="F20" t="str">
        <f t="shared" si="5"/>
        <v>株式会社Tommy</v>
      </c>
      <c r="G20" t="str">
        <f t="shared" si="2"/>
        <v>一次面接に終えた</v>
      </c>
      <c r="H20" s="13" t="str">
        <f t="shared" si="6"/>
        <v>〇</v>
      </c>
      <c r="I20" t="str">
        <f t="shared" si="7"/>
        <v>なし</v>
      </c>
      <c r="J20" t="str">
        <f t="shared" si="8"/>
        <v/>
      </c>
      <c r="K20" s="13" t="str">
        <f t="shared" si="9"/>
        <v>〇</v>
      </c>
    </row>
    <row r="21" spans="2:11" x14ac:dyDescent="0.4">
      <c r="B21" s="12">
        <f t="shared" si="0"/>
        <v>44659</v>
      </c>
      <c r="C21" t="str">
        <f t="shared" si="3"/>
        <v>仁System</v>
      </c>
      <c r="D21" t="s">
        <v>124</v>
      </c>
      <c r="E21" s="13" t="str">
        <f t="shared" si="1"/>
        <v>〇</v>
      </c>
      <c r="F21" t="str">
        <f t="shared" si="5"/>
        <v>株式会社Tommy</v>
      </c>
      <c r="G21" t="s">
        <v>121</v>
      </c>
      <c r="H21" s="13" t="str">
        <f t="shared" si="6"/>
        <v>〇</v>
      </c>
      <c r="I21" t="str">
        <f t="shared" si="7"/>
        <v>なし</v>
      </c>
      <c r="J21" t="str">
        <f t="shared" si="8"/>
        <v/>
      </c>
      <c r="K21" s="13" t="str">
        <f t="shared" si="9"/>
        <v>〇</v>
      </c>
    </row>
    <row r="22" spans="2:11" x14ac:dyDescent="0.4">
      <c r="B22" s="12">
        <f t="shared" si="0"/>
        <v>44666</v>
      </c>
      <c r="C22" t="str">
        <f t="shared" si="3"/>
        <v>仁System</v>
      </c>
      <c r="D22" t="s">
        <v>124</v>
      </c>
      <c r="E22" s="13" t="str">
        <f t="shared" si="1"/>
        <v>〇</v>
      </c>
      <c r="F22" t="str">
        <f t="shared" si="5"/>
        <v>株式会社Tommy</v>
      </c>
      <c r="G22" t="str">
        <f t="shared" si="2"/>
        <v>二次面接を終えた</v>
      </c>
      <c r="H22" s="13" t="str">
        <f t="shared" si="6"/>
        <v>〇</v>
      </c>
      <c r="I22" t="str">
        <f t="shared" si="7"/>
        <v>なし</v>
      </c>
      <c r="J22" t="str">
        <f t="shared" si="8"/>
        <v/>
      </c>
      <c r="K22" s="13" t="str">
        <f t="shared" si="9"/>
        <v>〇</v>
      </c>
    </row>
    <row r="23" spans="2:11" x14ac:dyDescent="0.4">
      <c r="B23" s="12">
        <f t="shared" si="0"/>
        <v>44673</v>
      </c>
      <c r="C23" t="str">
        <f t="shared" si="3"/>
        <v>仁System</v>
      </c>
      <c r="D23" t="s">
        <v>124</v>
      </c>
      <c r="E23" s="13" t="str">
        <f t="shared" si="1"/>
        <v>〇</v>
      </c>
      <c r="F23" t="str">
        <f t="shared" si="5"/>
        <v>株式会社Tommy</v>
      </c>
      <c r="G23" t="str">
        <f t="shared" si="2"/>
        <v>二次面接を終えた</v>
      </c>
      <c r="H23" s="13" t="str">
        <f t="shared" si="6"/>
        <v>〇</v>
      </c>
      <c r="I23" t="str">
        <f t="shared" si="7"/>
        <v>なし</v>
      </c>
      <c r="J23" t="str">
        <f t="shared" si="8"/>
        <v/>
      </c>
      <c r="K23" s="13" t="str">
        <f t="shared" si="9"/>
        <v>〇</v>
      </c>
    </row>
    <row r="24" spans="2:11" x14ac:dyDescent="0.4">
      <c r="B24" s="12">
        <f t="shared" si="0"/>
        <v>44680</v>
      </c>
      <c r="C24" t="str">
        <f t="shared" si="3"/>
        <v>仁System</v>
      </c>
      <c r="D24" t="s">
        <v>124</v>
      </c>
      <c r="E24" s="13" t="str">
        <f t="shared" si="1"/>
        <v>〇</v>
      </c>
      <c r="F24" t="str">
        <f t="shared" si="5"/>
        <v>株式会社Tommy</v>
      </c>
      <c r="G24" t="s">
        <v>126</v>
      </c>
      <c r="H24" s="13" t="str">
        <f t="shared" si="6"/>
        <v>〇</v>
      </c>
      <c r="I24" t="str">
        <f t="shared" si="7"/>
        <v>なし</v>
      </c>
      <c r="J24" t="str">
        <f t="shared" si="8"/>
        <v/>
      </c>
      <c r="K24" s="13" t="str">
        <f t="shared" si="9"/>
        <v>〇</v>
      </c>
    </row>
    <row r="25" spans="2:11" x14ac:dyDescent="0.4">
      <c r="B25" s="12">
        <f t="shared" si="0"/>
        <v>44687</v>
      </c>
      <c r="C25" t="str">
        <f t="shared" si="3"/>
        <v>仁System</v>
      </c>
      <c r="D25" t="s">
        <v>124</v>
      </c>
      <c r="E25" s="13" t="str">
        <f t="shared" si="1"/>
        <v>〇</v>
      </c>
      <c r="F25" t="str">
        <f t="shared" si="5"/>
        <v>株式会社Tommy</v>
      </c>
      <c r="G25" t="str">
        <f t="shared" si="2"/>
        <v>最終面接を終えた</v>
      </c>
      <c r="H25" s="13" t="str">
        <f t="shared" si="6"/>
        <v>〇</v>
      </c>
      <c r="I25" t="str">
        <f t="shared" si="7"/>
        <v>なし</v>
      </c>
      <c r="J25" t="str">
        <f t="shared" si="8"/>
        <v/>
      </c>
      <c r="K25" s="13" t="str">
        <f t="shared" si="9"/>
        <v>〇</v>
      </c>
    </row>
    <row r="26" spans="2:11" x14ac:dyDescent="0.4">
      <c r="B26" s="12">
        <f t="shared" si="0"/>
        <v>44694</v>
      </c>
      <c r="C26" t="str">
        <f t="shared" si="3"/>
        <v>仁System</v>
      </c>
      <c r="D26" t="s">
        <v>124</v>
      </c>
      <c r="E26" s="13" t="str">
        <f t="shared" si="1"/>
        <v>〇</v>
      </c>
      <c r="F26" t="str">
        <f t="shared" si="5"/>
        <v>株式会社Tommy</v>
      </c>
      <c r="G26" t="str">
        <f t="shared" si="2"/>
        <v>最終面接を終えた</v>
      </c>
      <c r="H26" s="13" t="str">
        <f t="shared" si="6"/>
        <v>〇</v>
      </c>
      <c r="I26" t="str">
        <f t="shared" si="7"/>
        <v>なし</v>
      </c>
      <c r="J26" t="str">
        <f t="shared" si="8"/>
        <v/>
      </c>
      <c r="K26" s="13" t="str">
        <f t="shared" si="9"/>
        <v>〇</v>
      </c>
    </row>
    <row r="27" spans="2:11" x14ac:dyDescent="0.4">
      <c r="B27" s="12">
        <f t="shared" si="0"/>
        <v>44701</v>
      </c>
      <c r="C27" t="str">
        <f t="shared" si="3"/>
        <v>仁System</v>
      </c>
      <c r="D27" t="s">
        <v>124</v>
      </c>
      <c r="E27" s="13" t="str">
        <f t="shared" si="1"/>
        <v>〇</v>
      </c>
      <c r="F27" t="str">
        <f t="shared" si="5"/>
        <v>株式会社Tommy</v>
      </c>
      <c r="G27" t="s">
        <v>122</v>
      </c>
      <c r="H27" s="13" t="str">
        <f t="shared" si="6"/>
        <v>〇</v>
      </c>
      <c r="I27" t="str">
        <f t="shared" si="7"/>
        <v>なし</v>
      </c>
      <c r="J27" t="str">
        <f t="shared" si="8"/>
        <v/>
      </c>
      <c r="K27" s="13" t="str">
        <f t="shared" si="9"/>
        <v>〇</v>
      </c>
    </row>
    <row r="28" spans="2:11" x14ac:dyDescent="0.4">
      <c r="B28" s="12">
        <f t="shared" si="0"/>
        <v>44708</v>
      </c>
      <c r="C28" t="str">
        <f t="shared" si="3"/>
        <v>仁System</v>
      </c>
      <c r="D28" t="s">
        <v>124</v>
      </c>
      <c r="E28" s="13" t="str">
        <f t="shared" si="1"/>
        <v>〇</v>
      </c>
      <c r="F28" t="str">
        <f t="shared" si="5"/>
        <v>株式会社Tommy</v>
      </c>
      <c r="G28" t="str">
        <f t="shared" si="2"/>
        <v>内定をもらった</v>
      </c>
      <c r="H28" s="13" t="str">
        <f t="shared" si="6"/>
        <v>〇</v>
      </c>
      <c r="I28" t="str">
        <f t="shared" si="7"/>
        <v>なし</v>
      </c>
      <c r="J28" t="str">
        <f t="shared" si="8"/>
        <v/>
      </c>
      <c r="K28" s="13" t="str">
        <f t="shared" si="9"/>
        <v>〇</v>
      </c>
    </row>
    <row r="29" spans="2:11" x14ac:dyDescent="0.4">
      <c r="B29" s="12">
        <f t="shared" si="0"/>
        <v>44715</v>
      </c>
      <c r="C29" t="str">
        <f t="shared" si="3"/>
        <v>仁System</v>
      </c>
      <c r="D29" t="s">
        <v>124</v>
      </c>
      <c r="E29" s="13" t="str">
        <f t="shared" si="1"/>
        <v>〇</v>
      </c>
      <c r="F29" t="str">
        <f t="shared" si="5"/>
        <v>株式会社Tommy</v>
      </c>
      <c r="G29" t="str">
        <f t="shared" si="2"/>
        <v>内定をもらった</v>
      </c>
      <c r="H29" s="13" t="str">
        <f t="shared" si="6"/>
        <v>〇</v>
      </c>
      <c r="I29" t="str">
        <f t="shared" si="7"/>
        <v>なし</v>
      </c>
      <c r="J29" t="str">
        <f t="shared" si="8"/>
        <v/>
      </c>
      <c r="K29" s="13" t="str">
        <f t="shared" si="9"/>
        <v>〇</v>
      </c>
    </row>
    <row r="30" spans="2:11" x14ac:dyDescent="0.4">
      <c r="B30" s="12">
        <f t="shared" si="0"/>
        <v>44722</v>
      </c>
      <c r="C30" t="str">
        <f t="shared" si="3"/>
        <v>仁System</v>
      </c>
      <c r="D30" t="s">
        <v>124</v>
      </c>
      <c r="E30" s="13" t="str">
        <f t="shared" si="1"/>
        <v>〇</v>
      </c>
      <c r="F30" t="str">
        <f t="shared" si="5"/>
        <v>株式会社Tommy</v>
      </c>
      <c r="G30" t="s">
        <v>123</v>
      </c>
      <c r="H30" s="13" t="str">
        <f t="shared" si="6"/>
        <v>〇</v>
      </c>
      <c r="I30" t="str">
        <f t="shared" si="7"/>
        <v>なし</v>
      </c>
      <c r="J30" t="str">
        <f t="shared" si="8"/>
        <v/>
      </c>
      <c r="K30" s="13" t="str">
        <f t="shared" si="9"/>
        <v>〇</v>
      </c>
    </row>
    <row r="31" spans="2:11" x14ac:dyDescent="0.4">
      <c r="B31" s="12">
        <f t="shared" si="0"/>
        <v>44729</v>
      </c>
      <c r="C31" t="str">
        <f t="shared" si="3"/>
        <v>仁System</v>
      </c>
      <c r="D31" t="s">
        <v>124</v>
      </c>
      <c r="E31" s="13" t="str">
        <f t="shared" si="1"/>
        <v>〇</v>
      </c>
      <c r="F31" t="str">
        <f t="shared" si="5"/>
        <v>株式会社Tommy</v>
      </c>
      <c r="G31" t="str">
        <f t="shared" si="2"/>
        <v>この企業に決めた</v>
      </c>
      <c r="H31" s="13" t="str">
        <f t="shared" si="6"/>
        <v>〇</v>
      </c>
      <c r="I31" t="str">
        <f t="shared" si="7"/>
        <v>なし</v>
      </c>
      <c r="J31" t="str">
        <f t="shared" si="8"/>
        <v/>
      </c>
      <c r="K31" s="13" t="str">
        <f t="shared" si="9"/>
        <v>〇</v>
      </c>
    </row>
    <row r="32" spans="2:11" x14ac:dyDescent="0.4">
      <c r="B32" s="12">
        <f t="shared" si="0"/>
        <v>44736</v>
      </c>
      <c r="C32" t="str">
        <f t="shared" si="3"/>
        <v>仁System</v>
      </c>
      <c r="D32" t="s">
        <v>124</v>
      </c>
      <c r="E32" s="13" t="str">
        <f t="shared" si="1"/>
        <v>〇</v>
      </c>
      <c r="F32" t="str">
        <f t="shared" si="5"/>
        <v>株式会社Tommy</v>
      </c>
      <c r="G32" t="str">
        <f t="shared" si="2"/>
        <v>この企業に決めた</v>
      </c>
      <c r="H32" s="13" t="str">
        <f t="shared" si="6"/>
        <v>〇</v>
      </c>
      <c r="I32" t="str">
        <f t="shared" si="7"/>
        <v>なし</v>
      </c>
      <c r="J32" t="str">
        <f t="shared" si="8"/>
        <v/>
      </c>
      <c r="K32" s="13" t="str">
        <f t="shared" si="9"/>
        <v>〇</v>
      </c>
    </row>
    <row r="33" spans="2:11" x14ac:dyDescent="0.4">
      <c r="B33" s="12">
        <f t="shared" si="0"/>
        <v>44743</v>
      </c>
      <c r="C33" t="str">
        <f t="shared" si="3"/>
        <v>仁System</v>
      </c>
      <c r="D33" t="s">
        <v>124</v>
      </c>
      <c r="E33" s="13" t="str">
        <f t="shared" si="1"/>
        <v>〇</v>
      </c>
      <c r="F33" t="str">
        <f t="shared" si="5"/>
        <v>株式会社Tommy</v>
      </c>
      <c r="G33" t="str">
        <f t="shared" si="2"/>
        <v>この企業に決めた</v>
      </c>
      <c r="H33" s="13" t="str">
        <f t="shared" si="6"/>
        <v>〇</v>
      </c>
      <c r="I33" t="str">
        <f t="shared" si="7"/>
        <v>なし</v>
      </c>
      <c r="J33" t="str">
        <f t="shared" si="8"/>
        <v/>
      </c>
      <c r="K33" s="13" t="str">
        <f t="shared" si="9"/>
        <v>〇</v>
      </c>
    </row>
    <row r="34" spans="2:11" x14ac:dyDescent="0.4">
      <c r="B34" s="12">
        <f t="shared" si="0"/>
        <v>44750</v>
      </c>
      <c r="C34" t="str">
        <f t="shared" si="3"/>
        <v>仁System</v>
      </c>
      <c r="D34" t="s">
        <v>124</v>
      </c>
      <c r="E34" s="13" t="str">
        <f t="shared" si="1"/>
        <v>〇</v>
      </c>
      <c r="F34" t="str">
        <f t="shared" si="5"/>
        <v>株式会社Tommy</v>
      </c>
      <c r="G34" t="str">
        <f t="shared" si="2"/>
        <v>この企業に決めた</v>
      </c>
      <c r="H34" s="13" t="str">
        <f t="shared" si="6"/>
        <v>〇</v>
      </c>
      <c r="I34" t="str">
        <f t="shared" si="7"/>
        <v>なし</v>
      </c>
      <c r="J34" t="str">
        <f t="shared" si="8"/>
        <v/>
      </c>
      <c r="K34" s="13" t="str">
        <f t="shared" si="9"/>
        <v>〇</v>
      </c>
    </row>
    <row r="35" spans="2:11" x14ac:dyDescent="0.4">
      <c r="B35" s="12">
        <f t="shared" si="0"/>
        <v>44757</v>
      </c>
      <c r="C35" t="str">
        <f t="shared" si="3"/>
        <v>仁System</v>
      </c>
      <c r="D35" t="s">
        <v>124</v>
      </c>
      <c r="E35" s="13" t="str">
        <f t="shared" si="1"/>
        <v>〇</v>
      </c>
      <c r="F35" t="str">
        <f t="shared" si="5"/>
        <v>株式会社Tommy</v>
      </c>
      <c r="G35" t="str">
        <f t="shared" si="2"/>
        <v>この企業に決めた</v>
      </c>
      <c r="H35" s="13" t="str">
        <f t="shared" si="6"/>
        <v>〇</v>
      </c>
      <c r="I35" t="str">
        <f t="shared" si="7"/>
        <v>なし</v>
      </c>
      <c r="J35" t="str">
        <f t="shared" si="8"/>
        <v/>
      </c>
      <c r="K35" s="13" t="str">
        <f t="shared" si="9"/>
        <v>〇</v>
      </c>
    </row>
    <row r="36" spans="2:11" x14ac:dyDescent="0.4">
      <c r="B36" s="12">
        <f t="shared" si="0"/>
        <v>44764</v>
      </c>
      <c r="C36" t="str">
        <f t="shared" si="3"/>
        <v>仁System</v>
      </c>
      <c r="D36" t="s">
        <v>124</v>
      </c>
      <c r="E36" s="13" t="str">
        <f t="shared" si="1"/>
        <v>〇</v>
      </c>
      <c r="F36" t="str">
        <f t="shared" si="5"/>
        <v>株式会社Tommy</v>
      </c>
      <c r="G36" t="str">
        <f t="shared" si="2"/>
        <v>この企業に決めた</v>
      </c>
      <c r="H36" s="13" t="str">
        <f t="shared" si="6"/>
        <v>〇</v>
      </c>
      <c r="I36" t="str">
        <f t="shared" si="7"/>
        <v>なし</v>
      </c>
      <c r="J36" t="str">
        <f t="shared" si="8"/>
        <v/>
      </c>
      <c r="K36" s="13" t="str">
        <f t="shared" si="9"/>
        <v>〇</v>
      </c>
    </row>
    <row r="37" spans="2:11" x14ac:dyDescent="0.4">
      <c r="B37" s="12">
        <f t="shared" si="0"/>
        <v>44771</v>
      </c>
      <c r="C37" t="str">
        <f t="shared" si="3"/>
        <v>仁System</v>
      </c>
      <c r="D37" t="s">
        <v>124</v>
      </c>
      <c r="E37" s="13" t="str">
        <f t="shared" si="1"/>
        <v>〇</v>
      </c>
      <c r="F37" t="str">
        <f t="shared" si="5"/>
        <v>株式会社Tommy</v>
      </c>
      <c r="G37" t="str">
        <f t="shared" si="2"/>
        <v>この企業に決めた</v>
      </c>
      <c r="H37" s="13" t="str">
        <f t="shared" si="6"/>
        <v>〇</v>
      </c>
      <c r="I37" t="str">
        <f t="shared" si="7"/>
        <v>なし</v>
      </c>
      <c r="J37" t="str">
        <f t="shared" si="8"/>
        <v/>
      </c>
      <c r="K37" s="13" t="str">
        <f t="shared" si="9"/>
        <v>〇</v>
      </c>
    </row>
    <row r="38" spans="2:11" x14ac:dyDescent="0.4">
      <c r="B38" s="12">
        <f t="shared" si="0"/>
        <v>44778</v>
      </c>
      <c r="C38" t="str">
        <f t="shared" si="3"/>
        <v>仁System</v>
      </c>
      <c r="D38" t="s">
        <v>124</v>
      </c>
      <c r="E38" s="13" t="str">
        <f t="shared" si="1"/>
        <v>〇</v>
      </c>
      <c r="F38" t="str">
        <f t="shared" si="5"/>
        <v>株式会社Tommy</v>
      </c>
      <c r="G38" t="str">
        <f t="shared" si="2"/>
        <v>この企業に決めた</v>
      </c>
      <c r="H38" s="13" t="str">
        <f t="shared" si="6"/>
        <v>〇</v>
      </c>
      <c r="I38" t="str">
        <f t="shared" si="7"/>
        <v>なし</v>
      </c>
      <c r="J38" t="str">
        <f t="shared" si="8"/>
        <v/>
      </c>
      <c r="K38" s="13" t="str">
        <f t="shared" si="9"/>
        <v>〇</v>
      </c>
    </row>
    <row r="39" spans="2:11" x14ac:dyDescent="0.4">
      <c r="B39" s="12">
        <f t="shared" si="0"/>
        <v>44785</v>
      </c>
      <c r="C39" t="str">
        <f t="shared" si="3"/>
        <v>仁System</v>
      </c>
      <c r="D39" t="s">
        <v>124</v>
      </c>
      <c r="E39" s="13" t="str">
        <f t="shared" si="1"/>
        <v>〇</v>
      </c>
      <c r="F39" t="str">
        <f t="shared" si="5"/>
        <v>株式会社Tommy</v>
      </c>
      <c r="G39" t="str">
        <f t="shared" si="2"/>
        <v>この企業に決めた</v>
      </c>
      <c r="H39" s="13" t="str">
        <f t="shared" si="6"/>
        <v>〇</v>
      </c>
      <c r="I39" t="str">
        <f t="shared" si="7"/>
        <v>なし</v>
      </c>
      <c r="J39" t="str">
        <f t="shared" si="8"/>
        <v/>
      </c>
      <c r="K39" s="13" t="str">
        <f t="shared" si="9"/>
        <v>〇</v>
      </c>
    </row>
    <row r="40" spans="2:11" x14ac:dyDescent="0.4">
      <c r="B40" s="12">
        <f t="shared" si="0"/>
        <v>44792</v>
      </c>
      <c r="C40" t="str">
        <f t="shared" si="3"/>
        <v>仁System</v>
      </c>
      <c r="D40" t="s">
        <v>124</v>
      </c>
      <c r="E40" s="13" t="str">
        <f t="shared" si="1"/>
        <v>〇</v>
      </c>
      <c r="F40" t="str">
        <f t="shared" si="5"/>
        <v>株式会社Tommy</v>
      </c>
      <c r="G40" t="str">
        <f t="shared" si="2"/>
        <v>この企業に決めた</v>
      </c>
      <c r="H40" s="13" t="str">
        <f t="shared" si="6"/>
        <v>〇</v>
      </c>
      <c r="I40" t="str">
        <f t="shared" si="7"/>
        <v>なし</v>
      </c>
      <c r="J40" t="str">
        <f t="shared" si="8"/>
        <v/>
      </c>
      <c r="K40" s="13" t="str">
        <f t="shared" si="9"/>
        <v>〇</v>
      </c>
    </row>
    <row r="41" spans="2:11" x14ac:dyDescent="0.4">
      <c r="B41" s="12">
        <f t="shared" si="0"/>
        <v>44799</v>
      </c>
      <c r="C41" t="str">
        <f t="shared" si="3"/>
        <v>仁System</v>
      </c>
      <c r="D41" t="s">
        <v>124</v>
      </c>
      <c r="E41" s="13" t="str">
        <f t="shared" si="1"/>
        <v>〇</v>
      </c>
      <c r="F41" t="str">
        <f t="shared" si="5"/>
        <v>株式会社Tommy</v>
      </c>
      <c r="G41" t="str">
        <f t="shared" si="2"/>
        <v>この企業に決めた</v>
      </c>
      <c r="H41" s="13" t="str">
        <f t="shared" si="6"/>
        <v>〇</v>
      </c>
      <c r="I41" t="str">
        <f t="shared" si="7"/>
        <v>なし</v>
      </c>
      <c r="J41" t="str">
        <f t="shared" si="8"/>
        <v/>
      </c>
      <c r="K41" s="13" t="str">
        <f t="shared" si="9"/>
        <v>〇</v>
      </c>
    </row>
    <row r="42" spans="2:11" x14ac:dyDescent="0.4">
      <c r="B42" s="12">
        <f t="shared" si="0"/>
        <v>44806</v>
      </c>
      <c r="C42" t="str">
        <f t="shared" si="3"/>
        <v>仁System</v>
      </c>
      <c r="D42" t="s">
        <v>124</v>
      </c>
      <c r="E42" s="13" t="str">
        <f t="shared" si="1"/>
        <v>〇</v>
      </c>
      <c r="F42" t="str">
        <f t="shared" si="5"/>
        <v>株式会社Tommy</v>
      </c>
      <c r="G42" t="str">
        <f t="shared" si="2"/>
        <v>この企業に決めた</v>
      </c>
      <c r="H42" s="13" t="str">
        <f t="shared" si="6"/>
        <v>〇</v>
      </c>
      <c r="I42" t="str">
        <f t="shared" si="7"/>
        <v>なし</v>
      </c>
      <c r="J42" t="str">
        <f t="shared" si="8"/>
        <v/>
      </c>
      <c r="K42" s="13" t="str">
        <f t="shared" si="9"/>
        <v>〇</v>
      </c>
    </row>
    <row r="43" spans="2:11" x14ac:dyDescent="0.4">
      <c r="B43" s="12">
        <f t="shared" si="0"/>
        <v>44813</v>
      </c>
      <c r="C43" t="str">
        <f t="shared" si="3"/>
        <v>仁System</v>
      </c>
      <c r="D43" t="s">
        <v>124</v>
      </c>
      <c r="E43" s="13" t="str">
        <f t="shared" si="1"/>
        <v>〇</v>
      </c>
      <c r="F43" t="str">
        <f t="shared" si="5"/>
        <v>株式会社Tommy</v>
      </c>
      <c r="G43" t="str">
        <f t="shared" si="2"/>
        <v>この企業に決めた</v>
      </c>
      <c r="H43" s="13" t="str">
        <f t="shared" si="6"/>
        <v>〇</v>
      </c>
      <c r="I43" t="str">
        <f t="shared" si="7"/>
        <v>なし</v>
      </c>
      <c r="J43" t="str">
        <f t="shared" si="8"/>
        <v/>
      </c>
      <c r="K43" s="13" t="str">
        <f t="shared" si="9"/>
        <v>〇</v>
      </c>
    </row>
    <row r="44" spans="2:11" x14ac:dyDescent="0.4">
      <c r="B44" s="12">
        <f t="shared" si="0"/>
        <v>44820</v>
      </c>
      <c r="C44" t="str">
        <f t="shared" si="3"/>
        <v>仁System</v>
      </c>
      <c r="D44" t="s">
        <v>124</v>
      </c>
      <c r="E44" s="13" t="str">
        <f t="shared" si="1"/>
        <v>〇</v>
      </c>
      <c r="F44" t="str">
        <f t="shared" si="5"/>
        <v>株式会社Tommy</v>
      </c>
      <c r="G44" t="str">
        <f t="shared" si="2"/>
        <v>この企業に決めた</v>
      </c>
      <c r="H44" s="13" t="str">
        <f t="shared" si="6"/>
        <v>〇</v>
      </c>
      <c r="I44" t="str">
        <f t="shared" si="7"/>
        <v>なし</v>
      </c>
      <c r="J44" t="str">
        <f t="shared" si="8"/>
        <v/>
      </c>
      <c r="K44" s="13" t="str">
        <f t="shared" si="9"/>
        <v>〇</v>
      </c>
    </row>
    <row r="45" spans="2:11" x14ac:dyDescent="0.4">
      <c r="B45" s="12">
        <f t="shared" si="0"/>
        <v>44827</v>
      </c>
      <c r="C45" t="str">
        <f t="shared" si="3"/>
        <v>仁System</v>
      </c>
      <c r="D45" t="s">
        <v>124</v>
      </c>
      <c r="E45" s="13" t="str">
        <f t="shared" si="1"/>
        <v>〇</v>
      </c>
      <c r="F45" t="str">
        <f t="shared" si="5"/>
        <v>株式会社Tommy</v>
      </c>
      <c r="G45" t="str">
        <f t="shared" si="2"/>
        <v>この企業に決めた</v>
      </c>
      <c r="H45" s="13" t="str">
        <f t="shared" si="6"/>
        <v>〇</v>
      </c>
      <c r="I45" t="str">
        <f t="shared" si="7"/>
        <v>なし</v>
      </c>
      <c r="J45" t="str">
        <f t="shared" si="8"/>
        <v/>
      </c>
      <c r="K45" s="13" t="str">
        <f t="shared" si="9"/>
        <v>〇</v>
      </c>
    </row>
    <row r="46" spans="2:11" x14ac:dyDescent="0.4">
      <c r="B46" s="12">
        <f t="shared" si="0"/>
        <v>44834</v>
      </c>
      <c r="C46" t="str">
        <f t="shared" si="3"/>
        <v>仁System</v>
      </c>
      <c r="D46" t="s">
        <v>124</v>
      </c>
      <c r="E46" s="13" t="str">
        <f t="shared" si="1"/>
        <v>〇</v>
      </c>
      <c r="F46" t="str">
        <f t="shared" si="5"/>
        <v>株式会社Tommy</v>
      </c>
      <c r="G46" t="str">
        <f t="shared" si="2"/>
        <v>この企業に決めた</v>
      </c>
      <c r="H46" s="13" t="str">
        <f t="shared" si="6"/>
        <v>〇</v>
      </c>
      <c r="I46" t="str">
        <f t="shared" si="7"/>
        <v>なし</v>
      </c>
      <c r="J46" t="str">
        <f t="shared" si="8"/>
        <v/>
      </c>
      <c r="K46" s="13" t="str">
        <f t="shared" si="9"/>
        <v>〇</v>
      </c>
    </row>
    <row r="47" spans="2:11" x14ac:dyDescent="0.4">
      <c r="B47" s="12">
        <f t="shared" si="0"/>
        <v>44841</v>
      </c>
      <c r="C47" t="str">
        <f t="shared" si="3"/>
        <v>仁System</v>
      </c>
      <c r="D47" t="s">
        <v>124</v>
      </c>
      <c r="E47" s="13" t="str">
        <f t="shared" si="1"/>
        <v>〇</v>
      </c>
      <c r="F47" t="str">
        <f t="shared" si="5"/>
        <v>株式会社Tommy</v>
      </c>
      <c r="G47" t="str">
        <f t="shared" si="2"/>
        <v>この企業に決めた</v>
      </c>
      <c r="H47" s="13" t="str">
        <f t="shared" si="6"/>
        <v>〇</v>
      </c>
      <c r="I47" t="str">
        <f t="shared" si="7"/>
        <v>なし</v>
      </c>
      <c r="J47" t="str">
        <f t="shared" si="8"/>
        <v/>
      </c>
      <c r="K47" s="13" t="str">
        <f t="shared" si="9"/>
        <v>〇</v>
      </c>
    </row>
    <row r="48" spans="2:11" x14ac:dyDescent="0.4">
      <c r="B48" s="12">
        <f t="shared" si="0"/>
        <v>44848</v>
      </c>
      <c r="C48" t="str">
        <f t="shared" si="3"/>
        <v>仁System</v>
      </c>
      <c r="D48" t="s">
        <v>124</v>
      </c>
      <c r="E48" s="13" t="str">
        <f t="shared" si="1"/>
        <v>〇</v>
      </c>
      <c r="F48" t="str">
        <f t="shared" si="5"/>
        <v>株式会社Tommy</v>
      </c>
      <c r="G48" t="str">
        <f t="shared" si="2"/>
        <v>この企業に決めた</v>
      </c>
      <c r="H48" s="13" t="str">
        <f t="shared" si="6"/>
        <v>〇</v>
      </c>
      <c r="I48" t="str">
        <f t="shared" si="7"/>
        <v>なし</v>
      </c>
      <c r="J48" t="str">
        <f t="shared" si="8"/>
        <v/>
      </c>
      <c r="K48" s="13" t="str">
        <f t="shared" si="9"/>
        <v>〇</v>
      </c>
    </row>
    <row r="49" spans="2:11" x14ac:dyDescent="0.4">
      <c r="B49" s="12">
        <f t="shared" si="0"/>
        <v>44855</v>
      </c>
      <c r="C49" t="str">
        <f t="shared" si="3"/>
        <v>仁System</v>
      </c>
      <c r="D49" t="s">
        <v>124</v>
      </c>
      <c r="E49" s="13" t="str">
        <f t="shared" si="1"/>
        <v>〇</v>
      </c>
      <c r="F49" t="str">
        <f t="shared" si="5"/>
        <v>株式会社Tommy</v>
      </c>
      <c r="G49" t="str">
        <f t="shared" si="2"/>
        <v>この企業に決めた</v>
      </c>
      <c r="H49" s="13" t="str">
        <f t="shared" si="6"/>
        <v>〇</v>
      </c>
      <c r="I49" t="str">
        <f t="shared" si="7"/>
        <v>なし</v>
      </c>
      <c r="J49" t="str">
        <f t="shared" si="8"/>
        <v/>
      </c>
      <c r="K49" s="13" t="str">
        <f t="shared" si="9"/>
        <v>〇</v>
      </c>
    </row>
    <row r="50" spans="2:11" x14ac:dyDescent="0.4">
      <c r="B50" s="12">
        <f t="shared" si="0"/>
        <v>44862</v>
      </c>
      <c r="C50" t="str">
        <f t="shared" si="3"/>
        <v>仁System</v>
      </c>
      <c r="D50" t="s">
        <v>124</v>
      </c>
      <c r="E50" s="13" t="str">
        <f t="shared" si="1"/>
        <v>〇</v>
      </c>
      <c r="F50" t="str">
        <f t="shared" si="5"/>
        <v>株式会社Tommy</v>
      </c>
      <c r="G50" t="str">
        <f t="shared" si="2"/>
        <v>この企業に決めた</v>
      </c>
      <c r="H50" s="13" t="str">
        <f t="shared" si="6"/>
        <v>〇</v>
      </c>
      <c r="I50" t="str">
        <f t="shared" si="7"/>
        <v>なし</v>
      </c>
      <c r="J50" t="str">
        <f t="shared" si="8"/>
        <v/>
      </c>
      <c r="K50" s="13" t="str">
        <f t="shared" si="9"/>
        <v>〇</v>
      </c>
    </row>
    <row r="51" spans="2:11" x14ac:dyDescent="0.4">
      <c r="B51" s="12">
        <f t="shared" si="0"/>
        <v>44869</v>
      </c>
      <c r="C51" t="str">
        <f t="shared" si="3"/>
        <v>仁System</v>
      </c>
      <c r="D51" t="s">
        <v>124</v>
      </c>
      <c r="E51" s="13" t="str">
        <f t="shared" si="1"/>
        <v>〇</v>
      </c>
      <c r="F51" t="str">
        <f t="shared" si="5"/>
        <v>株式会社Tommy</v>
      </c>
      <c r="G51" t="str">
        <f t="shared" si="2"/>
        <v>この企業に決めた</v>
      </c>
      <c r="H51" s="13" t="str">
        <f t="shared" si="6"/>
        <v>〇</v>
      </c>
      <c r="I51" t="str">
        <f t="shared" si="7"/>
        <v>なし</v>
      </c>
      <c r="J51" t="str">
        <f t="shared" si="8"/>
        <v/>
      </c>
      <c r="K51" s="13" t="str">
        <f t="shared" si="9"/>
        <v>〇</v>
      </c>
    </row>
    <row r="52" spans="2:11" x14ac:dyDescent="0.4">
      <c r="B52" s="12">
        <f t="shared" si="0"/>
        <v>44876</v>
      </c>
      <c r="C52" t="str">
        <f t="shared" si="3"/>
        <v>仁System</v>
      </c>
      <c r="D52" t="s">
        <v>124</v>
      </c>
      <c r="E52" s="13" t="str">
        <f t="shared" si="1"/>
        <v>〇</v>
      </c>
      <c r="F52" t="str">
        <f t="shared" si="5"/>
        <v>株式会社Tommy</v>
      </c>
      <c r="G52" t="str">
        <f t="shared" si="2"/>
        <v>この企業に決めた</v>
      </c>
      <c r="H52" s="13" t="str">
        <f t="shared" si="6"/>
        <v>〇</v>
      </c>
      <c r="I52" t="str">
        <f t="shared" si="7"/>
        <v>なし</v>
      </c>
      <c r="J52" t="str">
        <f t="shared" si="8"/>
        <v/>
      </c>
      <c r="K52" s="13" t="str">
        <f t="shared" si="9"/>
        <v>〇</v>
      </c>
    </row>
    <row r="53" spans="2:11" x14ac:dyDescent="0.4">
      <c r="B53" s="12">
        <f t="shared" si="0"/>
        <v>44883</v>
      </c>
      <c r="C53" t="str">
        <f t="shared" si="3"/>
        <v>仁System</v>
      </c>
      <c r="D53" t="s">
        <v>124</v>
      </c>
      <c r="E53" s="13" t="str">
        <f t="shared" si="1"/>
        <v>〇</v>
      </c>
      <c r="F53" t="str">
        <f t="shared" si="5"/>
        <v>株式会社Tommy</v>
      </c>
      <c r="G53" t="str">
        <f t="shared" si="2"/>
        <v>この企業に決めた</v>
      </c>
      <c r="H53" s="13" t="str">
        <f t="shared" si="6"/>
        <v>〇</v>
      </c>
      <c r="I53" t="str">
        <f t="shared" si="7"/>
        <v>なし</v>
      </c>
      <c r="J53" t="str">
        <f t="shared" si="8"/>
        <v/>
      </c>
      <c r="K53" s="13" t="str">
        <f t="shared" si="9"/>
        <v>〇</v>
      </c>
    </row>
    <row r="54" spans="2:11" x14ac:dyDescent="0.4">
      <c r="B54" s="12">
        <f t="shared" si="0"/>
        <v>44890</v>
      </c>
      <c r="C54" t="str">
        <f t="shared" si="3"/>
        <v>仁System</v>
      </c>
      <c r="D54" t="s">
        <v>124</v>
      </c>
      <c r="E54" s="13" t="str">
        <f t="shared" si="1"/>
        <v>〇</v>
      </c>
      <c r="F54" t="str">
        <f t="shared" si="5"/>
        <v>株式会社Tommy</v>
      </c>
      <c r="G54" t="str">
        <f t="shared" si="2"/>
        <v>この企業に決めた</v>
      </c>
      <c r="H54" s="13" t="str">
        <f t="shared" si="6"/>
        <v>〇</v>
      </c>
      <c r="I54" t="str">
        <f t="shared" si="7"/>
        <v>なし</v>
      </c>
      <c r="J54" t="str">
        <f t="shared" si="8"/>
        <v/>
      </c>
      <c r="K54" s="13" t="str">
        <f t="shared" si="9"/>
        <v>〇</v>
      </c>
    </row>
    <row r="55" spans="2:11" x14ac:dyDescent="0.4">
      <c r="B55" s="12">
        <f t="shared" si="0"/>
        <v>44897</v>
      </c>
      <c r="C55" t="str">
        <f t="shared" si="3"/>
        <v>仁System</v>
      </c>
      <c r="D55" t="s">
        <v>124</v>
      </c>
      <c r="E55" s="13" t="str">
        <f t="shared" si="1"/>
        <v>〇</v>
      </c>
      <c r="F55" t="str">
        <f t="shared" si="5"/>
        <v>株式会社Tommy</v>
      </c>
      <c r="G55" t="str">
        <f t="shared" si="2"/>
        <v>この企業に決めた</v>
      </c>
      <c r="H55" s="13" t="str">
        <f t="shared" si="6"/>
        <v>〇</v>
      </c>
      <c r="I55" t="str">
        <f t="shared" si="7"/>
        <v>なし</v>
      </c>
      <c r="J55" t="str">
        <f t="shared" si="8"/>
        <v/>
      </c>
      <c r="K55" s="13" t="str">
        <f t="shared" si="9"/>
        <v>〇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 G3:G55 D3:D55</xm:sqref>
        </x14:dataValidation>
        <x14:dataValidation type="list" allowBlank="1" showInputMessage="1" showErrorMessage="1">
          <x14:formula1>
            <xm:f>Sheet1!$F$2:$F$16</xm:f>
          </x14:formula1>
          <xm:sqref>F3:F55 C3:C55 I3:I55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5"/>
  <sheetViews>
    <sheetView topLeftCell="A7" workbookViewId="0">
      <selection activeCell="G20" sqref="G20"/>
    </sheetView>
  </sheetViews>
  <sheetFormatPr defaultRowHeight="18.75" x14ac:dyDescent="0.4"/>
  <cols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2:11" x14ac:dyDescent="0.4">
      <c r="B2" s="9">
        <v>180053</v>
      </c>
      <c r="C2" s="13" t="s">
        <v>111</v>
      </c>
      <c r="D2" s="13" t="s">
        <v>109</v>
      </c>
      <c r="E2" s="13" t="s">
        <v>116</v>
      </c>
      <c r="F2" s="13" t="s">
        <v>110</v>
      </c>
      <c r="G2" s="13" t="s">
        <v>109</v>
      </c>
      <c r="H2" s="13" t="s">
        <v>116</v>
      </c>
      <c r="I2" s="13" t="s">
        <v>115</v>
      </c>
      <c r="J2" s="13" t="s">
        <v>109</v>
      </c>
      <c r="K2" s="13" t="s">
        <v>116</v>
      </c>
    </row>
    <row r="3" spans="2:11" x14ac:dyDescent="0.4">
      <c r="B3" s="12">
        <v>44533</v>
      </c>
      <c r="C3" t="s">
        <v>112</v>
      </c>
      <c r="E3" s="13" t="str">
        <f>IF(OR(AND(C3 = "なし",D3 = ""),NOT(OR(C3 = "なし",D3 = ""))),"〇","×")</f>
        <v>〇</v>
      </c>
      <c r="F3" t="s">
        <v>112</v>
      </c>
      <c r="H3" s="13" t="str">
        <f>IF(OR(AND(F3 = "なし",G3 = "",E3 = "〇"),NOT(OR(F3 = "なし",G3 = "",C3 = "なし",E3 &lt;&gt; "〇"))),"〇","×")</f>
        <v>〇</v>
      </c>
      <c r="I3" t="s">
        <v>112</v>
      </c>
      <c r="K3" s="13" t="str">
        <f>IF(OR(AND(I3 = "なし",J3 = "",H3 = "〇"),NOT(OR(I3 = "なし",J3 = "",F3 = "なし",H3 &lt;&gt; "〇"))),"〇","×")</f>
        <v>〇</v>
      </c>
    </row>
    <row r="4" spans="2:11" x14ac:dyDescent="0.4">
      <c r="B4" s="12">
        <f t="shared" ref="B4:B55" si="0">B3 + 7</f>
        <v>44540</v>
      </c>
      <c r="C4" t="str">
        <f>C3</f>
        <v>なし</v>
      </c>
      <c r="D4" t="str">
        <f>IF(D3 = "","",D3)</f>
        <v/>
      </c>
      <c r="E4" s="13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3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3" t="str">
        <f>IF(OR(AND(I4="なし",J4="",I4=I3,H4="〇"),NOT(OR(I4="なし",J4="",,F4="なし",H4&lt;&gt;"〇"))),"〇","×")</f>
        <v>〇</v>
      </c>
    </row>
    <row r="5" spans="2:11" x14ac:dyDescent="0.4">
      <c r="B5" s="12">
        <f t="shared" si="0"/>
        <v>44547</v>
      </c>
      <c r="C5" t="str">
        <f t="shared" ref="C5:C55" si="3">C4</f>
        <v>なし</v>
      </c>
      <c r="D5" t="str">
        <f t="shared" ref="D5:D55" si="4">IF(D4 = "","",D4)</f>
        <v/>
      </c>
      <c r="E5" s="13" t="str">
        <f t="shared" si="1"/>
        <v>〇</v>
      </c>
      <c r="F5" t="str">
        <f t="shared" ref="F5:F55" si="5">F4</f>
        <v>なし</v>
      </c>
      <c r="G5" t="str">
        <f t="shared" si="2"/>
        <v/>
      </c>
      <c r="H5" s="13" t="str">
        <f t="shared" ref="H5:H55" si="6">IF(OR(AND(F5="なし",G5="",F5=F4,E5="〇"),NOT(OR(F5="なし",G5="",C5="なし",E5&lt;&gt;"〇"))),"〇","×")</f>
        <v>〇</v>
      </c>
      <c r="I5" t="str">
        <f t="shared" ref="I5:I55" si="7">I4</f>
        <v>なし</v>
      </c>
      <c r="J5" t="str">
        <f t="shared" ref="J5:J55" si="8">IF(J4 = "","",J4)</f>
        <v/>
      </c>
      <c r="K5" s="13" t="str">
        <f t="shared" ref="K5:K55" si="9">IF(OR(AND(I5="なし",J5="",I5=I4,H5="〇"),NOT(OR(I5="なし",J5="",,F5="なし",H5&lt;&gt;"〇"))),"〇","×")</f>
        <v>〇</v>
      </c>
    </row>
    <row r="6" spans="2:11" x14ac:dyDescent="0.4">
      <c r="B6" s="12">
        <f t="shared" si="0"/>
        <v>44554</v>
      </c>
      <c r="C6" t="str">
        <f t="shared" si="3"/>
        <v>なし</v>
      </c>
      <c r="D6" t="str">
        <f t="shared" si="4"/>
        <v/>
      </c>
      <c r="E6" s="13" t="str">
        <f t="shared" si="1"/>
        <v>〇</v>
      </c>
      <c r="F6" t="str">
        <f t="shared" si="5"/>
        <v>なし</v>
      </c>
      <c r="G6" t="str">
        <f t="shared" si="2"/>
        <v/>
      </c>
      <c r="H6" s="13" t="str">
        <f t="shared" si="6"/>
        <v>〇</v>
      </c>
      <c r="I6" t="str">
        <f t="shared" si="7"/>
        <v>なし</v>
      </c>
      <c r="J6" t="str">
        <f t="shared" si="8"/>
        <v/>
      </c>
      <c r="K6" s="13" t="str">
        <f t="shared" si="9"/>
        <v>〇</v>
      </c>
    </row>
    <row r="7" spans="2:11" x14ac:dyDescent="0.4">
      <c r="B7" s="12">
        <f t="shared" si="0"/>
        <v>44561</v>
      </c>
      <c r="C7" t="str">
        <f t="shared" si="3"/>
        <v>なし</v>
      </c>
      <c r="D7" t="str">
        <f t="shared" si="4"/>
        <v/>
      </c>
      <c r="E7" s="13" t="str">
        <f t="shared" si="1"/>
        <v>〇</v>
      </c>
      <c r="F7" t="str">
        <f t="shared" si="5"/>
        <v>なし</v>
      </c>
      <c r="G7" t="str">
        <f t="shared" si="2"/>
        <v/>
      </c>
      <c r="H7" s="13" t="str">
        <f t="shared" si="6"/>
        <v>〇</v>
      </c>
      <c r="I7" t="str">
        <f t="shared" si="7"/>
        <v>なし</v>
      </c>
      <c r="J7" t="str">
        <f t="shared" si="8"/>
        <v/>
      </c>
      <c r="K7" s="13" t="str">
        <f t="shared" si="9"/>
        <v>〇</v>
      </c>
    </row>
    <row r="8" spans="2:11" x14ac:dyDescent="0.4">
      <c r="B8" s="12">
        <f t="shared" si="0"/>
        <v>44568</v>
      </c>
      <c r="C8" t="str">
        <f t="shared" si="3"/>
        <v>なし</v>
      </c>
      <c r="D8" t="str">
        <f t="shared" si="4"/>
        <v/>
      </c>
      <c r="E8" s="13" t="str">
        <f t="shared" si="1"/>
        <v>〇</v>
      </c>
      <c r="F8" t="str">
        <f t="shared" si="5"/>
        <v>なし</v>
      </c>
      <c r="G8" t="str">
        <f t="shared" si="2"/>
        <v/>
      </c>
      <c r="H8" s="13" t="str">
        <f t="shared" si="6"/>
        <v>〇</v>
      </c>
      <c r="I8" t="str">
        <f t="shared" si="7"/>
        <v>なし</v>
      </c>
      <c r="J8" t="str">
        <f t="shared" si="8"/>
        <v/>
      </c>
      <c r="K8" s="13" t="str">
        <f t="shared" si="9"/>
        <v>〇</v>
      </c>
    </row>
    <row r="9" spans="2:11" x14ac:dyDescent="0.4">
      <c r="B9" s="12">
        <f t="shared" si="0"/>
        <v>44575</v>
      </c>
      <c r="C9" t="s">
        <v>112</v>
      </c>
      <c r="E9" s="13" t="str">
        <f t="shared" si="1"/>
        <v>〇</v>
      </c>
      <c r="F9" t="str">
        <f t="shared" si="5"/>
        <v>なし</v>
      </c>
      <c r="G9" t="str">
        <f t="shared" si="2"/>
        <v/>
      </c>
      <c r="H9" s="13" t="str">
        <f t="shared" si="6"/>
        <v>〇</v>
      </c>
      <c r="I9" t="str">
        <f t="shared" si="7"/>
        <v>なし</v>
      </c>
      <c r="J9" t="str">
        <f t="shared" si="8"/>
        <v/>
      </c>
      <c r="K9" s="13" t="str">
        <f t="shared" si="9"/>
        <v>〇</v>
      </c>
    </row>
    <row r="10" spans="2:11" x14ac:dyDescent="0.4">
      <c r="B10" s="12">
        <f t="shared" si="0"/>
        <v>44582</v>
      </c>
      <c r="C10" t="s">
        <v>93</v>
      </c>
      <c r="D10" t="s">
        <v>118</v>
      </c>
      <c r="E10" s="13" t="str">
        <f t="shared" si="1"/>
        <v>〇</v>
      </c>
      <c r="F10" t="str">
        <f t="shared" si="5"/>
        <v>なし</v>
      </c>
      <c r="G10" t="str">
        <f t="shared" si="2"/>
        <v/>
      </c>
      <c r="H10" s="13" t="str">
        <f t="shared" si="6"/>
        <v>〇</v>
      </c>
      <c r="I10" t="str">
        <f t="shared" si="7"/>
        <v>なし</v>
      </c>
      <c r="J10" t="str">
        <f t="shared" si="8"/>
        <v/>
      </c>
      <c r="K10" s="13" t="str">
        <f t="shared" si="9"/>
        <v>〇</v>
      </c>
    </row>
    <row r="11" spans="2:11" x14ac:dyDescent="0.4">
      <c r="B11" s="12">
        <f t="shared" si="0"/>
        <v>44589</v>
      </c>
      <c r="C11" t="str">
        <f t="shared" si="3"/>
        <v>仁System</v>
      </c>
      <c r="D11" t="s">
        <v>118</v>
      </c>
      <c r="E11" s="13" t="str">
        <f t="shared" si="1"/>
        <v>〇</v>
      </c>
      <c r="F11" t="s">
        <v>94</v>
      </c>
      <c r="G11" t="s">
        <v>118</v>
      </c>
      <c r="H11" s="13" t="str">
        <f t="shared" si="6"/>
        <v>〇</v>
      </c>
      <c r="I11" t="str">
        <f t="shared" si="7"/>
        <v>なし</v>
      </c>
      <c r="J11" t="str">
        <f t="shared" si="8"/>
        <v/>
      </c>
      <c r="K11" s="13" t="str">
        <f t="shared" si="9"/>
        <v>〇</v>
      </c>
    </row>
    <row r="12" spans="2:11" x14ac:dyDescent="0.4">
      <c r="B12" s="12">
        <f t="shared" si="0"/>
        <v>44596</v>
      </c>
      <c r="C12" t="str">
        <f t="shared" si="3"/>
        <v>仁System</v>
      </c>
      <c r="D12" t="s">
        <v>118</v>
      </c>
      <c r="E12" s="13" t="str">
        <f t="shared" si="1"/>
        <v>〇</v>
      </c>
      <c r="F12" t="str">
        <f t="shared" si="5"/>
        <v>hirokane工業株式会社</v>
      </c>
      <c r="G12" t="str">
        <f t="shared" si="2"/>
        <v>説明会を受けた、予約した</v>
      </c>
      <c r="H12" s="13" t="str">
        <f t="shared" si="6"/>
        <v>〇</v>
      </c>
      <c r="I12" t="str">
        <f t="shared" si="7"/>
        <v>なし</v>
      </c>
      <c r="J12" t="str">
        <f t="shared" si="8"/>
        <v/>
      </c>
      <c r="K12" s="13" t="str">
        <f t="shared" si="9"/>
        <v>〇</v>
      </c>
    </row>
    <row r="13" spans="2:11" x14ac:dyDescent="0.4">
      <c r="B13" s="12">
        <f t="shared" si="0"/>
        <v>44603</v>
      </c>
      <c r="C13" t="str">
        <f t="shared" si="3"/>
        <v>仁System</v>
      </c>
      <c r="D13" t="s">
        <v>119</v>
      </c>
      <c r="E13" s="13" t="str">
        <f t="shared" si="1"/>
        <v>〇</v>
      </c>
      <c r="F13" t="str">
        <f t="shared" si="5"/>
        <v>hirokane工業株式会社</v>
      </c>
      <c r="G13" t="str">
        <f t="shared" si="2"/>
        <v>説明会を受けた、予約した</v>
      </c>
      <c r="H13" s="13" t="str">
        <f t="shared" si="6"/>
        <v>〇</v>
      </c>
      <c r="I13" t="str">
        <f t="shared" si="7"/>
        <v>なし</v>
      </c>
      <c r="J13" t="str">
        <f t="shared" si="8"/>
        <v/>
      </c>
      <c r="K13" s="13" t="str">
        <f t="shared" si="9"/>
        <v>〇</v>
      </c>
    </row>
    <row r="14" spans="2:11" x14ac:dyDescent="0.4">
      <c r="B14" s="12">
        <f t="shared" si="0"/>
        <v>44610</v>
      </c>
      <c r="C14" t="str">
        <f t="shared" si="3"/>
        <v>仁System</v>
      </c>
      <c r="D14" t="s">
        <v>119</v>
      </c>
      <c r="E14" s="13" t="str">
        <f t="shared" si="1"/>
        <v>〇</v>
      </c>
      <c r="F14" t="str">
        <f t="shared" si="5"/>
        <v>hirokane工業株式会社</v>
      </c>
      <c r="G14" t="s">
        <v>119</v>
      </c>
      <c r="H14" s="13" t="str">
        <f t="shared" si="6"/>
        <v>〇</v>
      </c>
      <c r="I14" t="str">
        <f t="shared" si="7"/>
        <v>なし</v>
      </c>
      <c r="J14" t="str">
        <f t="shared" si="8"/>
        <v/>
      </c>
      <c r="K14" s="13" t="str">
        <f t="shared" si="9"/>
        <v>〇</v>
      </c>
    </row>
    <row r="15" spans="2:11" x14ac:dyDescent="0.4">
      <c r="B15" s="12">
        <f t="shared" si="0"/>
        <v>44617</v>
      </c>
      <c r="C15" t="str">
        <f t="shared" si="3"/>
        <v>仁System</v>
      </c>
      <c r="D15" t="s">
        <v>120</v>
      </c>
      <c r="E15" s="13" t="str">
        <f t="shared" si="1"/>
        <v>〇</v>
      </c>
      <c r="F15" t="str">
        <f t="shared" si="5"/>
        <v>hirokane工業株式会社</v>
      </c>
      <c r="G15" t="str">
        <f t="shared" si="2"/>
        <v>筆記試験を終えた</v>
      </c>
      <c r="H15" s="13" t="str">
        <f t="shared" si="6"/>
        <v>〇</v>
      </c>
      <c r="I15" t="str">
        <f t="shared" si="7"/>
        <v>なし</v>
      </c>
      <c r="J15" t="str">
        <f t="shared" si="8"/>
        <v/>
      </c>
      <c r="K15" s="13" t="str">
        <f t="shared" si="9"/>
        <v>〇</v>
      </c>
    </row>
    <row r="16" spans="2:11" x14ac:dyDescent="0.4">
      <c r="B16" s="12">
        <f t="shared" si="0"/>
        <v>44624</v>
      </c>
      <c r="C16" t="str">
        <f t="shared" si="3"/>
        <v>仁System</v>
      </c>
      <c r="D16" t="s">
        <v>120</v>
      </c>
      <c r="E16" s="13" t="str">
        <f t="shared" si="1"/>
        <v>〇</v>
      </c>
      <c r="F16" t="str">
        <f t="shared" si="5"/>
        <v>hirokane工業株式会社</v>
      </c>
      <c r="G16" t="str">
        <f t="shared" si="2"/>
        <v>筆記試験を終えた</v>
      </c>
      <c r="H16" s="13" t="str">
        <f t="shared" si="6"/>
        <v>〇</v>
      </c>
      <c r="I16" t="str">
        <f t="shared" si="7"/>
        <v>なし</v>
      </c>
      <c r="J16" t="str">
        <f t="shared" si="8"/>
        <v/>
      </c>
      <c r="K16" s="13" t="str">
        <f t="shared" si="9"/>
        <v>〇</v>
      </c>
    </row>
    <row r="17" spans="2:11" x14ac:dyDescent="0.4">
      <c r="B17" s="12">
        <f t="shared" si="0"/>
        <v>44631</v>
      </c>
      <c r="C17" t="str">
        <f t="shared" si="3"/>
        <v>仁System</v>
      </c>
      <c r="D17" t="s">
        <v>120</v>
      </c>
      <c r="E17" s="13" t="str">
        <f t="shared" si="1"/>
        <v>〇</v>
      </c>
      <c r="F17" t="str">
        <f t="shared" si="5"/>
        <v>hirokane工業株式会社</v>
      </c>
      <c r="G17" t="s">
        <v>120</v>
      </c>
      <c r="H17" s="13" t="str">
        <f t="shared" si="6"/>
        <v>〇</v>
      </c>
      <c r="I17" t="str">
        <f t="shared" si="7"/>
        <v>なし</v>
      </c>
      <c r="J17" t="str">
        <f t="shared" si="8"/>
        <v/>
      </c>
      <c r="K17" s="13" t="str">
        <f t="shared" si="9"/>
        <v>〇</v>
      </c>
    </row>
    <row r="18" spans="2:11" x14ac:dyDescent="0.4">
      <c r="B18" s="12">
        <f t="shared" si="0"/>
        <v>44638</v>
      </c>
      <c r="C18" t="str">
        <f t="shared" si="3"/>
        <v>仁System</v>
      </c>
      <c r="D18" t="s">
        <v>121</v>
      </c>
      <c r="E18" s="13" t="str">
        <f t="shared" si="1"/>
        <v>〇</v>
      </c>
      <c r="F18" t="str">
        <f t="shared" si="5"/>
        <v>hirokane工業株式会社</v>
      </c>
      <c r="G18" t="str">
        <f t="shared" si="2"/>
        <v>一次面接に終えた</v>
      </c>
      <c r="H18" s="13" t="str">
        <f t="shared" si="6"/>
        <v>〇</v>
      </c>
      <c r="I18" t="str">
        <f t="shared" si="7"/>
        <v>なし</v>
      </c>
      <c r="J18" t="str">
        <f t="shared" si="8"/>
        <v/>
      </c>
      <c r="K18" s="13" t="str">
        <f t="shared" si="9"/>
        <v>〇</v>
      </c>
    </row>
    <row r="19" spans="2:11" x14ac:dyDescent="0.4">
      <c r="B19" s="12">
        <f t="shared" si="0"/>
        <v>44645</v>
      </c>
      <c r="C19" t="str">
        <f t="shared" si="3"/>
        <v>仁System</v>
      </c>
      <c r="D19" t="s">
        <v>121</v>
      </c>
      <c r="E19" s="13" t="str">
        <f t="shared" si="1"/>
        <v>〇</v>
      </c>
      <c r="F19" t="str">
        <f t="shared" si="5"/>
        <v>hirokane工業株式会社</v>
      </c>
      <c r="G19" t="str">
        <f t="shared" si="2"/>
        <v>一次面接に終えた</v>
      </c>
      <c r="H19" s="13" t="str">
        <f t="shared" si="6"/>
        <v>〇</v>
      </c>
      <c r="I19" t="str">
        <f t="shared" si="7"/>
        <v>なし</v>
      </c>
      <c r="J19" t="str">
        <f t="shared" si="8"/>
        <v/>
      </c>
      <c r="K19" s="13" t="str">
        <f t="shared" si="9"/>
        <v>〇</v>
      </c>
    </row>
    <row r="20" spans="2:11" x14ac:dyDescent="0.4">
      <c r="B20" s="12">
        <f t="shared" si="0"/>
        <v>44652</v>
      </c>
      <c r="C20" t="str">
        <f t="shared" si="3"/>
        <v>仁System</v>
      </c>
      <c r="D20" t="s">
        <v>121</v>
      </c>
      <c r="E20" s="13" t="str">
        <f t="shared" si="1"/>
        <v>〇</v>
      </c>
      <c r="F20" t="str">
        <f t="shared" si="5"/>
        <v>hirokane工業株式会社</v>
      </c>
      <c r="G20" t="s">
        <v>124</v>
      </c>
      <c r="H20" s="13" t="str">
        <f t="shared" si="6"/>
        <v>〇</v>
      </c>
      <c r="I20" t="str">
        <f t="shared" si="7"/>
        <v>なし</v>
      </c>
      <c r="J20" t="str">
        <f t="shared" si="8"/>
        <v/>
      </c>
      <c r="K20" s="13" t="str">
        <f t="shared" si="9"/>
        <v>〇</v>
      </c>
    </row>
    <row r="21" spans="2:11" x14ac:dyDescent="0.4">
      <c r="B21" s="12">
        <f t="shared" si="0"/>
        <v>44659</v>
      </c>
      <c r="C21" t="str">
        <f t="shared" si="3"/>
        <v>仁System</v>
      </c>
      <c r="D21" t="s">
        <v>126</v>
      </c>
      <c r="E21" s="13" t="str">
        <f t="shared" si="1"/>
        <v>〇</v>
      </c>
      <c r="F21" t="str">
        <f t="shared" si="5"/>
        <v>hirokane工業株式会社</v>
      </c>
      <c r="G21" t="str">
        <f t="shared" si="2"/>
        <v>お祈りされた</v>
      </c>
      <c r="H21" s="13" t="str">
        <f t="shared" si="6"/>
        <v>〇</v>
      </c>
      <c r="I21" t="str">
        <f t="shared" si="7"/>
        <v>なし</v>
      </c>
      <c r="J21" t="str">
        <f t="shared" si="8"/>
        <v/>
      </c>
      <c r="K21" s="13" t="str">
        <f t="shared" si="9"/>
        <v>〇</v>
      </c>
    </row>
    <row r="22" spans="2:11" x14ac:dyDescent="0.4">
      <c r="B22" s="12">
        <f t="shared" si="0"/>
        <v>44666</v>
      </c>
      <c r="C22" t="str">
        <f t="shared" si="3"/>
        <v>仁System</v>
      </c>
      <c r="D22" t="s">
        <v>126</v>
      </c>
      <c r="E22" s="13" t="str">
        <f t="shared" si="1"/>
        <v>〇</v>
      </c>
      <c r="F22" t="str">
        <f t="shared" si="5"/>
        <v>hirokane工業株式会社</v>
      </c>
      <c r="G22" t="str">
        <f t="shared" si="2"/>
        <v>お祈りされた</v>
      </c>
      <c r="H22" s="13" t="str">
        <f t="shared" si="6"/>
        <v>〇</v>
      </c>
      <c r="I22" t="str">
        <f t="shared" si="7"/>
        <v>なし</v>
      </c>
      <c r="J22" t="str">
        <f t="shared" si="8"/>
        <v/>
      </c>
      <c r="K22" s="13" t="str">
        <f t="shared" si="9"/>
        <v>〇</v>
      </c>
    </row>
    <row r="23" spans="2:11" x14ac:dyDescent="0.4">
      <c r="B23" s="12">
        <f t="shared" si="0"/>
        <v>44673</v>
      </c>
      <c r="C23" t="str">
        <f t="shared" si="3"/>
        <v>仁System</v>
      </c>
      <c r="D23" t="s">
        <v>126</v>
      </c>
      <c r="E23" s="13" t="str">
        <f t="shared" si="1"/>
        <v>〇</v>
      </c>
      <c r="F23" t="str">
        <f t="shared" si="5"/>
        <v>hirokane工業株式会社</v>
      </c>
      <c r="G23" t="str">
        <f t="shared" si="2"/>
        <v>お祈りされた</v>
      </c>
      <c r="H23" s="13" t="str">
        <f t="shared" si="6"/>
        <v>〇</v>
      </c>
      <c r="I23" t="str">
        <f t="shared" si="7"/>
        <v>なし</v>
      </c>
      <c r="J23" t="str">
        <f t="shared" si="8"/>
        <v/>
      </c>
      <c r="K23" s="13" t="str">
        <f t="shared" si="9"/>
        <v>〇</v>
      </c>
    </row>
    <row r="24" spans="2:11" x14ac:dyDescent="0.4">
      <c r="B24" s="12">
        <f t="shared" si="0"/>
        <v>44680</v>
      </c>
      <c r="C24" t="str">
        <f t="shared" si="3"/>
        <v>仁System</v>
      </c>
      <c r="D24" t="s">
        <v>122</v>
      </c>
      <c r="E24" s="13" t="str">
        <f t="shared" si="1"/>
        <v>〇</v>
      </c>
      <c r="F24" t="str">
        <f t="shared" si="5"/>
        <v>hirokane工業株式会社</v>
      </c>
      <c r="G24" t="str">
        <f t="shared" si="2"/>
        <v>お祈りされた</v>
      </c>
      <c r="H24" s="13" t="str">
        <f t="shared" si="6"/>
        <v>〇</v>
      </c>
      <c r="I24" t="str">
        <f t="shared" si="7"/>
        <v>なし</v>
      </c>
      <c r="J24" t="str">
        <f t="shared" si="8"/>
        <v/>
      </c>
      <c r="K24" s="13" t="str">
        <f t="shared" si="9"/>
        <v>〇</v>
      </c>
    </row>
    <row r="25" spans="2:11" x14ac:dyDescent="0.4">
      <c r="B25" s="12">
        <f t="shared" si="0"/>
        <v>44687</v>
      </c>
      <c r="C25" t="str">
        <f t="shared" si="3"/>
        <v>仁System</v>
      </c>
      <c r="D25" t="s">
        <v>122</v>
      </c>
      <c r="E25" s="13" t="str">
        <f t="shared" si="1"/>
        <v>〇</v>
      </c>
      <c r="F25" t="str">
        <f t="shared" si="5"/>
        <v>hirokane工業株式会社</v>
      </c>
      <c r="G25" t="str">
        <f t="shared" si="2"/>
        <v>お祈りされた</v>
      </c>
      <c r="H25" s="13" t="str">
        <f t="shared" si="6"/>
        <v>〇</v>
      </c>
      <c r="I25" t="str">
        <f t="shared" si="7"/>
        <v>なし</v>
      </c>
      <c r="J25" t="str">
        <f t="shared" si="8"/>
        <v/>
      </c>
      <c r="K25" s="13" t="str">
        <f t="shared" si="9"/>
        <v>〇</v>
      </c>
    </row>
    <row r="26" spans="2:11" x14ac:dyDescent="0.4">
      <c r="B26" s="12">
        <f t="shared" si="0"/>
        <v>44694</v>
      </c>
      <c r="C26" t="str">
        <f t="shared" si="3"/>
        <v>仁System</v>
      </c>
      <c r="D26" t="s">
        <v>123</v>
      </c>
      <c r="E26" s="13" t="str">
        <f t="shared" si="1"/>
        <v>〇</v>
      </c>
      <c r="F26" t="str">
        <f t="shared" si="5"/>
        <v>hirokane工業株式会社</v>
      </c>
      <c r="G26" t="str">
        <f t="shared" si="2"/>
        <v>お祈りされた</v>
      </c>
      <c r="H26" s="13" t="str">
        <f t="shared" si="6"/>
        <v>〇</v>
      </c>
      <c r="I26" t="str">
        <f t="shared" si="7"/>
        <v>なし</v>
      </c>
      <c r="J26" t="str">
        <f t="shared" si="8"/>
        <v/>
      </c>
      <c r="K26" s="13" t="str">
        <f t="shared" si="9"/>
        <v>〇</v>
      </c>
    </row>
    <row r="27" spans="2:11" x14ac:dyDescent="0.4">
      <c r="B27" s="12">
        <f t="shared" si="0"/>
        <v>44701</v>
      </c>
      <c r="C27" t="str">
        <f t="shared" si="3"/>
        <v>仁System</v>
      </c>
      <c r="D27" t="s">
        <v>123</v>
      </c>
      <c r="E27" s="13" t="str">
        <f t="shared" si="1"/>
        <v>〇</v>
      </c>
      <c r="F27" t="str">
        <f t="shared" si="5"/>
        <v>hirokane工業株式会社</v>
      </c>
      <c r="G27" t="str">
        <f t="shared" si="2"/>
        <v>お祈りされた</v>
      </c>
      <c r="H27" s="13" t="str">
        <f t="shared" si="6"/>
        <v>〇</v>
      </c>
      <c r="I27" t="str">
        <f t="shared" si="7"/>
        <v>なし</v>
      </c>
      <c r="J27" t="str">
        <f t="shared" si="8"/>
        <v/>
      </c>
      <c r="K27" s="13" t="str">
        <f t="shared" si="9"/>
        <v>〇</v>
      </c>
    </row>
    <row r="28" spans="2:11" x14ac:dyDescent="0.4">
      <c r="B28" s="12">
        <f t="shared" si="0"/>
        <v>44708</v>
      </c>
      <c r="C28" t="str">
        <f t="shared" si="3"/>
        <v>仁System</v>
      </c>
      <c r="D28" t="s">
        <v>123</v>
      </c>
      <c r="E28" s="13" t="str">
        <f t="shared" si="1"/>
        <v>〇</v>
      </c>
      <c r="F28" t="str">
        <f t="shared" si="5"/>
        <v>hirokane工業株式会社</v>
      </c>
      <c r="G28" t="str">
        <f t="shared" si="2"/>
        <v>お祈りされた</v>
      </c>
      <c r="H28" s="13" t="str">
        <f t="shared" si="6"/>
        <v>〇</v>
      </c>
      <c r="I28" t="str">
        <f t="shared" si="7"/>
        <v>なし</v>
      </c>
      <c r="J28" t="str">
        <f t="shared" si="8"/>
        <v/>
      </c>
      <c r="K28" s="13" t="str">
        <f t="shared" si="9"/>
        <v>〇</v>
      </c>
    </row>
    <row r="29" spans="2:11" x14ac:dyDescent="0.4">
      <c r="B29" s="12">
        <f t="shared" si="0"/>
        <v>44715</v>
      </c>
      <c r="C29" t="str">
        <f t="shared" si="3"/>
        <v>仁System</v>
      </c>
      <c r="D29" t="s">
        <v>123</v>
      </c>
      <c r="E29" s="13" t="str">
        <f t="shared" si="1"/>
        <v>〇</v>
      </c>
      <c r="F29" t="str">
        <f t="shared" si="5"/>
        <v>hirokane工業株式会社</v>
      </c>
      <c r="G29" t="str">
        <f t="shared" si="2"/>
        <v>お祈りされた</v>
      </c>
      <c r="H29" s="13" t="str">
        <f t="shared" si="6"/>
        <v>〇</v>
      </c>
      <c r="I29" t="str">
        <f t="shared" si="7"/>
        <v>なし</v>
      </c>
      <c r="J29" t="str">
        <f t="shared" si="8"/>
        <v/>
      </c>
      <c r="K29" s="13" t="str">
        <f t="shared" si="9"/>
        <v>〇</v>
      </c>
    </row>
    <row r="30" spans="2:11" x14ac:dyDescent="0.4">
      <c r="B30" s="12">
        <f t="shared" si="0"/>
        <v>44722</v>
      </c>
      <c r="C30" t="str">
        <f t="shared" si="3"/>
        <v>仁System</v>
      </c>
      <c r="D30" t="s">
        <v>123</v>
      </c>
      <c r="E30" s="13" t="str">
        <f t="shared" si="1"/>
        <v>〇</v>
      </c>
      <c r="F30" t="str">
        <f t="shared" si="5"/>
        <v>hirokane工業株式会社</v>
      </c>
      <c r="G30" t="str">
        <f t="shared" si="2"/>
        <v>お祈りされた</v>
      </c>
      <c r="H30" s="13" t="str">
        <f t="shared" si="6"/>
        <v>〇</v>
      </c>
      <c r="I30" t="str">
        <f t="shared" si="7"/>
        <v>なし</v>
      </c>
      <c r="J30" t="str">
        <f t="shared" si="8"/>
        <v/>
      </c>
      <c r="K30" s="13" t="str">
        <f t="shared" si="9"/>
        <v>〇</v>
      </c>
    </row>
    <row r="31" spans="2:11" x14ac:dyDescent="0.4">
      <c r="B31" s="12">
        <f t="shared" si="0"/>
        <v>44729</v>
      </c>
      <c r="C31" t="str">
        <f t="shared" si="3"/>
        <v>仁System</v>
      </c>
      <c r="D31" t="s">
        <v>123</v>
      </c>
      <c r="E31" s="13" t="str">
        <f t="shared" si="1"/>
        <v>〇</v>
      </c>
      <c r="F31" t="str">
        <f t="shared" si="5"/>
        <v>hirokane工業株式会社</v>
      </c>
      <c r="G31" t="str">
        <f t="shared" si="2"/>
        <v>お祈りされた</v>
      </c>
      <c r="H31" s="13" t="str">
        <f t="shared" si="6"/>
        <v>〇</v>
      </c>
      <c r="I31" t="str">
        <f t="shared" si="7"/>
        <v>なし</v>
      </c>
      <c r="J31" t="str">
        <f t="shared" si="8"/>
        <v/>
      </c>
      <c r="K31" s="13" t="str">
        <f t="shared" si="9"/>
        <v>〇</v>
      </c>
    </row>
    <row r="32" spans="2:11" x14ac:dyDescent="0.4">
      <c r="B32" s="12">
        <f t="shared" si="0"/>
        <v>44736</v>
      </c>
      <c r="C32" t="str">
        <f t="shared" si="3"/>
        <v>仁System</v>
      </c>
      <c r="D32" t="s">
        <v>123</v>
      </c>
      <c r="E32" s="13" t="str">
        <f t="shared" si="1"/>
        <v>〇</v>
      </c>
      <c r="F32" t="str">
        <f t="shared" si="5"/>
        <v>hirokane工業株式会社</v>
      </c>
      <c r="G32" t="str">
        <f t="shared" si="2"/>
        <v>お祈りされた</v>
      </c>
      <c r="H32" s="13" t="str">
        <f t="shared" si="6"/>
        <v>〇</v>
      </c>
      <c r="I32" t="str">
        <f t="shared" si="7"/>
        <v>なし</v>
      </c>
      <c r="J32" t="str">
        <f t="shared" si="8"/>
        <v/>
      </c>
      <c r="K32" s="13" t="str">
        <f t="shared" si="9"/>
        <v>〇</v>
      </c>
    </row>
    <row r="33" spans="2:11" x14ac:dyDescent="0.4">
      <c r="B33" s="12">
        <f t="shared" si="0"/>
        <v>44743</v>
      </c>
      <c r="C33" t="str">
        <f t="shared" si="3"/>
        <v>仁System</v>
      </c>
      <c r="D33" t="s">
        <v>123</v>
      </c>
      <c r="E33" s="13" t="str">
        <f t="shared" si="1"/>
        <v>〇</v>
      </c>
      <c r="F33" t="str">
        <f t="shared" si="5"/>
        <v>hirokane工業株式会社</v>
      </c>
      <c r="G33" t="str">
        <f t="shared" si="2"/>
        <v>お祈りされた</v>
      </c>
      <c r="H33" s="13" t="str">
        <f t="shared" si="6"/>
        <v>〇</v>
      </c>
      <c r="I33" t="str">
        <f t="shared" si="7"/>
        <v>なし</v>
      </c>
      <c r="J33" t="str">
        <f t="shared" si="8"/>
        <v/>
      </c>
      <c r="K33" s="13" t="str">
        <f t="shared" si="9"/>
        <v>〇</v>
      </c>
    </row>
    <row r="34" spans="2:11" x14ac:dyDescent="0.4">
      <c r="B34" s="12">
        <f t="shared" si="0"/>
        <v>44750</v>
      </c>
      <c r="C34" t="str">
        <f t="shared" si="3"/>
        <v>仁System</v>
      </c>
      <c r="D34" t="s">
        <v>123</v>
      </c>
      <c r="E34" s="13" t="str">
        <f t="shared" si="1"/>
        <v>〇</v>
      </c>
      <c r="F34" t="str">
        <f t="shared" si="5"/>
        <v>hirokane工業株式会社</v>
      </c>
      <c r="G34" t="str">
        <f t="shared" si="2"/>
        <v>お祈りされた</v>
      </c>
      <c r="H34" s="13" t="str">
        <f t="shared" si="6"/>
        <v>〇</v>
      </c>
      <c r="I34" t="str">
        <f t="shared" si="7"/>
        <v>なし</v>
      </c>
      <c r="J34" t="str">
        <f t="shared" si="8"/>
        <v/>
      </c>
      <c r="K34" s="13" t="str">
        <f t="shared" si="9"/>
        <v>〇</v>
      </c>
    </row>
    <row r="35" spans="2:11" x14ac:dyDescent="0.4">
      <c r="B35" s="12">
        <f t="shared" si="0"/>
        <v>44757</v>
      </c>
      <c r="C35" t="str">
        <f t="shared" si="3"/>
        <v>仁System</v>
      </c>
      <c r="D35" t="s">
        <v>123</v>
      </c>
      <c r="E35" s="13" t="str">
        <f t="shared" si="1"/>
        <v>〇</v>
      </c>
      <c r="F35" t="str">
        <f t="shared" si="5"/>
        <v>hirokane工業株式会社</v>
      </c>
      <c r="G35" t="str">
        <f t="shared" si="2"/>
        <v>お祈りされた</v>
      </c>
      <c r="H35" s="13" t="str">
        <f t="shared" si="6"/>
        <v>〇</v>
      </c>
      <c r="I35" t="str">
        <f t="shared" si="7"/>
        <v>なし</v>
      </c>
      <c r="J35" t="str">
        <f t="shared" si="8"/>
        <v/>
      </c>
      <c r="K35" s="13" t="str">
        <f t="shared" si="9"/>
        <v>〇</v>
      </c>
    </row>
    <row r="36" spans="2:11" x14ac:dyDescent="0.4">
      <c r="B36" s="12">
        <f t="shared" si="0"/>
        <v>44764</v>
      </c>
      <c r="C36" t="str">
        <f t="shared" si="3"/>
        <v>仁System</v>
      </c>
      <c r="D36" t="s">
        <v>123</v>
      </c>
      <c r="E36" s="13" t="str">
        <f t="shared" si="1"/>
        <v>〇</v>
      </c>
      <c r="F36" t="str">
        <f t="shared" si="5"/>
        <v>hirokane工業株式会社</v>
      </c>
      <c r="G36" t="str">
        <f t="shared" si="2"/>
        <v>お祈りされた</v>
      </c>
      <c r="H36" s="13" t="str">
        <f t="shared" si="6"/>
        <v>〇</v>
      </c>
      <c r="I36" t="str">
        <f t="shared" si="7"/>
        <v>なし</v>
      </c>
      <c r="J36" t="str">
        <f t="shared" si="8"/>
        <v/>
      </c>
      <c r="K36" s="13" t="str">
        <f t="shared" si="9"/>
        <v>〇</v>
      </c>
    </row>
    <row r="37" spans="2:11" x14ac:dyDescent="0.4">
      <c r="B37" s="12">
        <f t="shared" si="0"/>
        <v>44771</v>
      </c>
      <c r="C37" t="str">
        <f t="shared" si="3"/>
        <v>仁System</v>
      </c>
      <c r="D37" t="s">
        <v>123</v>
      </c>
      <c r="E37" s="13" t="str">
        <f t="shared" si="1"/>
        <v>〇</v>
      </c>
      <c r="F37" t="str">
        <f t="shared" si="5"/>
        <v>hirokane工業株式会社</v>
      </c>
      <c r="G37" t="str">
        <f t="shared" si="2"/>
        <v>お祈りされた</v>
      </c>
      <c r="H37" s="13" t="str">
        <f t="shared" si="6"/>
        <v>〇</v>
      </c>
      <c r="I37" t="str">
        <f t="shared" si="7"/>
        <v>なし</v>
      </c>
      <c r="J37" t="str">
        <f t="shared" si="8"/>
        <v/>
      </c>
      <c r="K37" s="13" t="str">
        <f t="shared" si="9"/>
        <v>〇</v>
      </c>
    </row>
    <row r="38" spans="2:11" x14ac:dyDescent="0.4">
      <c r="B38" s="12">
        <f t="shared" si="0"/>
        <v>44778</v>
      </c>
      <c r="C38" t="str">
        <f t="shared" si="3"/>
        <v>仁System</v>
      </c>
      <c r="D38" t="s">
        <v>123</v>
      </c>
      <c r="E38" s="13" t="str">
        <f t="shared" si="1"/>
        <v>〇</v>
      </c>
      <c r="F38" t="str">
        <f t="shared" si="5"/>
        <v>hirokane工業株式会社</v>
      </c>
      <c r="G38" t="str">
        <f t="shared" si="2"/>
        <v>お祈りされた</v>
      </c>
      <c r="H38" s="13" t="str">
        <f t="shared" si="6"/>
        <v>〇</v>
      </c>
      <c r="I38" t="str">
        <f t="shared" si="7"/>
        <v>なし</v>
      </c>
      <c r="J38" t="str">
        <f t="shared" si="8"/>
        <v/>
      </c>
      <c r="K38" s="13" t="str">
        <f t="shared" si="9"/>
        <v>〇</v>
      </c>
    </row>
    <row r="39" spans="2:11" x14ac:dyDescent="0.4">
      <c r="B39" s="12">
        <f t="shared" si="0"/>
        <v>44785</v>
      </c>
      <c r="C39" t="str">
        <f t="shared" si="3"/>
        <v>仁System</v>
      </c>
      <c r="D39" t="s">
        <v>123</v>
      </c>
      <c r="E39" s="13" t="str">
        <f t="shared" si="1"/>
        <v>〇</v>
      </c>
      <c r="F39" t="str">
        <f t="shared" si="5"/>
        <v>hirokane工業株式会社</v>
      </c>
      <c r="G39" t="str">
        <f t="shared" si="2"/>
        <v>お祈りされた</v>
      </c>
      <c r="H39" s="13" t="str">
        <f t="shared" si="6"/>
        <v>〇</v>
      </c>
      <c r="I39" t="str">
        <f t="shared" si="7"/>
        <v>なし</v>
      </c>
      <c r="J39" t="str">
        <f t="shared" si="8"/>
        <v/>
      </c>
      <c r="K39" s="13" t="str">
        <f t="shared" si="9"/>
        <v>〇</v>
      </c>
    </row>
    <row r="40" spans="2:11" x14ac:dyDescent="0.4">
      <c r="B40" s="12">
        <f t="shared" si="0"/>
        <v>44792</v>
      </c>
      <c r="C40" t="str">
        <f t="shared" si="3"/>
        <v>仁System</v>
      </c>
      <c r="D40" t="s">
        <v>123</v>
      </c>
      <c r="E40" s="13" t="str">
        <f t="shared" si="1"/>
        <v>〇</v>
      </c>
      <c r="F40" t="str">
        <f t="shared" si="5"/>
        <v>hirokane工業株式会社</v>
      </c>
      <c r="G40" t="str">
        <f t="shared" si="2"/>
        <v>お祈りされた</v>
      </c>
      <c r="H40" s="13" t="str">
        <f t="shared" si="6"/>
        <v>〇</v>
      </c>
      <c r="I40" t="str">
        <f t="shared" si="7"/>
        <v>なし</v>
      </c>
      <c r="J40" t="str">
        <f t="shared" si="8"/>
        <v/>
      </c>
      <c r="K40" s="13" t="str">
        <f t="shared" si="9"/>
        <v>〇</v>
      </c>
    </row>
    <row r="41" spans="2:11" x14ac:dyDescent="0.4">
      <c r="B41" s="12">
        <f t="shared" si="0"/>
        <v>44799</v>
      </c>
      <c r="C41" t="str">
        <f t="shared" si="3"/>
        <v>仁System</v>
      </c>
      <c r="D41" t="s">
        <v>123</v>
      </c>
      <c r="E41" s="13" t="str">
        <f t="shared" si="1"/>
        <v>〇</v>
      </c>
      <c r="F41" t="str">
        <f t="shared" si="5"/>
        <v>hirokane工業株式会社</v>
      </c>
      <c r="G41" t="str">
        <f t="shared" si="2"/>
        <v>お祈りされた</v>
      </c>
      <c r="H41" s="13" t="str">
        <f t="shared" si="6"/>
        <v>〇</v>
      </c>
      <c r="I41" t="str">
        <f t="shared" si="7"/>
        <v>なし</v>
      </c>
      <c r="J41" t="str">
        <f t="shared" si="8"/>
        <v/>
      </c>
      <c r="K41" s="13" t="str">
        <f t="shared" si="9"/>
        <v>〇</v>
      </c>
    </row>
    <row r="42" spans="2:11" x14ac:dyDescent="0.4">
      <c r="B42" s="12">
        <f t="shared" si="0"/>
        <v>44806</v>
      </c>
      <c r="C42" t="str">
        <f t="shared" si="3"/>
        <v>仁System</v>
      </c>
      <c r="D42" t="s">
        <v>123</v>
      </c>
      <c r="E42" s="13" t="str">
        <f t="shared" si="1"/>
        <v>〇</v>
      </c>
      <c r="F42" t="str">
        <f t="shared" si="5"/>
        <v>hirokane工業株式会社</v>
      </c>
      <c r="G42" t="str">
        <f t="shared" si="2"/>
        <v>お祈りされた</v>
      </c>
      <c r="H42" s="13" t="str">
        <f t="shared" si="6"/>
        <v>〇</v>
      </c>
      <c r="I42" t="str">
        <f t="shared" si="7"/>
        <v>なし</v>
      </c>
      <c r="J42" t="str">
        <f t="shared" si="8"/>
        <v/>
      </c>
      <c r="K42" s="13" t="str">
        <f t="shared" si="9"/>
        <v>〇</v>
      </c>
    </row>
    <row r="43" spans="2:11" x14ac:dyDescent="0.4">
      <c r="B43" s="12">
        <f t="shared" si="0"/>
        <v>44813</v>
      </c>
      <c r="C43" t="str">
        <f t="shared" si="3"/>
        <v>仁System</v>
      </c>
      <c r="D43" t="s">
        <v>123</v>
      </c>
      <c r="E43" s="13" t="str">
        <f t="shared" si="1"/>
        <v>〇</v>
      </c>
      <c r="F43" t="str">
        <f t="shared" si="5"/>
        <v>hirokane工業株式会社</v>
      </c>
      <c r="G43" t="str">
        <f t="shared" si="2"/>
        <v>お祈りされた</v>
      </c>
      <c r="H43" s="13" t="str">
        <f t="shared" si="6"/>
        <v>〇</v>
      </c>
      <c r="I43" t="str">
        <f t="shared" si="7"/>
        <v>なし</v>
      </c>
      <c r="J43" t="str">
        <f t="shared" si="8"/>
        <v/>
      </c>
      <c r="K43" s="13" t="str">
        <f t="shared" si="9"/>
        <v>〇</v>
      </c>
    </row>
    <row r="44" spans="2:11" x14ac:dyDescent="0.4">
      <c r="B44" s="12">
        <f t="shared" si="0"/>
        <v>44820</v>
      </c>
      <c r="C44" t="str">
        <f t="shared" si="3"/>
        <v>仁System</v>
      </c>
      <c r="D44" t="s">
        <v>123</v>
      </c>
      <c r="E44" s="13" t="str">
        <f t="shared" si="1"/>
        <v>〇</v>
      </c>
      <c r="F44" t="str">
        <f t="shared" si="5"/>
        <v>hirokane工業株式会社</v>
      </c>
      <c r="G44" t="str">
        <f t="shared" si="2"/>
        <v>お祈りされた</v>
      </c>
      <c r="H44" s="13" t="str">
        <f t="shared" si="6"/>
        <v>〇</v>
      </c>
      <c r="I44" t="str">
        <f t="shared" si="7"/>
        <v>なし</v>
      </c>
      <c r="J44" t="str">
        <f t="shared" si="8"/>
        <v/>
      </c>
      <c r="K44" s="13" t="str">
        <f t="shared" si="9"/>
        <v>〇</v>
      </c>
    </row>
    <row r="45" spans="2:11" x14ac:dyDescent="0.4">
      <c r="B45" s="12">
        <f t="shared" si="0"/>
        <v>44827</v>
      </c>
      <c r="C45" t="str">
        <f t="shared" si="3"/>
        <v>仁System</v>
      </c>
      <c r="D45" t="s">
        <v>123</v>
      </c>
      <c r="E45" s="13" t="str">
        <f t="shared" si="1"/>
        <v>〇</v>
      </c>
      <c r="F45" t="str">
        <f t="shared" si="5"/>
        <v>hirokane工業株式会社</v>
      </c>
      <c r="G45" t="str">
        <f t="shared" si="2"/>
        <v>お祈りされた</v>
      </c>
      <c r="H45" s="13" t="str">
        <f t="shared" si="6"/>
        <v>〇</v>
      </c>
      <c r="I45" t="str">
        <f t="shared" si="7"/>
        <v>なし</v>
      </c>
      <c r="J45" t="str">
        <f t="shared" si="8"/>
        <v/>
      </c>
      <c r="K45" s="13" t="str">
        <f t="shared" si="9"/>
        <v>〇</v>
      </c>
    </row>
    <row r="46" spans="2:11" x14ac:dyDescent="0.4">
      <c r="B46" s="12">
        <f t="shared" si="0"/>
        <v>44834</v>
      </c>
      <c r="C46" t="str">
        <f t="shared" si="3"/>
        <v>仁System</v>
      </c>
      <c r="D46" t="s">
        <v>123</v>
      </c>
      <c r="E46" s="13" t="str">
        <f t="shared" si="1"/>
        <v>〇</v>
      </c>
      <c r="F46" t="str">
        <f t="shared" si="5"/>
        <v>hirokane工業株式会社</v>
      </c>
      <c r="G46" t="str">
        <f t="shared" si="2"/>
        <v>お祈りされた</v>
      </c>
      <c r="H46" s="13" t="str">
        <f t="shared" si="6"/>
        <v>〇</v>
      </c>
      <c r="I46" t="str">
        <f t="shared" si="7"/>
        <v>なし</v>
      </c>
      <c r="J46" t="str">
        <f t="shared" si="8"/>
        <v/>
      </c>
      <c r="K46" s="13" t="str">
        <f t="shared" si="9"/>
        <v>〇</v>
      </c>
    </row>
    <row r="47" spans="2:11" x14ac:dyDescent="0.4">
      <c r="B47" s="12">
        <f t="shared" si="0"/>
        <v>44841</v>
      </c>
      <c r="C47" t="str">
        <f t="shared" si="3"/>
        <v>仁System</v>
      </c>
      <c r="D47" t="s">
        <v>123</v>
      </c>
      <c r="E47" s="13" t="str">
        <f t="shared" si="1"/>
        <v>〇</v>
      </c>
      <c r="F47" t="str">
        <f t="shared" si="5"/>
        <v>hirokane工業株式会社</v>
      </c>
      <c r="G47" t="str">
        <f t="shared" si="2"/>
        <v>お祈りされた</v>
      </c>
      <c r="H47" s="13" t="str">
        <f t="shared" si="6"/>
        <v>〇</v>
      </c>
      <c r="I47" t="str">
        <f t="shared" si="7"/>
        <v>なし</v>
      </c>
      <c r="J47" t="str">
        <f t="shared" si="8"/>
        <v/>
      </c>
      <c r="K47" s="13" t="str">
        <f t="shared" si="9"/>
        <v>〇</v>
      </c>
    </row>
    <row r="48" spans="2:11" x14ac:dyDescent="0.4">
      <c r="B48" s="12">
        <f t="shared" si="0"/>
        <v>44848</v>
      </c>
      <c r="C48" t="str">
        <f t="shared" si="3"/>
        <v>仁System</v>
      </c>
      <c r="D48" t="s">
        <v>123</v>
      </c>
      <c r="E48" s="13" t="str">
        <f t="shared" si="1"/>
        <v>〇</v>
      </c>
      <c r="F48" t="str">
        <f t="shared" si="5"/>
        <v>hirokane工業株式会社</v>
      </c>
      <c r="G48" t="str">
        <f t="shared" si="2"/>
        <v>お祈りされた</v>
      </c>
      <c r="H48" s="13" t="str">
        <f t="shared" si="6"/>
        <v>〇</v>
      </c>
      <c r="I48" t="str">
        <f t="shared" si="7"/>
        <v>なし</v>
      </c>
      <c r="J48" t="str">
        <f t="shared" si="8"/>
        <v/>
      </c>
      <c r="K48" s="13" t="str">
        <f t="shared" si="9"/>
        <v>〇</v>
      </c>
    </row>
    <row r="49" spans="2:11" x14ac:dyDescent="0.4">
      <c r="B49" s="12">
        <f t="shared" si="0"/>
        <v>44855</v>
      </c>
      <c r="C49" t="str">
        <f t="shared" si="3"/>
        <v>仁System</v>
      </c>
      <c r="D49" t="s">
        <v>123</v>
      </c>
      <c r="E49" s="13" t="str">
        <f t="shared" si="1"/>
        <v>〇</v>
      </c>
      <c r="F49" t="str">
        <f t="shared" si="5"/>
        <v>hirokane工業株式会社</v>
      </c>
      <c r="G49" t="str">
        <f t="shared" si="2"/>
        <v>お祈りされた</v>
      </c>
      <c r="H49" s="13" t="str">
        <f t="shared" si="6"/>
        <v>〇</v>
      </c>
      <c r="I49" t="str">
        <f t="shared" si="7"/>
        <v>なし</v>
      </c>
      <c r="J49" t="str">
        <f t="shared" si="8"/>
        <v/>
      </c>
      <c r="K49" s="13" t="str">
        <f t="shared" si="9"/>
        <v>〇</v>
      </c>
    </row>
    <row r="50" spans="2:11" x14ac:dyDescent="0.4">
      <c r="B50" s="12">
        <f t="shared" si="0"/>
        <v>44862</v>
      </c>
      <c r="C50" t="str">
        <f t="shared" si="3"/>
        <v>仁System</v>
      </c>
      <c r="D50" t="s">
        <v>123</v>
      </c>
      <c r="E50" s="13" t="str">
        <f t="shared" si="1"/>
        <v>〇</v>
      </c>
      <c r="F50" t="str">
        <f t="shared" si="5"/>
        <v>hirokane工業株式会社</v>
      </c>
      <c r="G50" t="str">
        <f t="shared" si="2"/>
        <v>お祈りされた</v>
      </c>
      <c r="H50" s="13" t="str">
        <f t="shared" si="6"/>
        <v>〇</v>
      </c>
      <c r="I50" t="str">
        <f t="shared" si="7"/>
        <v>なし</v>
      </c>
      <c r="J50" t="str">
        <f t="shared" si="8"/>
        <v/>
      </c>
      <c r="K50" s="13" t="str">
        <f t="shared" si="9"/>
        <v>〇</v>
      </c>
    </row>
    <row r="51" spans="2:11" x14ac:dyDescent="0.4">
      <c r="B51" s="12">
        <f t="shared" si="0"/>
        <v>44869</v>
      </c>
      <c r="C51" t="str">
        <f t="shared" si="3"/>
        <v>仁System</v>
      </c>
      <c r="D51" t="s">
        <v>123</v>
      </c>
      <c r="E51" s="13" t="str">
        <f t="shared" si="1"/>
        <v>〇</v>
      </c>
      <c r="F51" t="str">
        <f t="shared" si="5"/>
        <v>hirokane工業株式会社</v>
      </c>
      <c r="G51" t="str">
        <f t="shared" si="2"/>
        <v>お祈りされた</v>
      </c>
      <c r="H51" s="13" t="str">
        <f t="shared" si="6"/>
        <v>〇</v>
      </c>
      <c r="I51" t="str">
        <f t="shared" si="7"/>
        <v>なし</v>
      </c>
      <c r="J51" t="str">
        <f t="shared" si="8"/>
        <v/>
      </c>
      <c r="K51" s="13" t="str">
        <f t="shared" si="9"/>
        <v>〇</v>
      </c>
    </row>
    <row r="52" spans="2:11" x14ac:dyDescent="0.4">
      <c r="B52" s="12">
        <f t="shared" si="0"/>
        <v>44876</v>
      </c>
      <c r="C52" t="str">
        <f t="shared" si="3"/>
        <v>仁System</v>
      </c>
      <c r="D52" t="s">
        <v>123</v>
      </c>
      <c r="E52" s="13" t="str">
        <f t="shared" si="1"/>
        <v>〇</v>
      </c>
      <c r="F52" t="str">
        <f t="shared" si="5"/>
        <v>hirokane工業株式会社</v>
      </c>
      <c r="G52" t="str">
        <f t="shared" si="2"/>
        <v>お祈りされた</v>
      </c>
      <c r="H52" s="13" t="str">
        <f t="shared" si="6"/>
        <v>〇</v>
      </c>
      <c r="I52" t="str">
        <f t="shared" si="7"/>
        <v>なし</v>
      </c>
      <c r="J52" t="str">
        <f t="shared" si="8"/>
        <v/>
      </c>
      <c r="K52" s="13" t="str">
        <f t="shared" si="9"/>
        <v>〇</v>
      </c>
    </row>
    <row r="53" spans="2:11" x14ac:dyDescent="0.4">
      <c r="B53" s="12">
        <f t="shared" si="0"/>
        <v>44883</v>
      </c>
      <c r="C53" t="str">
        <f t="shared" si="3"/>
        <v>仁System</v>
      </c>
      <c r="D53" t="s">
        <v>123</v>
      </c>
      <c r="E53" s="13" t="str">
        <f t="shared" si="1"/>
        <v>〇</v>
      </c>
      <c r="F53" t="str">
        <f t="shared" si="5"/>
        <v>hirokane工業株式会社</v>
      </c>
      <c r="G53" t="str">
        <f t="shared" si="2"/>
        <v>お祈りされた</v>
      </c>
      <c r="H53" s="13" t="str">
        <f t="shared" si="6"/>
        <v>〇</v>
      </c>
      <c r="I53" t="str">
        <f t="shared" si="7"/>
        <v>なし</v>
      </c>
      <c r="J53" t="str">
        <f t="shared" si="8"/>
        <v/>
      </c>
      <c r="K53" s="13" t="str">
        <f t="shared" si="9"/>
        <v>〇</v>
      </c>
    </row>
    <row r="54" spans="2:11" x14ac:dyDescent="0.4">
      <c r="B54" s="12">
        <f t="shared" si="0"/>
        <v>44890</v>
      </c>
      <c r="C54" t="str">
        <f t="shared" si="3"/>
        <v>仁System</v>
      </c>
      <c r="D54" t="s">
        <v>123</v>
      </c>
      <c r="E54" s="13" t="str">
        <f t="shared" si="1"/>
        <v>〇</v>
      </c>
      <c r="F54" t="str">
        <f t="shared" si="5"/>
        <v>hirokane工業株式会社</v>
      </c>
      <c r="G54" t="str">
        <f t="shared" si="2"/>
        <v>お祈りされた</v>
      </c>
      <c r="H54" s="13" t="str">
        <f t="shared" si="6"/>
        <v>〇</v>
      </c>
      <c r="I54" t="str">
        <f t="shared" si="7"/>
        <v>なし</v>
      </c>
      <c r="J54" t="str">
        <f t="shared" si="8"/>
        <v/>
      </c>
      <c r="K54" s="13" t="str">
        <f t="shared" si="9"/>
        <v>〇</v>
      </c>
    </row>
    <row r="55" spans="2:11" x14ac:dyDescent="0.4">
      <c r="B55" s="12">
        <f t="shared" si="0"/>
        <v>44897</v>
      </c>
      <c r="C55" t="str">
        <f t="shared" si="3"/>
        <v>仁System</v>
      </c>
      <c r="D55" t="s">
        <v>123</v>
      </c>
      <c r="E55" s="13" t="str">
        <f t="shared" si="1"/>
        <v>〇</v>
      </c>
      <c r="F55" t="str">
        <f t="shared" si="5"/>
        <v>hirokane工業株式会社</v>
      </c>
      <c r="G55" t="str">
        <f t="shared" si="2"/>
        <v>お祈りされた</v>
      </c>
      <c r="H55" s="13" t="str">
        <f t="shared" si="6"/>
        <v>〇</v>
      </c>
      <c r="I55" t="str">
        <f t="shared" si="7"/>
        <v>なし</v>
      </c>
      <c r="J55" t="str">
        <f t="shared" si="8"/>
        <v/>
      </c>
      <c r="K55" s="13" t="str">
        <f t="shared" si="9"/>
        <v>〇</v>
      </c>
    </row>
  </sheetData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 G3:G55 D3:D55</xm:sqref>
        </x14:dataValidation>
        <x14:dataValidation type="list" allowBlank="1" showInputMessage="1" showErrorMessage="1">
          <x14:formula1>
            <xm:f>Sheet1!$F$2:$F$16</xm:f>
          </x14:formula1>
          <xm:sqref>F3:F55 C3:C55 I3:I55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5"/>
  <sheetViews>
    <sheetView topLeftCell="A10" workbookViewId="0">
      <selection activeCell="D25" sqref="D25:D55"/>
    </sheetView>
  </sheetViews>
  <sheetFormatPr defaultRowHeight="18.75" x14ac:dyDescent="0.4"/>
  <cols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2:11" x14ac:dyDescent="0.4">
      <c r="B2">
        <v>185439</v>
      </c>
      <c r="C2" s="13" t="s">
        <v>111</v>
      </c>
      <c r="D2" s="13" t="s">
        <v>109</v>
      </c>
      <c r="E2" s="13" t="s">
        <v>116</v>
      </c>
      <c r="F2" s="13" t="s">
        <v>110</v>
      </c>
      <c r="G2" s="13" t="s">
        <v>109</v>
      </c>
      <c r="H2" s="13" t="s">
        <v>116</v>
      </c>
      <c r="I2" s="13" t="s">
        <v>115</v>
      </c>
      <c r="J2" s="13" t="s">
        <v>109</v>
      </c>
      <c r="K2" s="13" t="s">
        <v>116</v>
      </c>
    </row>
    <row r="3" spans="2:11" x14ac:dyDescent="0.4">
      <c r="B3" s="12">
        <v>44533</v>
      </c>
      <c r="C3" t="s">
        <v>112</v>
      </c>
      <c r="E3" s="13" t="str">
        <f>IF(OR(AND(C3 = "なし",D3 = ""),NOT(OR(C3 = "なし",D3 = ""))),"〇","×")</f>
        <v>〇</v>
      </c>
      <c r="F3" t="s">
        <v>112</v>
      </c>
      <c r="H3" s="13" t="str">
        <f>IF(OR(AND(F3 = "なし",G3 = "",E3 = "〇"),NOT(OR(F3 = "なし",G3 = "",C3 = "なし",E3 &lt;&gt; "〇"))),"〇","×")</f>
        <v>〇</v>
      </c>
      <c r="I3" t="s">
        <v>112</v>
      </c>
      <c r="K3" s="13" t="str">
        <f>IF(OR(AND(I3 = "なし",J3 = "",H3 = "〇"),NOT(OR(I3 = "なし",J3 = "",F3 = "なし",H3 &lt;&gt; "〇"))),"〇","×")</f>
        <v>〇</v>
      </c>
    </row>
    <row r="4" spans="2:11" x14ac:dyDescent="0.4">
      <c r="B4" s="12">
        <f t="shared" ref="B4:B55" si="0">B3 + 7</f>
        <v>44540</v>
      </c>
      <c r="C4" t="str">
        <f>C3</f>
        <v>なし</v>
      </c>
      <c r="D4" t="str">
        <f>IF(D3 = "","",D3)</f>
        <v/>
      </c>
      <c r="E4" s="13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3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3" t="str">
        <f>IF(OR(AND(I4="なし",J4="",I4=I3,H4="〇"),NOT(OR(I4="なし",J4="",,F4="なし",H4&lt;&gt;"〇"))),"〇","×")</f>
        <v>〇</v>
      </c>
    </row>
    <row r="5" spans="2:11" x14ac:dyDescent="0.4">
      <c r="B5" s="12">
        <f t="shared" si="0"/>
        <v>44547</v>
      </c>
      <c r="C5" t="str">
        <f t="shared" ref="C5:C55" si="3">C4</f>
        <v>なし</v>
      </c>
      <c r="D5" t="str">
        <f t="shared" ref="D5:D55" si="4">IF(D4 = "","",D4)</f>
        <v/>
      </c>
      <c r="E5" s="13" t="str">
        <f t="shared" si="1"/>
        <v>〇</v>
      </c>
      <c r="F5" t="str">
        <f t="shared" ref="F5:F55" si="5">F4</f>
        <v>なし</v>
      </c>
      <c r="G5" t="str">
        <f t="shared" si="2"/>
        <v/>
      </c>
      <c r="H5" s="13" t="str">
        <f t="shared" ref="H5:H55" si="6">IF(OR(AND(F5="なし",G5="",F5=F4,E5="〇"),NOT(OR(F5="なし",G5="",C5="なし",E5&lt;&gt;"〇"))),"〇","×")</f>
        <v>〇</v>
      </c>
      <c r="I5" t="str">
        <f t="shared" ref="I5:I55" si="7">I4</f>
        <v>なし</v>
      </c>
      <c r="J5" t="str">
        <f t="shared" ref="J5:J55" si="8">IF(J4 = "","",J4)</f>
        <v/>
      </c>
      <c r="K5" s="13" t="str">
        <f t="shared" ref="K5:K55" si="9">IF(OR(AND(I5="なし",J5="",I5=I4,H5="〇"),NOT(OR(I5="なし",J5="",,F5="なし",H5&lt;&gt;"〇"))),"〇","×")</f>
        <v>〇</v>
      </c>
    </row>
    <row r="6" spans="2:11" x14ac:dyDescent="0.4">
      <c r="B6" s="12">
        <f t="shared" si="0"/>
        <v>44554</v>
      </c>
      <c r="C6" t="str">
        <f t="shared" si="3"/>
        <v>なし</v>
      </c>
      <c r="D6" t="str">
        <f t="shared" si="4"/>
        <v/>
      </c>
      <c r="E6" s="13" t="str">
        <f t="shared" si="1"/>
        <v>〇</v>
      </c>
      <c r="F6" t="str">
        <f t="shared" si="5"/>
        <v>なし</v>
      </c>
      <c r="G6" t="str">
        <f t="shared" si="2"/>
        <v/>
      </c>
      <c r="H6" s="13" t="str">
        <f t="shared" si="6"/>
        <v>〇</v>
      </c>
      <c r="I6" t="str">
        <f t="shared" si="7"/>
        <v>なし</v>
      </c>
      <c r="J6" t="str">
        <f t="shared" si="8"/>
        <v/>
      </c>
      <c r="K6" s="13" t="str">
        <f t="shared" si="9"/>
        <v>〇</v>
      </c>
    </row>
    <row r="7" spans="2:11" x14ac:dyDescent="0.4">
      <c r="B7" s="12">
        <f t="shared" si="0"/>
        <v>44561</v>
      </c>
      <c r="C7" t="s">
        <v>96</v>
      </c>
      <c r="D7" t="s">
        <v>118</v>
      </c>
      <c r="E7" s="13" t="str">
        <f t="shared" si="1"/>
        <v>〇</v>
      </c>
      <c r="F7" t="str">
        <f t="shared" si="5"/>
        <v>なし</v>
      </c>
      <c r="G7" t="str">
        <f t="shared" si="2"/>
        <v/>
      </c>
      <c r="H7" s="13" t="str">
        <f t="shared" si="6"/>
        <v>〇</v>
      </c>
      <c r="I7" t="str">
        <f t="shared" si="7"/>
        <v>なし</v>
      </c>
      <c r="J7" t="str">
        <f t="shared" si="8"/>
        <v/>
      </c>
      <c r="K7" s="13" t="str">
        <f t="shared" si="9"/>
        <v>〇</v>
      </c>
    </row>
    <row r="8" spans="2:11" x14ac:dyDescent="0.4">
      <c r="B8" s="12">
        <f t="shared" si="0"/>
        <v>44568</v>
      </c>
      <c r="C8" t="s">
        <v>96</v>
      </c>
      <c r="D8" t="s">
        <v>118</v>
      </c>
      <c r="E8" s="13" t="str">
        <f t="shared" si="1"/>
        <v>〇</v>
      </c>
      <c r="F8" t="str">
        <f t="shared" si="5"/>
        <v>なし</v>
      </c>
      <c r="G8" t="str">
        <f t="shared" si="2"/>
        <v/>
      </c>
      <c r="H8" s="13" t="str">
        <f t="shared" si="6"/>
        <v>〇</v>
      </c>
      <c r="I8" t="str">
        <f t="shared" si="7"/>
        <v>なし</v>
      </c>
      <c r="J8" t="str">
        <f t="shared" si="8"/>
        <v/>
      </c>
      <c r="K8" s="13" t="str">
        <f t="shared" si="9"/>
        <v>〇</v>
      </c>
    </row>
    <row r="9" spans="2:11" x14ac:dyDescent="0.4">
      <c r="B9" s="12">
        <f t="shared" si="0"/>
        <v>44575</v>
      </c>
      <c r="C9" t="s">
        <v>96</v>
      </c>
      <c r="D9" t="s">
        <v>118</v>
      </c>
      <c r="E9" s="13" t="str">
        <f t="shared" si="1"/>
        <v>〇</v>
      </c>
      <c r="F9" t="str">
        <f t="shared" si="5"/>
        <v>なし</v>
      </c>
      <c r="G9" t="str">
        <f t="shared" si="2"/>
        <v/>
      </c>
      <c r="H9" s="13" t="str">
        <f t="shared" si="6"/>
        <v>〇</v>
      </c>
      <c r="I9" t="str">
        <f t="shared" si="7"/>
        <v>なし</v>
      </c>
      <c r="J9" t="str">
        <f t="shared" si="8"/>
        <v/>
      </c>
      <c r="K9" s="13" t="str">
        <f t="shared" si="9"/>
        <v>〇</v>
      </c>
    </row>
    <row r="10" spans="2:11" x14ac:dyDescent="0.4">
      <c r="B10" s="12">
        <f t="shared" si="0"/>
        <v>44582</v>
      </c>
      <c r="C10" t="s">
        <v>96</v>
      </c>
      <c r="D10" t="s">
        <v>118</v>
      </c>
      <c r="E10" s="13" t="str">
        <f t="shared" si="1"/>
        <v>〇</v>
      </c>
      <c r="F10" t="str">
        <f t="shared" si="5"/>
        <v>なし</v>
      </c>
      <c r="G10" t="str">
        <f t="shared" si="2"/>
        <v/>
      </c>
      <c r="H10" s="13" t="str">
        <f t="shared" si="6"/>
        <v>〇</v>
      </c>
      <c r="I10" t="str">
        <f t="shared" si="7"/>
        <v>なし</v>
      </c>
      <c r="J10" t="str">
        <f t="shared" si="8"/>
        <v/>
      </c>
      <c r="K10" s="13" t="str">
        <f t="shared" si="9"/>
        <v>〇</v>
      </c>
    </row>
    <row r="11" spans="2:11" x14ac:dyDescent="0.4">
      <c r="B11" s="12">
        <f t="shared" si="0"/>
        <v>44589</v>
      </c>
      <c r="C11" t="s">
        <v>96</v>
      </c>
      <c r="D11" t="s">
        <v>119</v>
      </c>
      <c r="E11" s="13" t="str">
        <f t="shared" si="1"/>
        <v>〇</v>
      </c>
      <c r="F11" t="str">
        <f t="shared" si="5"/>
        <v>なし</v>
      </c>
      <c r="G11" t="str">
        <f t="shared" si="2"/>
        <v/>
      </c>
      <c r="H11" s="13" t="str">
        <f t="shared" si="6"/>
        <v>〇</v>
      </c>
      <c r="I11" t="str">
        <f t="shared" si="7"/>
        <v>なし</v>
      </c>
      <c r="J11" t="str">
        <f t="shared" si="8"/>
        <v/>
      </c>
      <c r="K11" s="13" t="str">
        <f t="shared" si="9"/>
        <v>〇</v>
      </c>
    </row>
    <row r="12" spans="2:11" x14ac:dyDescent="0.4">
      <c r="B12" s="12">
        <f t="shared" si="0"/>
        <v>44596</v>
      </c>
      <c r="C12" t="s">
        <v>96</v>
      </c>
      <c r="D12" t="s">
        <v>119</v>
      </c>
      <c r="E12" s="13" t="str">
        <f t="shared" si="1"/>
        <v>〇</v>
      </c>
      <c r="F12" t="str">
        <f t="shared" si="5"/>
        <v>なし</v>
      </c>
      <c r="G12" t="str">
        <f t="shared" si="2"/>
        <v/>
      </c>
      <c r="H12" s="13" t="str">
        <f t="shared" si="6"/>
        <v>〇</v>
      </c>
      <c r="I12" t="str">
        <f t="shared" si="7"/>
        <v>なし</v>
      </c>
      <c r="J12" t="str">
        <f t="shared" si="8"/>
        <v/>
      </c>
      <c r="K12" s="13" t="str">
        <f t="shared" si="9"/>
        <v>〇</v>
      </c>
    </row>
    <row r="13" spans="2:11" x14ac:dyDescent="0.4">
      <c r="B13" s="12">
        <f t="shared" si="0"/>
        <v>44603</v>
      </c>
      <c r="C13" t="s">
        <v>96</v>
      </c>
      <c r="D13" t="s">
        <v>119</v>
      </c>
      <c r="E13" s="13" t="str">
        <f t="shared" si="1"/>
        <v>〇</v>
      </c>
      <c r="F13" t="str">
        <f t="shared" si="5"/>
        <v>なし</v>
      </c>
      <c r="G13" t="str">
        <f t="shared" si="2"/>
        <v/>
      </c>
      <c r="H13" s="13" t="str">
        <f t="shared" si="6"/>
        <v>〇</v>
      </c>
      <c r="I13" t="str">
        <f t="shared" si="7"/>
        <v>なし</v>
      </c>
      <c r="J13" t="str">
        <f t="shared" si="8"/>
        <v/>
      </c>
      <c r="K13" s="13" t="str">
        <f t="shared" si="9"/>
        <v>〇</v>
      </c>
    </row>
    <row r="14" spans="2:11" x14ac:dyDescent="0.4">
      <c r="B14" s="12">
        <f t="shared" si="0"/>
        <v>44610</v>
      </c>
      <c r="C14" t="s">
        <v>96</v>
      </c>
      <c r="D14" t="s">
        <v>120</v>
      </c>
      <c r="E14" s="13" t="str">
        <f t="shared" si="1"/>
        <v>〇</v>
      </c>
      <c r="F14" t="str">
        <f t="shared" si="5"/>
        <v>なし</v>
      </c>
      <c r="G14" t="str">
        <f t="shared" si="2"/>
        <v/>
      </c>
      <c r="H14" s="13" t="str">
        <f t="shared" si="6"/>
        <v>〇</v>
      </c>
      <c r="I14" t="str">
        <f t="shared" si="7"/>
        <v>なし</v>
      </c>
      <c r="J14" t="str">
        <f t="shared" si="8"/>
        <v/>
      </c>
      <c r="K14" s="13" t="str">
        <f t="shared" si="9"/>
        <v>〇</v>
      </c>
    </row>
    <row r="15" spans="2:11" x14ac:dyDescent="0.4">
      <c r="B15" s="12">
        <f t="shared" si="0"/>
        <v>44617</v>
      </c>
      <c r="C15" t="s">
        <v>96</v>
      </c>
      <c r="D15" t="s">
        <v>120</v>
      </c>
      <c r="E15" s="13" t="str">
        <f t="shared" si="1"/>
        <v>〇</v>
      </c>
      <c r="F15" t="str">
        <f t="shared" si="5"/>
        <v>なし</v>
      </c>
      <c r="G15" t="str">
        <f t="shared" si="2"/>
        <v/>
      </c>
      <c r="H15" s="13" t="str">
        <f t="shared" si="6"/>
        <v>〇</v>
      </c>
      <c r="I15" t="str">
        <f t="shared" si="7"/>
        <v>なし</v>
      </c>
      <c r="J15" t="str">
        <f t="shared" si="8"/>
        <v/>
      </c>
      <c r="K15" s="13" t="str">
        <f t="shared" si="9"/>
        <v>〇</v>
      </c>
    </row>
    <row r="16" spans="2:11" x14ac:dyDescent="0.4">
      <c r="B16" s="12">
        <f t="shared" si="0"/>
        <v>44624</v>
      </c>
      <c r="C16" t="s">
        <v>96</v>
      </c>
      <c r="D16" t="s">
        <v>120</v>
      </c>
      <c r="E16" s="13" t="str">
        <f t="shared" si="1"/>
        <v>〇</v>
      </c>
      <c r="F16" t="str">
        <f t="shared" si="5"/>
        <v>なし</v>
      </c>
      <c r="G16" t="str">
        <f t="shared" si="2"/>
        <v/>
      </c>
      <c r="H16" s="13" t="str">
        <f t="shared" si="6"/>
        <v>〇</v>
      </c>
      <c r="I16" t="str">
        <f t="shared" si="7"/>
        <v>なし</v>
      </c>
      <c r="J16" t="str">
        <f t="shared" si="8"/>
        <v/>
      </c>
      <c r="K16" s="13" t="str">
        <f t="shared" si="9"/>
        <v>〇</v>
      </c>
    </row>
    <row r="17" spans="2:11" x14ac:dyDescent="0.4">
      <c r="B17" s="12">
        <f t="shared" si="0"/>
        <v>44631</v>
      </c>
      <c r="C17" t="s">
        <v>96</v>
      </c>
      <c r="D17" t="s">
        <v>120</v>
      </c>
      <c r="E17" s="13" t="str">
        <f t="shared" si="1"/>
        <v>〇</v>
      </c>
      <c r="F17" t="str">
        <f t="shared" si="5"/>
        <v>なし</v>
      </c>
      <c r="G17" t="str">
        <f t="shared" si="2"/>
        <v/>
      </c>
      <c r="H17" s="13" t="str">
        <f t="shared" si="6"/>
        <v>〇</v>
      </c>
      <c r="I17" t="str">
        <f t="shared" si="7"/>
        <v>なし</v>
      </c>
      <c r="J17" t="str">
        <f t="shared" si="8"/>
        <v/>
      </c>
      <c r="K17" s="13" t="str">
        <f t="shared" si="9"/>
        <v>〇</v>
      </c>
    </row>
    <row r="18" spans="2:11" x14ac:dyDescent="0.4">
      <c r="B18" s="12">
        <f t="shared" si="0"/>
        <v>44638</v>
      </c>
      <c r="C18" t="s">
        <v>96</v>
      </c>
      <c r="D18" t="s">
        <v>121</v>
      </c>
      <c r="E18" s="13" t="str">
        <f t="shared" si="1"/>
        <v>〇</v>
      </c>
      <c r="F18" t="str">
        <f t="shared" si="5"/>
        <v>なし</v>
      </c>
      <c r="G18" t="str">
        <f t="shared" si="2"/>
        <v/>
      </c>
      <c r="H18" s="13" t="str">
        <f t="shared" si="6"/>
        <v>〇</v>
      </c>
      <c r="I18" t="str">
        <f t="shared" si="7"/>
        <v>なし</v>
      </c>
      <c r="J18" t="str">
        <f t="shared" si="8"/>
        <v/>
      </c>
      <c r="K18" s="13" t="str">
        <f t="shared" si="9"/>
        <v>〇</v>
      </c>
    </row>
    <row r="19" spans="2:11" x14ac:dyDescent="0.4">
      <c r="B19" s="12">
        <f t="shared" si="0"/>
        <v>44645</v>
      </c>
      <c r="C19" t="s">
        <v>96</v>
      </c>
      <c r="D19" t="s">
        <v>121</v>
      </c>
      <c r="E19" s="13" t="str">
        <f t="shared" si="1"/>
        <v>〇</v>
      </c>
      <c r="F19" t="str">
        <f t="shared" si="5"/>
        <v>なし</v>
      </c>
      <c r="G19" t="str">
        <f t="shared" si="2"/>
        <v/>
      </c>
      <c r="H19" s="13" t="str">
        <f t="shared" si="6"/>
        <v>〇</v>
      </c>
      <c r="I19" t="str">
        <f t="shared" si="7"/>
        <v>なし</v>
      </c>
      <c r="J19" t="str">
        <f t="shared" si="8"/>
        <v/>
      </c>
      <c r="K19" s="13" t="str">
        <f t="shared" si="9"/>
        <v>〇</v>
      </c>
    </row>
    <row r="20" spans="2:11" x14ac:dyDescent="0.4">
      <c r="B20" s="12">
        <f t="shared" si="0"/>
        <v>44652</v>
      </c>
      <c r="C20" t="s">
        <v>96</v>
      </c>
      <c r="D20" t="s">
        <v>121</v>
      </c>
      <c r="E20" s="13" t="str">
        <f t="shared" si="1"/>
        <v>〇</v>
      </c>
      <c r="F20" t="str">
        <f t="shared" si="5"/>
        <v>なし</v>
      </c>
      <c r="G20" t="str">
        <f t="shared" si="2"/>
        <v/>
      </c>
      <c r="H20" s="13" t="str">
        <f t="shared" si="6"/>
        <v>〇</v>
      </c>
      <c r="I20" t="str">
        <f t="shared" si="7"/>
        <v>なし</v>
      </c>
      <c r="J20" t="str">
        <f t="shared" si="8"/>
        <v/>
      </c>
      <c r="K20" s="13" t="str">
        <f t="shared" si="9"/>
        <v>〇</v>
      </c>
    </row>
    <row r="21" spans="2:11" x14ac:dyDescent="0.4">
      <c r="B21" s="12">
        <f t="shared" si="0"/>
        <v>44659</v>
      </c>
      <c r="C21" t="s">
        <v>96</v>
      </c>
      <c r="D21" t="s">
        <v>121</v>
      </c>
      <c r="E21" s="13" t="str">
        <f t="shared" si="1"/>
        <v>〇</v>
      </c>
      <c r="F21" t="str">
        <f t="shared" si="5"/>
        <v>なし</v>
      </c>
      <c r="G21" t="str">
        <f t="shared" si="2"/>
        <v/>
      </c>
      <c r="H21" s="13" t="str">
        <f t="shared" si="6"/>
        <v>〇</v>
      </c>
      <c r="I21" t="str">
        <f t="shared" si="7"/>
        <v>なし</v>
      </c>
      <c r="J21" t="str">
        <f t="shared" si="8"/>
        <v/>
      </c>
      <c r="K21" s="13" t="str">
        <f t="shared" si="9"/>
        <v>〇</v>
      </c>
    </row>
    <row r="22" spans="2:11" x14ac:dyDescent="0.4">
      <c r="B22" s="12">
        <f t="shared" si="0"/>
        <v>44666</v>
      </c>
      <c r="C22" t="s">
        <v>96</v>
      </c>
      <c r="D22" t="s">
        <v>122</v>
      </c>
      <c r="E22" s="13" t="str">
        <f t="shared" si="1"/>
        <v>〇</v>
      </c>
      <c r="F22" t="str">
        <f t="shared" si="5"/>
        <v>なし</v>
      </c>
      <c r="G22" t="str">
        <f t="shared" si="2"/>
        <v/>
      </c>
      <c r="H22" s="13" t="str">
        <f t="shared" si="6"/>
        <v>〇</v>
      </c>
      <c r="I22" t="str">
        <f t="shared" si="7"/>
        <v>なし</v>
      </c>
      <c r="J22" t="str">
        <f t="shared" si="8"/>
        <v/>
      </c>
      <c r="K22" s="13" t="str">
        <f t="shared" si="9"/>
        <v>〇</v>
      </c>
    </row>
    <row r="23" spans="2:11" x14ac:dyDescent="0.4">
      <c r="B23" s="12">
        <f t="shared" si="0"/>
        <v>44673</v>
      </c>
      <c r="C23" t="s">
        <v>96</v>
      </c>
      <c r="D23" t="s">
        <v>122</v>
      </c>
      <c r="E23" s="13" t="str">
        <f t="shared" si="1"/>
        <v>〇</v>
      </c>
      <c r="F23" t="str">
        <f t="shared" si="5"/>
        <v>なし</v>
      </c>
      <c r="G23" t="str">
        <f t="shared" si="2"/>
        <v/>
      </c>
      <c r="H23" s="13" t="str">
        <f t="shared" si="6"/>
        <v>〇</v>
      </c>
      <c r="I23" t="str">
        <f t="shared" si="7"/>
        <v>なし</v>
      </c>
      <c r="J23" t="str">
        <f t="shared" si="8"/>
        <v/>
      </c>
      <c r="K23" s="13" t="str">
        <f t="shared" si="9"/>
        <v>〇</v>
      </c>
    </row>
    <row r="24" spans="2:11" x14ac:dyDescent="0.4">
      <c r="B24" s="12">
        <f t="shared" si="0"/>
        <v>44680</v>
      </c>
      <c r="C24" t="s">
        <v>96</v>
      </c>
      <c r="D24" t="s">
        <v>122</v>
      </c>
      <c r="E24" s="13" t="str">
        <f t="shared" si="1"/>
        <v>〇</v>
      </c>
      <c r="F24" t="str">
        <f t="shared" si="5"/>
        <v>なし</v>
      </c>
      <c r="G24" t="str">
        <f t="shared" si="2"/>
        <v/>
      </c>
      <c r="H24" s="13" t="str">
        <f t="shared" si="6"/>
        <v>〇</v>
      </c>
      <c r="I24" t="str">
        <f t="shared" si="7"/>
        <v>なし</v>
      </c>
      <c r="J24" t="str">
        <f t="shared" si="8"/>
        <v/>
      </c>
      <c r="K24" s="13" t="str">
        <f t="shared" si="9"/>
        <v>〇</v>
      </c>
    </row>
    <row r="25" spans="2:11" x14ac:dyDescent="0.4">
      <c r="B25" s="12">
        <f t="shared" si="0"/>
        <v>44687</v>
      </c>
      <c r="C25" t="s">
        <v>96</v>
      </c>
      <c r="D25" t="s">
        <v>123</v>
      </c>
      <c r="E25" s="13" t="str">
        <f t="shared" si="1"/>
        <v>〇</v>
      </c>
      <c r="F25" t="str">
        <f t="shared" si="5"/>
        <v>なし</v>
      </c>
      <c r="G25" t="str">
        <f t="shared" si="2"/>
        <v/>
      </c>
      <c r="H25" s="13" t="str">
        <f t="shared" si="6"/>
        <v>〇</v>
      </c>
      <c r="I25" t="str">
        <f t="shared" si="7"/>
        <v>なし</v>
      </c>
      <c r="J25" t="str">
        <f t="shared" si="8"/>
        <v/>
      </c>
      <c r="K25" s="13" t="str">
        <f t="shared" si="9"/>
        <v>〇</v>
      </c>
    </row>
    <row r="26" spans="2:11" x14ac:dyDescent="0.4">
      <c r="B26" s="12">
        <f t="shared" si="0"/>
        <v>44694</v>
      </c>
      <c r="C26" t="s">
        <v>96</v>
      </c>
      <c r="D26" t="s">
        <v>123</v>
      </c>
      <c r="E26" s="13" t="str">
        <f t="shared" si="1"/>
        <v>〇</v>
      </c>
      <c r="F26" t="str">
        <f t="shared" si="5"/>
        <v>なし</v>
      </c>
      <c r="G26" t="str">
        <f t="shared" si="2"/>
        <v/>
      </c>
      <c r="H26" s="13" t="str">
        <f t="shared" si="6"/>
        <v>〇</v>
      </c>
      <c r="I26" t="str">
        <f t="shared" si="7"/>
        <v>なし</v>
      </c>
      <c r="J26" t="str">
        <f t="shared" si="8"/>
        <v/>
      </c>
      <c r="K26" s="13" t="str">
        <f t="shared" si="9"/>
        <v>〇</v>
      </c>
    </row>
    <row r="27" spans="2:11" x14ac:dyDescent="0.4">
      <c r="B27" s="12">
        <f t="shared" si="0"/>
        <v>44701</v>
      </c>
      <c r="C27" t="s">
        <v>96</v>
      </c>
      <c r="D27" t="s">
        <v>123</v>
      </c>
      <c r="E27" s="13" t="str">
        <f t="shared" si="1"/>
        <v>〇</v>
      </c>
      <c r="F27" t="str">
        <f t="shared" si="5"/>
        <v>なし</v>
      </c>
      <c r="G27" t="str">
        <f t="shared" si="2"/>
        <v/>
      </c>
      <c r="H27" s="13" t="str">
        <f t="shared" si="6"/>
        <v>〇</v>
      </c>
      <c r="I27" t="str">
        <f t="shared" si="7"/>
        <v>なし</v>
      </c>
      <c r="J27" t="str">
        <f t="shared" si="8"/>
        <v/>
      </c>
      <c r="K27" s="13" t="str">
        <f t="shared" si="9"/>
        <v>〇</v>
      </c>
    </row>
    <row r="28" spans="2:11" x14ac:dyDescent="0.4">
      <c r="B28" s="12">
        <f t="shared" si="0"/>
        <v>44708</v>
      </c>
      <c r="C28" t="s">
        <v>96</v>
      </c>
      <c r="D28" t="s">
        <v>123</v>
      </c>
      <c r="E28" s="13" t="str">
        <f t="shared" si="1"/>
        <v>〇</v>
      </c>
      <c r="F28" t="str">
        <f t="shared" si="5"/>
        <v>なし</v>
      </c>
      <c r="G28" t="str">
        <f t="shared" si="2"/>
        <v/>
      </c>
      <c r="H28" s="13" t="str">
        <f t="shared" si="6"/>
        <v>〇</v>
      </c>
      <c r="I28" t="str">
        <f t="shared" si="7"/>
        <v>なし</v>
      </c>
      <c r="J28" t="str">
        <f t="shared" si="8"/>
        <v/>
      </c>
      <c r="K28" s="13" t="str">
        <f t="shared" si="9"/>
        <v>〇</v>
      </c>
    </row>
    <row r="29" spans="2:11" x14ac:dyDescent="0.4">
      <c r="B29" s="12">
        <f t="shared" si="0"/>
        <v>44715</v>
      </c>
      <c r="C29" t="s">
        <v>96</v>
      </c>
      <c r="D29" t="s">
        <v>123</v>
      </c>
      <c r="E29" s="13" t="str">
        <f t="shared" si="1"/>
        <v>〇</v>
      </c>
      <c r="F29" t="str">
        <f t="shared" si="5"/>
        <v>なし</v>
      </c>
      <c r="G29" t="str">
        <f t="shared" si="2"/>
        <v/>
      </c>
      <c r="H29" s="13" t="str">
        <f t="shared" si="6"/>
        <v>〇</v>
      </c>
      <c r="I29" t="str">
        <f t="shared" si="7"/>
        <v>なし</v>
      </c>
      <c r="J29" t="str">
        <f t="shared" si="8"/>
        <v/>
      </c>
      <c r="K29" s="13" t="str">
        <f t="shared" si="9"/>
        <v>〇</v>
      </c>
    </row>
    <row r="30" spans="2:11" x14ac:dyDescent="0.4">
      <c r="B30" s="12">
        <f t="shared" si="0"/>
        <v>44722</v>
      </c>
      <c r="C30" t="s">
        <v>96</v>
      </c>
      <c r="D30" t="s">
        <v>123</v>
      </c>
      <c r="E30" s="13" t="str">
        <f t="shared" si="1"/>
        <v>〇</v>
      </c>
      <c r="F30" t="str">
        <f t="shared" si="5"/>
        <v>なし</v>
      </c>
      <c r="G30" t="str">
        <f t="shared" si="2"/>
        <v/>
      </c>
      <c r="H30" s="13" t="str">
        <f t="shared" si="6"/>
        <v>〇</v>
      </c>
      <c r="I30" t="str">
        <f t="shared" si="7"/>
        <v>なし</v>
      </c>
      <c r="J30" t="str">
        <f t="shared" si="8"/>
        <v/>
      </c>
      <c r="K30" s="13" t="str">
        <f t="shared" si="9"/>
        <v>〇</v>
      </c>
    </row>
    <row r="31" spans="2:11" x14ac:dyDescent="0.4">
      <c r="B31" s="12">
        <f t="shared" si="0"/>
        <v>44729</v>
      </c>
      <c r="C31" t="s">
        <v>96</v>
      </c>
      <c r="D31" t="s">
        <v>123</v>
      </c>
      <c r="E31" s="13" t="str">
        <f t="shared" si="1"/>
        <v>〇</v>
      </c>
      <c r="F31" t="str">
        <f t="shared" si="5"/>
        <v>なし</v>
      </c>
      <c r="G31" t="str">
        <f t="shared" si="2"/>
        <v/>
      </c>
      <c r="H31" s="13" t="str">
        <f t="shared" si="6"/>
        <v>〇</v>
      </c>
      <c r="I31" t="str">
        <f t="shared" si="7"/>
        <v>なし</v>
      </c>
      <c r="J31" t="str">
        <f t="shared" si="8"/>
        <v/>
      </c>
      <c r="K31" s="13" t="str">
        <f t="shared" si="9"/>
        <v>〇</v>
      </c>
    </row>
    <row r="32" spans="2:11" x14ac:dyDescent="0.4">
      <c r="B32" s="12">
        <f t="shared" si="0"/>
        <v>44736</v>
      </c>
      <c r="C32" t="s">
        <v>96</v>
      </c>
      <c r="D32" t="s">
        <v>123</v>
      </c>
      <c r="E32" s="13" t="str">
        <f t="shared" si="1"/>
        <v>〇</v>
      </c>
      <c r="F32" t="str">
        <f t="shared" si="5"/>
        <v>なし</v>
      </c>
      <c r="G32" t="str">
        <f t="shared" si="2"/>
        <v/>
      </c>
      <c r="H32" s="13" t="str">
        <f t="shared" si="6"/>
        <v>〇</v>
      </c>
      <c r="I32" t="str">
        <f t="shared" si="7"/>
        <v>なし</v>
      </c>
      <c r="J32" t="str">
        <f t="shared" si="8"/>
        <v/>
      </c>
      <c r="K32" s="13" t="str">
        <f t="shared" si="9"/>
        <v>〇</v>
      </c>
    </row>
    <row r="33" spans="2:11" x14ac:dyDescent="0.4">
      <c r="B33" s="12">
        <f t="shared" si="0"/>
        <v>44743</v>
      </c>
      <c r="C33" t="s">
        <v>96</v>
      </c>
      <c r="D33" t="s">
        <v>123</v>
      </c>
      <c r="E33" s="13" t="str">
        <f t="shared" si="1"/>
        <v>〇</v>
      </c>
      <c r="F33" t="str">
        <f t="shared" si="5"/>
        <v>なし</v>
      </c>
      <c r="G33" t="str">
        <f t="shared" si="2"/>
        <v/>
      </c>
      <c r="H33" s="13" t="str">
        <f t="shared" si="6"/>
        <v>〇</v>
      </c>
      <c r="I33" t="str">
        <f t="shared" si="7"/>
        <v>なし</v>
      </c>
      <c r="J33" t="str">
        <f t="shared" si="8"/>
        <v/>
      </c>
      <c r="K33" s="13" t="str">
        <f t="shared" si="9"/>
        <v>〇</v>
      </c>
    </row>
    <row r="34" spans="2:11" x14ac:dyDescent="0.4">
      <c r="B34" s="12">
        <f t="shared" si="0"/>
        <v>44750</v>
      </c>
      <c r="C34" t="s">
        <v>96</v>
      </c>
      <c r="D34" t="s">
        <v>123</v>
      </c>
      <c r="E34" s="13" t="str">
        <f t="shared" si="1"/>
        <v>〇</v>
      </c>
      <c r="F34" t="str">
        <f t="shared" si="5"/>
        <v>なし</v>
      </c>
      <c r="G34" t="str">
        <f t="shared" si="2"/>
        <v/>
      </c>
      <c r="H34" s="13" t="str">
        <f t="shared" si="6"/>
        <v>〇</v>
      </c>
      <c r="I34" t="str">
        <f t="shared" si="7"/>
        <v>なし</v>
      </c>
      <c r="J34" t="str">
        <f t="shared" si="8"/>
        <v/>
      </c>
      <c r="K34" s="13" t="str">
        <f t="shared" si="9"/>
        <v>〇</v>
      </c>
    </row>
    <row r="35" spans="2:11" x14ac:dyDescent="0.4">
      <c r="B35" s="12">
        <f t="shared" si="0"/>
        <v>44757</v>
      </c>
      <c r="C35" t="s">
        <v>96</v>
      </c>
      <c r="D35" t="s">
        <v>123</v>
      </c>
      <c r="E35" s="13" t="str">
        <f t="shared" si="1"/>
        <v>〇</v>
      </c>
      <c r="F35" t="str">
        <f t="shared" si="5"/>
        <v>なし</v>
      </c>
      <c r="G35" t="str">
        <f t="shared" si="2"/>
        <v/>
      </c>
      <c r="H35" s="13" t="str">
        <f t="shared" si="6"/>
        <v>〇</v>
      </c>
      <c r="I35" t="str">
        <f t="shared" si="7"/>
        <v>なし</v>
      </c>
      <c r="J35" t="str">
        <f t="shared" si="8"/>
        <v/>
      </c>
      <c r="K35" s="13" t="str">
        <f t="shared" si="9"/>
        <v>〇</v>
      </c>
    </row>
    <row r="36" spans="2:11" x14ac:dyDescent="0.4">
      <c r="B36" s="12">
        <f t="shared" si="0"/>
        <v>44764</v>
      </c>
      <c r="C36" t="s">
        <v>96</v>
      </c>
      <c r="D36" t="s">
        <v>123</v>
      </c>
      <c r="E36" s="13" t="str">
        <f t="shared" si="1"/>
        <v>〇</v>
      </c>
      <c r="F36" t="str">
        <f t="shared" si="5"/>
        <v>なし</v>
      </c>
      <c r="G36" t="str">
        <f t="shared" si="2"/>
        <v/>
      </c>
      <c r="H36" s="13" t="str">
        <f t="shared" si="6"/>
        <v>〇</v>
      </c>
      <c r="I36" t="str">
        <f t="shared" si="7"/>
        <v>なし</v>
      </c>
      <c r="J36" t="str">
        <f t="shared" si="8"/>
        <v/>
      </c>
      <c r="K36" s="13" t="str">
        <f t="shared" si="9"/>
        <v>〇</v>
      </c>
    </row>
    <row r="37" spans="2:11" x14ac:dyDescent="0.4">
      <c r="B37" s="12">
        <f t="shared" si="0"/>
        <v>44771</v>
      </c>
      <c r="C37" t="s">
        <v>96</v>
      </c>
      <c r="D37" t="s">
        <v>123</v>
      </c>
      <c r="E37" s="13" t="str">
        <f t="shared" si="1"/>
        <v>〇</v>
      </c>
      <c r="F37" t="str">
        <f t="shared" si="5"/>
        <v>なし</v>
      </c>
      <c r="G37" t="str">
        <f t="shared" si="2"/>
        <v/>
      </c>
      <c r="H37" s="13" t="str">
        <f t="shared" si="6"/>
        <v>〇</v>
      </c>
      <c r="I37" t="str">
        <f t="shared" si="7"/>
        <v>なし</v>
      </c>
      <c r="J37" t="str">
        <f t="shared" si="8"/>
        <v/>
      </c>
      <c r="K37" s="13" t="str">
        <f t="shared" si="9"/>
        <v>〇</v>
      </c>
    </row>
    <row r="38" spans="2:11" x14ac:dyDescent="0.4">
      <c r="B38" s="12">
        <f t="shared" si="0"/>
        <v>44778</v>
      </c>
      <c r="C38" t="s">
        <v>96</v>
      </c>
      <c r="D38" t="s">
        <v>123</v>
      </c>
      <c r="E38" s="13" t="str">
        <f t="shared" si="1"/>
        <v>〇</v>
      </c>
      <c r="F38" t="str">
        <f t="shared" si="5"/>
        <v>なし</v>
      </c>
      <c r="G38" t="str">
        <f t="shared" si="2"/>
        <v/>
      </c>
      <c r="H38" s="13" t="str">
        <f t="shared" si="6"/>
        <v>〇</v>
      </c>
      <c r="I38" t="str">
        <f t="shared" si="7"/>
        <v>なし</v>
      </c>
      <c r="J38" t="str">
        <f t="shared" si="8"/>
        <v/>
      </c>
      <c r="K38" s="13" t="str">
        <f t="shared" si="9"/>
        <v>〇</v>
      </c>
    </row>
    <row r="39" spans="2:11" x14ac:dyDescent="0.4">
      <c r="B39" s="12">
        <f t="shared" si="0"/>
        <v>44785</v>
      </c>
      <c r="C39" t="s">
        <v>96</v>
      </c>
      <c r="D39" t="s">
        <v>123</v>
      </c>
      <c r="E39" s="13" t="str">
        <f t="shared" si="1"/>
        <v>〇</v>
      </c>
      <c r="F39" t="str">
        <f t="shared" si="5"/>
        <v>なし</v>
      </c>
      <c r="G39" t="str">
        <f t="shared" si="2"/>
        <v/>
      </c>
      <c r="H39" s="13" t="str">
        <f t="shared" si="6"/>
        <v>〇</v>
      </c>
      <c r="I39" t="str">
        <f t="shared" si="7"/>
        <v>なし</v>
      </c>
      <c r="J39" t="str">
        <f t="shared" si="8"/>
        <v/>
      </c>
      <c r="K39" s="13" t="str">
        <f t="shared" si="9"/>
        <v>〇</v>
      </c>
    </row>
    <row r="40" spans="2:11" x14ac:dyDescent="0.4">
      <c r="B40" s="12">
        <f t="shared" si="0"/>
        <v>44792</v>
      </c>
      <c r="C40" t="s">
        <v>96</v>
      </c>
      <c r="D40" t="s">
        <v>123</v>
      </c>
      <c r="E40" s="13" t="str">
        <f t="shared" si="1"/>
        <v>〇</v>
      </c>
      <c r="F40" t="str">
        <f t="shared" si="5"/>
        <v>なし</v>
      </c>
      <c r="G40" t="str">
        <f t="shared" si="2"/>
        <v/>
      </c>
      <c r="H40" s="13" t="str">
        <f t="shared" si="6"/>
        <v>〇</v>
      </c>
      <c r="I40" t="str">
        <f t="shared" si="7"/>
        <v>なし</v>
      </c>
      <c r="J40" t="str">
        <f t="shared" si="8"/>
        <v/>
      </c>
      <c r="K40" s="13" t="str">
        <f t="shared" si="9"/>
        <v>〇</v>
      </c>
    </row>
    <row r="41" spans="2:11" x14ac:dyDescent="0.4">
      <c r="B41" s="12">
        <f t="shared" si="0"/>
        <v>44799</v>
      </c>
      <c r="C41" t="s">
        <v>96</v>
      </c>
      <c r="D41" t="s">
        <v>123</v>
      </c>
      <c r="E41" s="13" t="str">
        <f t="shared" si="1"/>
        <v>〇</v>
      </c>
      <c r="F41" t="str">
        <f t="shared" si="5"/>
        <v>なし</v>
      </c>
      <c r="G41" t="str">
        <f t="shared" si="2"/>
        <v/>
      </c>
      <c r="H41" s="13" t="str">
        <f t="shared" si="6"/>
        <v>〇</v>
      </c>
      <c r="I41" t="str">
        <f t="shared" si="7"/>
        <v>なし</v>
      </c>
      <c r="J41" t="str">
        <f t="shared" si="8"/>
        <v/>
      </c>
      <c r="K41" s="13" t="str">
        <f t="shared" si="9"/>
        <v>〇</v>
      </c>
    </row>
    <row r="42" spans="2:11" x14ac:dyDescent="0.4">
      <c r="B42" s="12">
        <f t="shared" si="0"/>
        <v>44806</v>
      </c>
      <c r="C42" t="s">
        <v>96</v>
      </c>
      <c r="D42" t="s">
        <v>123</v>
      </c>
      <c r="E42" s="13" t="str">
        <f t="shared" si="1"/>
        <v>〇</v>
      </c>
      <c r="F42" t="str">
        <f t="shared" si="5"/>
        <v>なし</v>
      </c>
      <c r="G42" t="str">
        <f t="shared" si="2"/>
        <v/>
      </c>
      <c r="H42" s="13" t="str">
        <f t="shared" si="6"/>
        <v>〇</v>
      </c>
      <c r="I42" t="str">
        <f t="shared" si="7"/>
        <v>なし</v>
      </c>
      <c r="J42" t="str">
        <f t="shared" si="8"/>
        <v/>
      </c>
      <c r="K42" s="13" t="str">
        <f t="shared" si="9"/>
        <v>〇</v>
      </c>
    </row>
    <row r="43" spans="2:11" x14ac:dyDescent="0.4">
      <c r="B43" s="12">
        <f t="shared" si="0"/>
        <v>44813</v>
      </c>
      <c r="C43" t="s">
        <v>96</v>
      </c>
      <c r="D43" t="s">
        <v>123</v>
      </c>
      <c r="E43" s="13" t="str">
        <f t="shared" si="1"/>
        <v>〇</v>
      </c>
      <c r="F43" t="str">
        <f t="shared" si="5"/>
        <v>なし</v>
      </c>
      <c r="G43" t="str">
        <f t="shared" si="2"/>
        <v/>
      </c>
      <c r="H43" s="13" t="str">
        <f t="shared" si="6"/>
        <v>〇</v>
      </c>
      <c r="I43" t="str">
        <f t="shared" si="7"/>
        <v>なし</v>
      </c>
      <c r="J43" t="str">
        <f t="shared" si="8"/>
        <v/>
      </c>
      <c r="K43" s="13" t="str">
        <f t="shared" si="9"/>
        <v>〇</v>
      </c>
    </row>
    <row r="44" spans="2:11" x14ac:dyDescent="0.4">
      <c r="B44" s="12">
        <f t="shared" si="0"/>
        <v>44820</v>
      </c>
      <c r="C44" t="s">
        <v>96</v>
      </c>
      <c r="D44" t="s">
        <v>123</v>
      </c>
      <c r="E44" s="13" t="str">
        <f t="shared" si="1"/>
        <v>〇</v>
      </c>
      <c r="F44" t="str">
        <f t="shared" si="5"/>
        <v>なし</v>
      </c>
      <c r="G44" t="str">
        <f t="shared" si="2"/>
        <v/>
      </c>
      <c r="H44" s="13" t="str">
        <f t="shared" si="6"/>
        <v>〇</v>
      </c>
      <c r="I44" t="str">
        <f t="shared" si="7"/>
        <v>なし</v>
      </c>
      <c r="J44" t="str">
        <f t="shared" si="8"/>
        <v/>
      </c>
      <c r="K44" s="13" t="str">
        <f t="shared" si="9"/>
        <v>〇</v>
      </c>
    </row>
    <row r="45" spans="2:11" x14ac:dyDescent="0.4">
      <c r="B45" s="12">
        <f t="shared" si="0"/>
        <v>44827</v>
      </c>
      <c r="C45" t="s">
        <v>96</v>
      </c>
      <c r="D45" t="s">
        <v>123</v>
      </c>
      <c r="E45" s="13" t="str">
        <f t="shared" si="1"/>
        <v>〇</v>
      </c>
      <c r="F45" t="str">
        <f t="shared" si="5"/>
        <v>なし</v>
      </c>
      <c r="G45" t="str">
        <f t="shared" si="2"/>
        <v/>
      </c>
      <c r="H45" s="13" t="str">
        <f t="shared" si="6"/>
        <v>〇</v>
      </c>
      <c r="I45" t="str">
        <f t="shared" si="7"/>
        <v>なし</v>
      </c>
      <c r="J45" t="str">
        <f t="shared" si="8"/>
        <v/>
      </c>
      <c r="K45" s="13" t="str">
        <f t="shared" si="9"/>
        <v>〇</v>
      </c>
    </row>
    <row r="46" spans="2:11" x14ac:dyDescent="0.4">
      <c r="B46" s="12">
        <f t="shared" si="0"/>
        <v>44834</v>
      </c>
      <c r="C46" t="s">
        <v>96</v>
      </c>
      <c r="D46" t="s">
        <v>123</v>
      </c>
      <c r="E46" s="13" t="str">
        <f t="shared" si="1"/>
        <v>〇</v>
      </c>
      <c r="F46" t="str">
        <f t="shared" si="5"/>
        <v>なし</v>
      </c>
      <c r="G46" t="str">
        <f t="shared" si="2"/>
        <v/>
      </c>
      <c r="H46" s="13" t="str">
        <f t="shared" si="6"/>
        <v>〇</v>
      </c>
      <c r="I46" t="str">
        <f t="shared" si="7"/>
        <v>なし</v>
      </c>
      <c r="J46" t="str">
        <f t="shared" si="8"/>
        <v/>
      </c>
      <c r="K46" s="13" t="str">
        <f t="shared" si="9"/>
        <v>〇</v>
      </c>
    </row>
    <row r="47" spans="2:11" x14ac:dyDescent="0.4">
      <c r="B47" s="12">
        <f t="shared" si="0"/>
        <v>44841</v>
      </c>
      <c r="C47" t="s">
        <v>96</v>
      </c>
      <c r="D47" t="s">
        <v>123</v>
      </c>
      <c r="E47" s="13" t="str">
        <f t="shared" si="1"/>
        <v>〇</v>
      </c>
      <c r="F47" t="str">
        <f t="shared" si="5"/>
        <v>なし</v>
      </c>
      <c r="G47" t="str">
        <f t="shared" si="2"/>
        <v/>
      </c>
      <c r="H47" s="13" t="str">
        <f t="shared" si="6"/>
        <v>〇</v>
      </c>
      <c r="I47" t="str">
        <f t="shared" si="7"/>
        <v>なし</v>
      </c>
      <c r="J47" t="str">
        <f t="shared" si="8"/>
        <v/>
      </c>
      <c r="K47" s="13" t="str">
        <f t="shared" si="9"/>
        <v>〇</v>
      </c>
    </row>
    <row r="48" spans="2:11" x14ac:dyDescent="0.4">
      <c r="B48" s="12">
        <f t="shared" si="0"/>
        <v>44848</v>
      </c>
      <c r="C48" t="s">
        <v>96</v>
      </c>
      <c r="D48" t="s">
        <v>123</v>
      </c>
      <c r="E48" s="13" t="str">
        <f t="shared" si="1"/>
        <v>〇</v>
      </c>
      <c r="F48" t="str">
        <f t="shared" si="5"/>
        <v>なし</v>
      </c>
      <c r="G48" t="str">
        <f t="shared" si="2"/>
        <v/>
      </c>
      <c r="H48" s="13" t="str">
        <f t="shared" si="6"/>
        <v>〇</v>
      </c>
      <c r="I48" t="str">
        <f t="shared" si="7"/>
        <v>なし</v>
      </c>
      <c r="J48" t="str">
        <f t="shared" si="8"/>
        <v/>
      </c>
      <c r="K48" s="13" t="str">
        <f t="shared" si="9"/>
        <v>〇</v>
      </c>
    </row>
    <row r="49" spans="2:11" x14ac:dyDescent="0.4">
      <c r="B49" s="12">
        <f t="shared" si="0"/>
        <v>44855</v>
      </c>
      <c r="C49" t="s">
        <v>96</v>
      </c>
      <c r="D49" t="s">
        <v>123</v>
      </c>
      <c r="E49" s="13" t="str">
        <f t="shared" si="1"/>
        <v>〇</v>
      </c>
      <c r="F49" t="str">
        <f t="shared" si="5"/>
        <v>なし</v>
      </c>
      <c r="G49" t="str">
        <f t="shared" si="2"/>
        <v/>
      </c>
      <c r="H49" s="13" t="str">
        <f t="shared" si="6"/>
        <v>〇</v>
      </c>
      <c r="I49" t="str">
        <f t="shared" si="7"/>
        <v>なし</v>
      </c>
      <c r="J49" t="str">
        <f t="shared" si="8"/>
        <v/>
      </c>
      <c r="K49" s="13" t="str">
        <f t="shared" si="9"/>
        <v>〇</v>
      </c>
    </row>
    <row r="50" spans="2:11" x14ac:dyDescent="0.4">
      <c r="B50" s="12">
        <f t="shared" si="0"/>
        <v>44862</v>
      </c>
      <c r="C50" t="s">
        <v>96</v>
      </c>
      <c r="D50" t="s">
        <v>123</v>
      </c>
      <c r="E50" s="13" t="str">
        <f t="shared" si="1"/>
        <v>〇</v>
      </c>
      <c r="F50" t="str">
        <f t="shared" si="5"/>
        <v>なし</v>
      </c>
      <c r="G50" t="str">
        <f t="shared" si="2"/>
        <v/>
      </c>
      <c r="H50" s="13" t="str">
        <f t="shared" si="6"/>
        <v>〇</v>
      </c>
      <c r="I50" t="str">
        <f t="shared" si="7"/>
        <v>なし</v>
      </c>
      <c r="J50" t="str">
        <f t="shared" si="8"/>
        <v/>
      </c>
      <c r="K50" s="13" t="str">
        <f t="shared" si="9"/>
        <v>〇</v>
      </c>
    </row>
    <row r="51" spans="2:11" x14ac:dyDescent="0.4">
      <c r="B51" s="12">
        <f t="shared" si="0"/>
        <v>44869</v>
      </c>
      <c r="C51" t="s">
        <v>96</v>
      </c>
      <c r="D51" t="s">
        <v>123</v>
      </c>
      <c r="E51" s="13" t="str">
        <f t="shared" si="1"/>
        <v>〇</v>
      </c>
      <c r="F51" t="str">
        <f t="shared" si="5"/>
        <v>なし</v>
      </c>
      <c r="G51" t="str">
        <f t="shared" si="2"/>
        <v/>
      </c>
      <c r="H51" s="13" t="str">
        <f t="shared" si="6"/>
        <v>〇</v>
      </c>
      <c r="I51" t="str">
        <f t="shared" si="7"/>
        <v>なし</v>
      </c>
      <c r="J51" t="str">
        <f t="shared" si="8"/>
        <v/>
      </c>
      <c r="K51" s="13" t="str">
        <f t="shared" si="9"/>
        <v>〇</v>
      </c>
    </row>
    <row r="52" spans="2:11" x14ac:dyDescent="0.4">
      <c r="B52" s="12">
        <f t="shared" si="0"/>
        <v>44876</v>
      </c>
      <c r="C52" t="s">
        <v>96</v>
      </c>
      <c r="D52" t="s">
        <v>123</v>
      </c>
      <c r="E52" s="13" t="str">
        <f t="shared" si="1"/>
        <v>〇</v>
      </c>
      <c r="F52" t="str">
        <f t="shared" si="5"/>
        <v>なし</v>
      </c>
      <c r="G52" t="str">
        <f t="shared" si="2"/>
        <v/>
      </c>
      <c r="H52" s="13" t="str">
        <f t="shared" si="6"/>
        <v>〇</v>
      </c>
      <c r="I52" t="str">
        <f t="shared" si="7"/>
        <v>なし</v>
      </c>
      <c r="J52" t="str">
        <f t="shared" si="8"/>
        <v/>
      </c>
      <c r="K52" s="13" t="str">
        <f t="shared" si="9"/>
        <v>〇</v>
      </c>
    </row>
    <row r="53" spans="2:11" x14ac:dyDescent="0.4">
      <c r="B53" s="12">
        <f t="shared" si="0"/>
        <v>44883</v>
      </c>
      <c r="C53" t="s">
        <v>96</v>
      </c>
      <c r="D53" t="s">
        <v>123</v>
      </c>
      <c r="E53" s="13" t="str">
        <f t="shared" si="1"/>
        <v>〇</v>
      </c>
      <c r="F53" t="str">
        <f t="shared" si="5"/>
        <v>なし</v>
      </c>
      <c r="G53" t="str">
        <f t="shared" si="2"/>
        <v/>
      </c>
      <c r="H53" s="13" t="str">
        <f t="shared" si="6"/>
        <v>〇</v>
      </c>
      <c r="I53" t="str">
        <f t="shared" si="7"/>
        <v>なし</v>
      </c>
      <c r="J53" t="str">
        <f t="shared" si="8"/>
        <v/>
      </c>
      <c r="K53" s="13" t="str">
        <f t="shared" si="9"/>
        <v>〇</v>
      </c>
    </row>
    <row r="54" spans="2:11" x14ac:dyDescent="0.4">
      <c r="B54" s="12">
        <f t="shared" si="0"/>
        <v>44890</v>
      </c>
      <c r="C54" t="s">
        <v>96</v>
      </c>
      <c r="D54" t="s">
        <v>123</v>
      </c>
      <c r="E54" s="13" t="str">
        <f t="shared" si="1"/>
        <v>〇</v>
      </c>
      <c r="F54" t="str">
        <f t="shared" si="5"/>
        <v>なし</v>
      </c>
      <c r="G54" t="str">
        <f t="shared" si="2"/>
        <v/>
      </c>
      <c r="H54" s="13" t="str">
        <f t="shared" si="6"/>
        <v>〇</v>
      </c>
      <c r="I54" t="str">
        <f t="shared" si="7"/>
        <v>なし</v>
      </c>
      <c r="J54" t="str">
        <f t="shared" si="8"/>
        <v/>
      </c>
      <c r="K54" s="13" t="str">
        <f t="shared" si="9"/>
        <v>〇</v>
      </c>
    </row>
    <row r="55" spans="2:11" x14ac:dyDescent="0.4">
      <c r="B55" s="12">
        <f t="shared" si="0"/>
        <v>44897</v>
      </c>
      <c r="C55" t="s">
        <v>96</v>
      </c>
      <c r="D55" t="s">
        <v>123</v>
      </c>
      <c r="E55" s="13" t="str">
        <f t="shared" si="1"/>
        <v>〇</v>
      </c>
      <c r="F55" t="str">
        <f t="shared" si="5"/>
        <v>なし</v>
      </c>
      <c r="G55" t="str">
        <f t="shared" si="2"/>
        <v/>
      </c>
      <c r="H55" s="13" t="str">
        <f t="shared" si="6"/>
        <v>〇</v>
      </c>
      <c r="I55" t="str">
        <f t="shared" si="7"/>
        <v>なし</v>
      </c>
      <c r="J55" t="str">
        <f t="shared" si="8"/>
        <v/>
      </c>
      <c r="K55" s="13" t="str">
        <f t="shared" si="9"/>
        <v>〇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 G3:G55 D3:D55</xm:sqref>
        </x14:dataValidation>
        <x14:dataValidation type="list" allowBlank="1" showInputMessage="1" showErrorMessage="1">
          <x14:formula1>
            <xm:f>Sheet1!$F$2:$F$16</xm:f>
          </x14:formula1>
          <xm:sqref>F3:F55 I3:I55 C3:C55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5"/>
  <sheetViews>
    <sheetView workbookViewId="0">
      <selection activeCell="J48" sqref="J48"/>
    </sheetView>
  </sheetViews>
  <sheetFormatPr defaultRowHeight="18.75" x14ac:dyDescent="0.4"/>
  <cols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2:11" x14ac:dyDescent="0.4">
      <c r="B2" s="9">
        <v>189682</v>
      </c>
      <c r="C2" s="13" t="s">
        <v>111</v>
      </c>
      <c r="D2" s="13" t="s">
        <v>109</v>
      </c>
      <c r="E2" s="13" t="s">
        <v>116</v>
      </c>
      <c r="F2" s="13" t="s">
        <v>110</v>
      </c>
      <c r="G2" s="13" t="s">
        <v>109</v>
      </c>
      <c r="H2" s="13" t="s">
        <v>116</v>
      </c>
      <c r="I2" s="13" t="s">
        <v>115</v>
      </c>
      <c r="J2" s="13" t="s">
        <v>109</v>
      </c>
      <c r="K2" s="13" t="s">
        <v>116</v>
      </c>
    </row>
    <row r="3" spans="2:11" x14ac:dyDescent="0.4">
      <c r="B3" s="12">
        <v>44533</v>
      </c>
      <c r="C3" t="s">
        <v>112</v>
      </c>
      <c r="E3" s="13" t="str">
        <f>IF(OR(AND(C3 = "なし",D3 = ""),NOT(OR(C3 = "なし",D3 = ""))),"〇","×")</f>
        <v>〇</v>
      </c>
      <c r="F3" t="s">
        <v>112</v>
      </c>
      <c r="H3" s="13" t="str">
        <f>IF(OR(AND(F3 = "なし",G3 = "",E3 = "〇"),NOT(OR(F3 = "なし",G3 = "",C3 = "なし",E3 &lt;&gt; "〇"))),"〇","×")</f>
        <v>〇</v>
      </c>
      <c r="I3" t="s">
        <v>112</v>
      </c>
      <c r="K3" s="13" t="str">
        <f>IF(OR(AND(I3 = "なし",J3 = "",H3 = "〇"),NOT(OR(I3 = "なし",J3 = "",F3 = "なし",H3 &lt;&gt; "〇"))),"〇","×")</f>
        <v>〇</v>
      </c>
    </row>
    <row r="4" spans="2:11" x14ac:dyDescent="0.4">
      <c r="B4" s="12">
        <f t="shared" ref="B4:B55" si="0">B3 + 7</f>
        <v>44540</v>
      </c>
      <c r="C4" t="str">
        <f>C3</f>
        <v>なし</v>
      </c>
      <c r="D4" t="str">
        <f>IF(D3 = "","",D3)</f>
        <v/>
      </c>
      <c r="E4" s="13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3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3" t="str">
        <f>IF(OR(AND(I4="なし",J4="",I4=I3,H4="〇"),NOT(OR(I4="なし",J4="",,F4="なし",H4&lt;&gt;"〇"))),"〇","×")</f>
        <v>〇</v>
      </c>
    </row>
    <row r="5" spans="2:11" x14ac:dyDescent="0.4">
      <c r="B5" s="12">
        <f t="shared" si="0"/>
        <v>44547</v>
      </c>
      <c r="C5" t="str">
        <f t="shared" ref="C5:C55" si="3">C4</f>
        <v>なし</v>
      </c>
      <c r="D5" t="str">
        <f t="shared" ref="D5:D55" si="4">IF(D4 = "","",D4)</f>
        <v/>
      </c>
      <c r="E5" s="13" t="str">
        <f t="shared" si="1"/>
        <v>〇</v>
      </c>
      <c r="F5" t="str">
        <f t="shared" ref="F5:F55" si="5">F4</f>
        <v>なし</v>
      </c>
      <c r="G5" t="str">
        <f t="shared" si="2"/>
        <v/>
      </c>
      <c r="H5" s="13" t="str">
        <f t="shared" ref="H5:H55" si="6">IF(OR(AND(F5="なし",G5="",F5=F4,E5="〇"),NOT(OR(F5="なし",G5="",C5="なし",E5&lt;&gt;"〇"))),"〇","×")</f>
        <v>〇</v>
      </c>
      <c r="I5" t="str">
        <f t="shared" ref="I5:I55" si="7">I4</f>
        <v>なし</v>
      </c>
      <c r="J5" t="str">
        <f t="shared" ref="J5:J55" si="8">IF(J4 = "","",J4)</f>
        <v/>
      </c>
      <c r="K5" s="13" t="str">
        <f t="shared" ref="K5:K55" si="9">IF(OR(AND(I5="なし",J5="",I5=I4,H5="〇"),NOT(OR(I5="なし",J5="",,F5="なし",H5&lt;&gt;"〇"))),"〇","×")</f>
        <v>〇</v>
      </c>
    </row>
    <row r="6" spans="2:11" x14ac:dyDescent="0.4">
      <c r="B6" s="12">
        <f t="shared" si="0"/>
        <v>44554</v>
      </c>
      <c r="C6" t="str">
        <f t="shared" si="3"/>
        <v>なし</v>
      </c>
      <c r="D6" t="str">
        <f t="shared" si="4"/>
        <v/>
      </c>
      <c r="E6" s="13" t="str">
        <f t="shared" si="1"/>
        <v>〇</v>
      </c>
      <c r="F6" t="str">
        <f t="shared" si="5"/>
        <v>なし</v>
      </c>
      <c r="G6" t="str">
        <f t="shared" si="2"/>
        <v/>
      </c>
      <c r="H6" s="13" t="str">
        <f t="shared" si="6"/>
        <v>〇</v>
      </c>
      <c r="I6" t="str">
        <f t="shared" si="7"/>
        <v>なし</v>
      </c>
      <c r="J6" t="str">
        <f t="shared" si="8"/>
        <v/>
      </c>
      <c r="K6" s="13" t="str">
        <f t="shared" si="9"/>
        <v>〇</v>
      </c>
    </row>
    <row r="7" spans="2:11" x14ac:dyDescent="0.4">
      <c r="B7" s="12">
        <f t="shared" si="0"/>
        <v>44561</v>
      </c>
      <c r="C7" t="str">
        <f t="shared" si="3"/>
        <v>なし</v>
      </c>
      <c r="D7" t="str">
        <f t="shared" si="4"/>
        <v/>
      </c>
      <c r="E7" s="13" t="str">
        <f t="shared" si="1"/>
        <v>〇</v>
      </c>
      <c r="F7" t="str">
        <f t="shared" si="5"/>
        <v>なし</v>
      </c>
      <c r="G7" t="str">
        <f t="shared" si="2"/>
        <v/>
      </c>
      <c r="H7" s="13" t="str">
        <f t="shared" si="6"/>
        <v>〇</v>
      </c>
      <c r="I7" t="str">
        <f t="shared" si="7"/>
        <v>なし</v>
      </c>
      <c r="J7" t="str">
        <f t="shared" si="8"/>
        <v/>
      </c>
      <c r="K7" s="13" t="str">
        <f t="shared" si="9"/>
        <v>〇</v>
      </c>
    </row>
    <row r="8" spans="2:11" x14ac:dyDescent="0.4">
      <c r="B8" s="12">
        <f t="shared" si="0"/>
        <v>44568</v>
      </c>
      <c r="C8" t="str">
        <f t="shared" si="3"/>
        <v>なし</v>
      </c>
      <c r="D8" t="str">
        <f t="shared" si="4"/>
        <v/>
      </c>
      <c r="E8" s="13" t="str">
        <f t="shared" si="1"/>
        <v>〇</v>
      </c>
      <c r="F8" t="str">
        <f t="shared" si="5"/>
        <v>なし</v>
      </c>
      <c r="G8" t="str">
        <f t="shared" si="2"/>
        <v/>
      </c>
      <c r="H8" s="13" t="str">
        <f t="shared" si="6"/>
        <v>〇</v>
      </c>
      <c r="I8" t="str">
        <f t="shared" si="7"/>
        <v>なし</v>
      </c>
      <c r="J8" t="str">
        <f t="shared" si="8"/>
        <v/>
      </c>
      <c r="K8" s="13" t="str">
        <f t="shared" si="9"/>
        <v>〇</v>
      </c>
    </row>
    <row r="9" spans="2:11" x14ac:dyDescent="0.4">
      <c r="B9" s="12">
        <f t="shared" si="0"/>
        <v>44575</v>
      </c>
      <c r="C9" t="s">
        <v>112</v>
      </c>
      <c r="E9" s="13" t="str">
        <f t="shared" si="1"/>
        <v>〇</v>
      </c>
      <c r="F9" t="str">
        <f t="shared" si="5"/>
        <v>なし</v>
      </c>
      <c r="G9" t="str">
        <f t="shared" si="2"/>
        <v/>
      </c>
      <c r="H9" s="13" t="str">
        <f t="shared" si="6"/>
        <v>〇</v>
      </c>
      <c r="I9" t="str">
        <f t="shared" si="7"/>
        <v>なし</v>
      </c>
      <c r="J9" t="str">
        <f t="shared" si="8"/>
        <v/>
      </c>
      <c r="K9" s="13" t="str">
        <f t="shared" si="9"/>
        <v>〇</v>
      </c>
    </row>
    <row r="10" spans="2:11" x14ac:dyDescent="0.4">
      <c r="B10" s="12">
        <f t="shared" si="0"/>
        <v>44582</v>
      </c>
      <c r="C10" t="str">
        <f t="shared" si="3"/>
        <v>なし</v>
      </c>
      <c r="E10" s="13" t="str">
        <f t="shared" si="1"/>
        <v>〇</v>
      </c>
      <c r="F10" t="str">
        <f t="shared" si="5"/>
        <v>なし</v>
      </c>
      <c r="G10" t="str">
        <f t="shared" si="2"/>
        <v/>
      </c>
      <c r="H10" s="13" t="str">
        <f t="shared" si="6"/>
        <v>〇</v>
      </c>
      <c r="I10" t="str">
        <f t="shared" si="7"/>
        <v>なし</v>
      </c>
      <c r="J10" t="str">
        <f t="shared" si="8"/>
        <v/>
      </c>
      <c r="K10" s="13" t="str">
        <f t="shared" si="9"/>
        <v>〇</v>
      </c>
    </row>
    <row r="11" spans="2:11" x14ac:dyDescent="0.4">
      <c r="B11" s="12">
        <f t="shared" si="0"/>
        <v>44589</v>
      </c>
      <c r="C11" t="str">
        <f t="shared" si="3"/>
        <v>なし</v>
      </c>
      <c r="D11" t="str">
        <f t="shared" si="4"/>
        <v/>
      </c>
      <c r="E11" s="13" t="str">
        <f t="shared" si="1"/>
        <v>〇</v>
      </c>
      <c r="F11" t="str">
        <f t="shared" si="5"/>
        <v>なし</v>
      </c>
      <c r="G11" t="str">
        <f t="shared" si="2"/>
        <v/>
      </c>
      <c r="H11" s="13" t="str">
        <f t="shared" si="6"/>
        <v>〇</v>
      </c>
      <c r="I11" t="str">
        <f t="shared" si="7"/>
        <v>なし</v>
      </c>
      <c r="J11" t="str">
        <f t="shared" si="8"/>
        <v/>
      </c>
      <c r="K11" s="13" t="str">
        <f t="shared" si="9"/>
        <v>〇</v>
      </c>
    </row>
    <row r="12" spans="2:11" x14ac:dyDescent="0.4">
      <c r="B12" s="12">
        <f t="shared" si="0"/>
        <v>44596</v>
      </c>
      <c r="C12" t="str">
        <f t="shared" si="3"/>
        <v>なし</v>
      </c>
      <c r="E12" s="13" t="str">
        <f t="shared" si="1"/>
        <v>〇</v>
      </c>
      <c r="F12" t="str">
        <f t="shared" si="5"/>
        <v>なし</v>
      </c>
      <c r="G12" t="str">
        <f t="shared" si="2"/>
        <v/>
      </c>
      <c r="H12" s="13" t="str">
        <f t="shared" si="6"/>
        <v>〇</v>
      </c>
      <c r="I12" t="str">
        <f t="shared" si="7"/>
        <v>なし</v>
      </c>
      <c r="J12" t="str">
        <f t="shared" si="8"/>
        <v/>
      </c>
      <c r="K12" s="13" t="str">
        <f t="shared" si="9"/>
        <v>〇</v>
      </c>
    </row>
    <row r="13" spans="2:11" x14ac:dyDescent="0.4">
      <c r="B13" s="12">
        <f t="shared" si="0"/>
        <v>44603</v>
      </c>
      <c r="C13" t="str">
        <f t="shared" si="3"/>
        <v>なし</v>
      </c>
      <c r="D13" t="str">
        <f t="shared" si="4"/>
        <v/>
      </c>
      <c r="E13" s="13" t="str">
        <f t="shared" si="1"/>
        <v>〇</v>
      </c>
      <c r="F13" t="str">
        <f t="shared" si="5"/>
        <v>なし</v>
      </c>
      <c r="G13" t="str">
        <f t="shared" si="2"/>
        <v/>
      </c>
      <c r="H13" s="13" t="str">
        <f t="shared" si="6"/>
        <v>〇</v>
      </c>
      <c r="I13" t="str">
        <f t="shared" si="7"/>
        <v>なし</v>
      </c>
      <c r="J13" t="str">
        <f t="shared" si="8"/>
        <v/>
      </c>
      <c r="K13" s="13" t="str">
        <f t="shared" si="9"/>
        <v>〇</v>
      </c>
    </row>
    <row r="14" spans="2:11" x14ac:dyDescent="0.4">
      <c r="B14" s="12">
        <f t="shared" si="0"/>
        <v>44610</v>
      </c>
      <c r="C14" t="str">
        <f t="shared" si="3"/>
        <v>なし</v>
      </c>
      <c r="D14" t="str">
        <f t="shared" si="4"/>
        <v/>
      </c>
      <c r="E14" s="13" t="str">
        <f t="shared" si="1"/>
        <v>〇</v>
      </c>
      <c r="F14" t="str">
        <f t="shared" si="5"/>
        <v>なし</v>
      </c>
      <c r="G14" t="str">
        <f t="shared" si="2"/>
        <v/>
      </c>
      <c r="H14" s="13" t="str">
        <f t="shared" si="6"/>
        <v>〇</v>
      </c>
      <c r="I14" t="str">
        <f t="shared" si="7"/>
        <v>なし</v>
      </c>
      <c r="J14" t="str">
        <f t="shared" si="8"/>
        <v/>
      </c>
      <c r="K14" s="13" t="str">
        <f t="shared" si="9"/>
        <v>〇</v>
      </c>
    </row>
    <row r="15" spans="2:11" x14ac:dyDescent="0.4">
      <c r="B15" s="12">
        <f t="shared" si="0"/>
        <v>44617</v>
      </c>
      <c r="C15" t="str">
        <f t="shared" si="3"/>
        <v>なし</v>
      </c>
      <c r="D15" t="str">
        <f t="shared" si="4"/>
        <v/>
      </c>
      <c r="E15" s="13" t="str">
        <f t="shared" si="1"/>
        <v>〇</v>
      </c>
      <c r="F15" t="str">
        <f t="shared" si="5"/>
        <v>なし</v>
      </c>
      <c r="G15" t="str">
        <f t="shared" si="2"/>
        <v/>
      </c>
      <c r="H15" s="13" t="str">
        <f t="shared" si="6"/>
        <v>〇</v>
      </c>
      <c r="I15" t="str">
        <f t="shared" si="7"/>
        <v>なし</v>
      </c>
      <c r="J15" t="str">
        <f t="shared" si="8"/>
        <v/>
      </c>
      <c r="K15" s="13" t="str">
        <f t="shared" si="9"/>
        <v>〇</v>
      </c>
    </row>
    <row r="16" spans="2:11" x14ac:dyDescent="0.4">
      <c r="B16" s="12">
        <f t="shared" si="0"/>
        <v>44624</v>
      </c>
      <c r="C16" t="str">
        <f t="shared" si="3"/>
        <v>なし</v>
      </c>
      <c r="E16" s="13" t="str">
        <f t="shared" si="1"/>
        <v>〇</v>
      </c>
      <c r="F16" t="str">
        <f t="shared" si="5"/>
        <v>なし</v>
      </c>
      <c r="G16" t="str">
        <f t="shared" si="2"/>
        <v/>
      </c>
      <c r="H16" s="13" t="str">
        <f t="shared" si="6"/>
        <v>〇</v>
      </c>
      <c r="I16" t="str">
        <f t="shared" si="7"/>
        <v>なし</v>
      </c>
      <c r="J16" t="str">
        <f t="shared" si="8"/>
        <v/>
      </c>
      <c r="K16" s="13" t="str">
        <f t="shared" si="9"/>
        <v>〇</v>
      </c>
    </row>
    <row r="17" spans="2:11" x14ac:dyDescent="0.4">
      <c r="B17" s="12">
        <f t="shared" si="0"/>
        <v>44631</v>
      </c>
      <c r="C17" t="str">
        <f t="shared" si="3"/>
        <v>なし</v>
      </c>
      <c r="D17" t="str">
        <f t="shared" si="4"/>
        <v/>
      </c>
      <c r="E17" s="13" t="str">
        <f t="shared" si="1"/>
        <v>〇</v>
      </c>
      <c r="F17" t="str">
        <f t="shared" si="5"/>
        <v>なし</v>
      </c>
      <c r="G17" t="str">
        <f t="shared" si="2"/>
        <v/>
      </c>
      <c r="H17" s="13" t="str">
        <f t="shared" si="6"/>
        <v>〇</v>
      </c>
      <c r="I17" t="str">
        <f t="shared" si="7"/>
        <v>なし</v>
      </c>
      <c r="J17" t="str">
        <f t="shared" si="8"/>
        <v/>
      </c>
      <c r="K17" s="13" t="str">
        <f t="shared" si="9"/>
        <v>〇</v>
      </c>
    </row>
    <row r="18" spans="2:11" x14ac:dyDescent="0.4">
      <c r="B18" s="12">
        <f t="shared" si="0"/>
        <v>44638</v>
      </c>
      <c r="C18" t="str">
        <f t="shared" si="3"/>
        <v>なし</v>
      </c>
      <c r="D18" t="str">
        <f t="shared" si="4"/>
        <v/>
      </c>
      <c r="E18" s="13" t="str">
        <f t="shared" si="1"/>
        <v>〇</v>
      </c>
      <c r="F18" t="str">
        <f t="shared" si="5"/>
        <v>なし</v>
      </c>
      <c r="G18" t="str">
        <f t="shared" si="2"/>
        <v/>
      </c>
      <c r="H18" s="13" t="str">
        <f t="shared" si="6"/>
        <v>〇</v>
      </c>
      <c r="I18" t="str">
        <f t="shared" si="7"/>
        <v>なし</v>
      </c>
      <c r="J18" t="str">
        <f t="shared" si="8"/>
        <v/>
      </c>
      <c r="K18" s="13" t="str">
        <f t="shared" si="9"/>
        <v>〇</v>
      </c>
    </row>
    <row r="19" spans="2:11" x14ac:dyDescent="0.4">
      <c r="B19" s="12">
        <f t="shared" si="0"/>
        <v>44645</v>
      </c>
      <c r="C19" t="str">
        <f t="shared" si="3"/>
        <v>なし</v>
      </c>
      <c r="D19" t="str">
        <f t="shared" si="4"/>
        <v/>
      </c>
      <c r="E19" s="13" t="str">
        <f t="shared" si="1"/>
        <v>〇</v>
      </c>
      <c r="F19" t="str">
        <f t="shared" si="5"/>
        <v>なし</v>
      </c>
      <c r="G19" t="str">
        <f t="shared" si="2"/>
        <v/>
      </c>
      <c r="H19" s="13" t="str">
        <f t="shared" si="6"/>
        <v>〇</v>
      </c>
      <c r="I19" t="str">
        <f t="shared" si="7"/>
        <v>なし</v>
      </c>
      <c r="J19" t="str">
        <f t="shared" si="8"/>
        <v/>
      </c>
      <c r="K19" s="13" t="str">
        <f t="shared" si="9"/>
        <v>〇</v>
      </c>
    </row>
    <row r="20" spans="2:11" x14ac:dyDescent="0.4">
      <c r="B20" s="12">
        <f t="shared" si="0"/>
        <v>44652</v>
      </c>
      <c r="C20" t="str">
        <f t="shared" si="3"/>
        <v>なし</v>
      </c>
      <c r="E20" s="13" t="str">
        <f t="shared" si="1"/>
        <v>〇</v>
      </c>
      <c r="F20" t="str">
        <f t="shared" si="5"/>
        <v>なし</v>
      </c>
      <c r="G20" t="str">
        <f t="shared" si="2"/>
        <v/>
      </c>
      <c r="H20" s="13" t="str">
        <f t="shared" si="6"/>
        <v>〇</v>
      </c>
      <c r="I20" t="str">
        <f t="shared" si="7"/>
        <v>なし</v>
      </c>
      <c r="J20" t="str">
        <f t="shared" si="8"/>
        <v/>
      </c>
      <c r="K20" s="13" t="str">
        <f t="shared" si="9"/>
        <v>〇</v>
      </c>
    </row>
    <row r="21" spans="2:11" x14ac:dyDescent="0.4">
      <c r="B21" s="12">
        <f t="shared" si="0"/>
        <v>44659</v>
      </c>
      <c r="C21" t="str">
        <f t="shared" si="3"/>
        <v>なし</v>
      </c>
      <c r="D21" t="str">
        <f t="shared" si="4"/>
        <v/>
      </c>
      <c r="E21" s="13" t="str">
        <f t="shared" si="1"/>
        <v>〇</v>
      </c>
      <c r="F21" t="str">
        <f t="shared" si="5"/>
        <v>なし</v>
      </c>
      <c r="G21" t="str">
        <f t="shared" si="2"/>
        <v/>
      </c>
      <c r="H21" s="13" t="str">
        <f t="shared" si="6"/>
        <v>〇</v>
      </c>
      <c r="I21" t="str">
        <f t="shared" si="7"/>
        <v>なし</v>
      </c>
      <c r="J21" t="str">
        <f t="shared" si="8"/>
        <v/>
      </c>
      <c r="K21" s="13" t="str">
        <f t="shared" si="9"/>
        <v>〇</v>
      </c>
    </row>
    <row r="22" spans="2:11" x14ac:dyDescent="0.4">
      <c r="B22" s="12">
        <f t="shared" si="0"/>
        <v>44666</v>
      </c>
      <c r="C22" t="str">
        <f t="shared" si="3"/>
        <v>なし</v>
      </c>
      <c r="D22" t="str">
        <f t="shared" si="4"/>
        <v/>
      </c>
      <c r="E22" s="13" t="str">
        <f t="shared" si="1"/>
        <v>〇</v>
      </c>
      <c r="F22" t="str">
        <f t="shared" si="5"/>
        <v>なし</v>
      </c>
      <c r="G22" t="str">
        <f t="shared" si="2"/>
        <v/>
      </c>
      <c r="H22" s="13" t="str">
        <f t="shared" si="6"/>
        <v>〇</v>
      </c>
      <c r="I22" t="str">
        <f t="shared" si="7"/>
        <v>なし</v>
      </c>
      <c r="J22" t="str">
        <f t="shared" si="8"/>
        <v/>
      </c>
      <c r="K22" s="13" t="str">
        <f t="shared" si="9"/>
        <v>〇</v>
      </c>
    </row>
    <row r="23" spans="2:11" x14ac:dyDescent="0.4">
      <c r="B23" s="12">
        <f t="shared" si="0"/>
        <v>44673</v>
      </c>
      <c r="C23" t="str">
        <f t="shared" si="3"/>
        <v>なし</v>
      </c>
      <c r="D23" t="str">
        <f t="shared" si="4"/>
        <v/>
      </c>
      <c r="E23" s="13" t="str">
        <f t="shared" si="1"/>
        <v>〇</v>
      </c>
      <c r="F23" t="str">
        <f t="shared" si="5"/>
        <v>なし</v>
      </c>
      <c r="G23" t="str">
        <f t="shared" si="2"/>
        <v/>
      </c>
      <c r="H23" s="13" t="str">
        <f t="shared" si="6"/>
        <v>〇</v>
      </c>
      <c r="I23" t="str">
        <f t="shared" si="7"/>
        <v>なし</v>
      </c>
      <c r="J23" t="str">
        <f t="shared" si="8"/>
        <v/>
      </c>
      <c r="K23" s="13" t="str">
        <f t="shared" si="9"/>
        <v>〇</v>
      </c>
    </row>
    <row r="24" spans="2:11" x14ac:dyDescent="0.4">
      <c r="B24" s="12">
        <f t="shared" si="0"/>
        <v>44680</v>
      </c>
      <c r="C24" t="s">
        <v>125</v>
      </c>
      <c r="D24" t="s">
        <v>118</v>
      </c>
      <c r="E24" s="13" t="str">
        <f t="shared" si="1"/>
        <v>〇</v>
      </c>
      <c r="F24" t="str">
        <f t="shared" si="5"/>
        <v>なし</v>
      </c>
      <c r="G24" t="str">
        <f t="shared" si="2"/>
        <v/>
      </c>
      <c r="H24" s="13" t="str">
        <f t="shared" si="6"/>
        <v>〇</v>
      </c>
      <c r="I24" t="str">
        <f t="shared" si="7"/>
        <v>なし</v>
      </c>
      <c r="J24" t="str">
        <f t="shared" si="8"/>
        <v/>
      </c>
      <c r="K24" s="13" t="str">
        <f t="shared" si="9"/>
        <v>〇</v>
      </c>
    </row>
    <row r="25" spans="2:11" x14ac:dyDescent="0.4">
      <c r="B25" s="12">
        <f t="shared" si="0"/>
        <v>44687</v>
      </c>
      <c r="C25" t="str">
        <f t="shared" si="3"/>
        <v>simotaketecService</v>
      </c>
      <c r="D25" t="s">
        <v>118</v>
      </c>
      <c r="E25" s="13" t="str">
        <f t="shared" si="1"/>
        <v>〇</v>
      </c>
      <c r="F25" t="str">
        <f t="shared" si="5"/>
        <v>なし</v>
      </c>
      <c r="G25" t="str">
        <f t="shared" si="2"/>
        <v/>
      </c>
      <c r="H25" s="13" t="str">
        <f t="shared" si="6"/>
        <v>〇</v>
      </c>
      <c r="I25" t="str">
        <f t="shared" si="7"/>
        <v>なし</v>
      </c>
      <c r="J25" t="str">
        <f t="shared" si="8"/>
        <v/>
      </c>
      <c r="K25" s="13" t="str">
        <f t="shared" si="9"/>
        <v>〇</v>
      </c>
    </row>
    <row r="26" spans="2:11" x14ac:dyDescent="0.4">
      <c r="B26" s="12">
        <f t="shared" si="0"/>
        <v>44694</v>
      </c>
      <c r="C26" t="str">
        <f t="shared" si="3"/>
        <v>simotaketecService</v>
      </c>
      <c r="D26" t="s">
        <v>118</v>
      </c>
      <c r="E26" s="13" t="str">
        <f t="shared" si="1"/>
        <v>〇</v>
      </c>
      <c r="F26" t="s">
        <v>94</v>
      </c>
      <c r="G26" t="s">
        <v>118</v>
      </c>
      <c r="H26" s="13" t="str">
        <f t="shared" si="6"/>
        <v>〇</v>
      </c>
      <c r="I26" t="str">
        <f t="shared" si="7"/>
        <v>なし</v>
      </c>
      <c r="J26" t="str">
        <f t="shared" si="8"/>
        <v/>
      </c>
      <c r="K26" s="13" t="str">
        <f t="shared" si="9"/>
        <v>〇</v>
      </c>
    </row>
    <row r="27" spans="2:11" x14ac:dyDescent="0.4">
      <c r="B27" s="12">
        <f t="shared" si="0"/>
        <v>44701</v>
      </c>
      <c r="C27" t="str">
        <f t="shared" si="3"/>
        <v>simotaketecService</v>
      </c>
      <c r="D27" t="s">
        <v>119</v>
      </c>
      <c r="E27" s="13" t="str">
        <f t="shared" si="1"/>
        <v>〇</v>
      </c>
      <c r="F27" t="str">
        <f t="shared" si="5"/>
        <v>hirokane工業株式会社</v>
      </c>
      <c r="G27" t="str">
        <f t="shared" si="2"/>
        <v>説明会を受けた、予約した</v>
      </c>
      <c r="H27" s="13" t="str">
        <f t="shared" si="6"/>
        <v>〇</v>
      </c>
      <c r="I27" t="str">
        <f t="shared" si="7"/>
        <v>なし</v>
      </c>
      <c r="J27" t="str">
        <f t="shared" si="8"/>
        <v/>
      </c>
      <c r="K27" s="13" t="str">
        <f t="shared" si="9"/>
        <v>〇</v>
      </c>
    </row>
    <row r="28" spans="2:11" x14ac:dyDescent="0.4">
      <c r="B28" s="12">
        <f t="shared" si="0"/>
        <v>44708</v>
      </c>
      <c r="C28" t="str">
        <f t="shared" si="3"/>
        <v>simotaketecService</v>
      </c>
      <c r="D28" t="s">
        <v>119</v>
      </c>
      <c r="E28" s="13" t="str">
        <f t="shared" si="1"/>
        <v>〇</v>
      </c>
      <c r="F28" t="str">
        <f t="shared" si="5"/>
        <v>hirokane工業株式会社</v>
      </c>
      <c r="G28" t="str">
        <f t="shared" si="2"/>
        <v>説明会を受けた、予約した</v>
      </c>
      <c r="H28" s="13" t="str">
        <f t="shared" si="6"/>
        <v>〇</v>
      </c>
      <c r="I28" t="str">
        <f t="shared" si="7"/>
        <v>なし</v>
      </c>
      <c r="J28" t="str">
        <f t="shared" si="8"/>
        <v/>
      </c>
      <c r="K28" s="13" t="str">
        <f t="shared" si="9"/>
        <v>〇</v>
      </c>
    </row>
    <row r="29" spans="2:11" x14ac:dyDescent="0.4">
      <c r="B29" s="12">
        <f t="shared" si="0"/>
        <v>44715</v>
      </c>
      <c r="C29" t="str">
        <f t="shared" si="3"/>
        <v>simotaketecService</v>
      </c>
      <c r="D29" t="s">
        <v>119</v>
      </c>
      <c r="E29" s="13" t="str">
        <f t="shared" si="1"/>
        <v>〇</v>
      </c>
      <c r="F29" t="str">
        <f t="shared" si="5"/>
        <v>hirokane工業株式会社</v>
      </c>
      <c r="G29" t="s">
        <v>119</v>
      </c>
      <c r="H29" s="13" t="str">
        <f t="shared" si="6"/>
        <v>〇</v>
      </c>
      <c r="I29" t="str">
        <f t="shared" si="7"/>
        <v>なし</v>
      </c>
      <c r="J29" t="str">
        <f t="shared" si="8"/>
        <v/>
      </c>
      <c r="K29" s="13" t="str">
        <f t="shared" si="9"/>
        <v>〇</v>
      </c>
    </row>
    <row r="30" spans="2:11" x14ac:dyDescent="0.4">
      <c r="B30" s="12">
        <f t="shared" si="0"/>
        <v>44722</v>
      </c>
      <c r="C30" t="str">
        <f t="shared" si="3"/>
        <v>simotaketecService</v>
      </c>
      <c r="D30" t="s">
        <v>119</v>
      </c>
      <c r="E30" s="13" t="str">
        <f t="shared" si="1"/>
        <v>〇</v>
      </c>
      <c r="F30" t="str">
        <f t="shared" si="5"/>
        <v>hirokane工業株式会社</v>
      </c>
      <c r="G30" t="str">
        <f t="shared" si="2"/>
        <v>筆記試験を終えた</v>
      </c>
      <c r="H30" s="13" t="str">
        <f t="shared" si="6"/>
        <v>〇</v>
      </c>
      <c r="I30" t="str">
        <f t="shared" si="7"/>
        <v>なし</v>
      </c>
      <c r="J30" t="str">
        <f t="shared" si="8"/>
        <v/>
      </c>
      <c r="K30" s="13" t="str">
        <f t="shared" si="9"/>
        <v>〇</v>
      </c>
    </row>
    <row r="31" spans="2:11" x14ac:dyDescent="0.4">
      <c r="B31" s="12">
        <f t="shared" si="0"/>
        <v>44729</v>
      </c>
      <c r="C31" t="str">
        <f t="shared" si="3"/>
        <v>simotaketecService</v>
      </c>
      <c r="D31" t="s">
        <v>120</v>
      </c>
      <c r="E31" s="13" t="str">
        <f t="shared" si="1"/>
        <v>〇</v>
      </c>
      <c r="F31" t="str">
        <f t="shared" si="5"/>
        <v>hirokane工業株式会社</v>
      </c>
      <c r="G31" t="str">
        <f t="shared" si="2"/>
        <v>筆記試験を終えた</v>
      </c>
      <c r="H31" s="13" t="str">
        <f t="shared" si="6"/>
        <v>〇</v>
      </c>
      <c r="I31" t="s">
        <v>95</v>
      </c>
      <c r="J31" t="s">
        <v>118</v>
      </c>
      <c r="K31" s="13" t="str">
        <f t="shared" si="9"/>
        <v>〇</v>
      </c>
    </row>
    <row r="32" spans="2:11" x14ac:dyDescent="0.4">
      <c r="B32" s="12">
        <f t="shared" si="0"/>
        <v>44736</v>
      </c>
      <c r="C32" t="str">
        <f t="shared" si="3"/>
        <v>simotaketecService</v>
      </c>
      <c r="D32" t="s">
        <v>120</v>
      </c>
      <c r="E32" s="13" t="str">
        <f t="shared" si="1"/>
        <v>〇</v>
      </c>
      <c r="F32" t="str">
        <f t="shared" si="5"/>
        <v>hirokane工業株式会社</v>
      </c>
      <c r="G32" t="s">
        <v>120</v>
      </c>
      <c r="H32" s="13" t="str">
        <f t="shared" si="6"/>
        <v>〇</v>
      </c>
      <c r="I32" t="str">
        <f t="shared" si="7"/>
        <v>株式会社Tommy</v>
      </c>
      <c r="J32" t="str">
        <f t="shared" si="8"/>
        <v>説明会を受けた、予約した</v>
      </c>
      <c r="K32" s="13" t="str">
        <f t="shared" si="9"/>
        <v>〇</v>
      </c>
    </row>
    <row r="33" spans="2:11" x14ac:dyDescent="0.4">
      <c r="B33" s="12">
        <f t="shared" si="0"/>
        <v>44743</v>
      </c>
      <c r="C33" t="str">
        <f t="shared" si="3"/>
        <v>simotaketecService</v>
      </c>
      <c r="D33" t="s">
        <v>120</v>
      </c>
      <c r="E33" s="13" t="str">
        <f t="shared" si="1"/>
        <v>〇</v>
      </c>
      <c r="F33" t="str">
        <f t="shared" si="5"/>
        <v>hirokane工業株式会社</v>
      </c>
      <c r="G33" t="str">
        <f t="shared" si="2"/>
        <v>一次面接に終えた</v>
      </c>
      <c r="H33" s="13" t="str">
        <f t="shared" si="6"/>
        <v>〇</v>
      </c>
      <c r="I33" t="str">
        <f t="shared" si="7"/>
        <v>株式会社Tommy</v>
      </c>
      <c r="J33" t="str">
        <f t="shared" si="8"/>
        <v>説明会を受けた、予約した</v>
      </c>
      <c r="K33" s="13" t="str">
        <f t="shared" si="9"/>
        <v>〇</v>
      </c>
    </row>
    <row r="34" spans="2:11" x14ac:dyDescent="0.4">
      <c r="B34" s="12">
        <f t="shared" si="0"/>
        <v>44750</v>
      </c>
      <c r="C34" t="str">
        <f t="shared" si="3"/>
        <v>simotaketecService</v>
      </c>
      <c r="D34" t="s">
        <v>121</v>
      </c>
      <c r="E34" s="13" t="str">
        <f t="shared" si="1"/>
        <v>〇</v>
      </c>
      <c r="F34" t="str">
        <f t="shared" si="5"/>
        <v>hirokane工業株式会社</v>
      </c>
      <c r="G34" t="s">
        <v>121</v>
      </c>
      <c r="H34" s="13" t="str">
        <f t="shared" si="6"/>
        <v>〇</v>
      </c>
      <c r="I34" t="str">
        <f t="shared" si="7"/>
        <v>株式会社Tommy</v>
      </c>
      <c r="J34" t="str">
        <f t="shared" si="8"/>
        <v>説明会を受けた、予約した</v>
      </c>
      <c r="K34" s="13" t="str">
        <f t="shared" si="9"/>
        <v>〇</v>
      </c>
    </row>
    <row r="35" spans="2:11" x14ac:dyDescent="0.4">
      <c r="B35" s="12">
        <f t="shared" si="0"/>
        <v>44757</v>
      </c>
      <c r="C35" t="str">
        <f t="shared" si="3"/>
        <v>simotaketecService</v>
      </c>
      <c r="D35" t="s">
        <v>121</v>
      </c>
      <c r="E35" s="13" t="str">
        <f t="shared" si="1"/>
        <v>〇</v>
      </c>
      <c r="F35" t="str">
        <f t="shared" si="5"/>
        <v>hirokane工業株式会社</v>
      </c>
      <c r="G35" t="str">
        <f t="shared" si="2"/>
        <v>二次面接を終えた</v>
      </c>
      <c r="H35" s="13" t="str">
        <f t="shared" si="6"/>
        <v>〇</v>
      </c>
      <c r="I35" t="str">
        <f t="shared" si="7"/>
        <v>株式会社Tommy</v>
      </c>
      <c r="J35" t="s">
        <v>119</v>
      </c>
      <c r="K35" s="13" t="str">
        <f t="shared" si="9"/>
        <v>〇</v>
      </c>
    </row>
    <row r="36" spans="2:11" x14ac:dyDescent="0.4">
      <c r="B36" s="12">
        <f t="shared" si="0"/>
        <v>44764</v>
      </c>
      <c r="C36" t="str">
        <f t="shared" si="3"/>
        <v>simotaketecService</v>
      </c>
      <c r="D36" t="s">
        <v>124</v>
      </c>
      <c r="E36" s="13" t="str">
        <f t="shared" si="1"/>
        <v>〇</v>
      </c>
      <c r="F36" t="str">
        <f t="shared" si="5"/>
        <v>hirokane工業株式会社</v>
      </c>
      <c r="G36" t="str">
        <f t="shared" si="2"/>
        <v>二次面接を終えた</v>
      </c>
      <c r="H36" s="13" t="str">
        <f t="shared" si="6"/>
        <v>〇</v>
      </c>
      <c r="I36" t="str">
        <f t="shared" si="7"/>
        <v>株式会社Tommy</v>
      </c>
      <c r="J36" t="str">
        <f t="shared" si="8"/>
        <v>筆記試験を終えた</v>
      </c>
      <c r="K36" s="13" t="str">
        <f t="shared" si="9"/>
        <v>〇</v>
      </c>
    </row>
    <row r="37" spans="2:11" x14ac:dyDescent="0.4">
      <c r="B37" s="12">
        <f t="shared" si="0"/>
        <v>44771</v>
      </c>
      <c r="C37" t="str">
        <f t="shared" si="3"/>
        <v>simotaketecService</v>
      </c>
      <c r="D37" t="s">
        <v>124</v>
      </c>
      <c r="E37" s="13" t="str">
        <f t="shared" si="1"/>
        <v>〇</v>
      </c>
      <c r="F37" t="str">
        <f t="shared" si="5"/>
        <v>hirokane工業株式会社</v>
      </c>
      <c r="G37" t="str">
        <f t="shared" si="2"/>
        <v>二次面接を終えた</v>
      </c>
      <c r="H37" s="13" t="str">
        <f t="shared" si="6"/>
        <v>〇</v>
      </c>
      <c r="I37" t="str">
        <f t="shared" si="7"/>
        <v>株式会社Tommy</v>
      </c>
      <c r="J37" t="str">
        <f t="shared" si="8"/>
        <v>筆記試験を終えた</v>
      </c>
      <c r="K37" s="13" t="str">
        <f t="shared" si="9"/>
        <v>〇</v>
      </c>
    </row>
    <row r="38" spans="2:11" x14ac:dyDescent="0.4">
      <c r="B38" s="12">
        <f t="shared" si="0"/>
        <v>44778</v>
      </c>
      <c r="C38" t="str">
        <f t="shared" si="3"/>
        <v>simotaketecService</v>
      </c>
      <c r="D38" t="s">
        <v>124</v>
      </c>
      <c r="E38" s="13" t="str">
        <f t="shared" si="1"/>
        <v>〇</v>
      </c>
      <c r="F38" t="str">
        <f t="shared" si="5"/>
        <v>hirokane工業株式会社</v>
      </c>
      <c r="G38" t="s">
        <v>124</v>
      </c>
      <c r="H38" s="13" t="str">
        <f t="shared" si="6"/>
        <v>〇</v>
      </c>
      <c r="I38" t="str">
        <f t="shared" si="7"/>
        <v>株式会社Tommy</v>
      </c>
      <c r="J38" t="str">
        <f t="shared" si="8"/>
        <v>筆記試験を終えた</v>
      </c>
      <c r="K38" s="13" t="str">
        <f t="shared" si="9"/>
        <v>〇</v>
      </c>
    </row>
    <row r="39" spans="2:11" x14ac:dyDescent="0.4">
      <c r="B39" s="12">
        <f t="shared" si="0"/>
        <v>44785</v>
      </c>
      <c r="C39" t="str">
        <f t="shared" si="3"/>
        <v>simotaketecService</v>
      </c>
      <c r="D39" t="s">
        <v>124</v>
      </c>
      <c r="E39" s="13" t="str">
        <f t="shared" si="1"/>
        <v>〇</v>
      </c>
      <c r="F39" t="str">
        <f t="shared" si="5"/>
        <v>hirokane工業株式会社</v>
      </c>
      <c r="G39" t="str">
        <f t="shared" si="2"/>
        <v>お祈りされた</v>
      </c>
      <c r="H39" s="13" t="str">
        <f t="shared" si="6"/>
        <v>〇</v>
      </c>
      <c r="I39" t="str">
        <f t="shared" si="7"/>
        <v>株式会社Tommy</v>
      </c>
      <c r="J39" t="str">
        <f t="shared" si="8"/>
        <v>筆記試験を終えた</v>
      </c>
      <c r="K39" s="13" t="str">
        <f t="shared" si="9"/>
        <v>〇</v>
      </c>
    </row>
    <row r="40" spans="2:11" x14ac:dyDescent="0.4">
      <c r="B40" s="12">
        <f t="shared" si="0"/>
        <v>44792</v>
      </c>
      <c r="C40" t="str">
        <f t="shared" si="3"/>
        <v>simotaketecService</v>
      </c>
      <c r="D40" t="s">
        <v>124</v>
      </c>
      <c r="E40" s="13" t="str">
        <f t="shared" si="1"/>
        <v>〇</v>
      </c>
      <c r="F40" t="str">
        <f t="shared" si="5"/>
        <v>hirokane工業株式会社</v>
      </c>
      <c r="G40" t="str">
        <f t="shared" si="2"/>
        <v>お祈りされた</v>
      </c>
      <c r="H40" s="13" t="str">
        <f t="shared" si="6"/>
        <v>〇</v>
      </c>
      <c r="I40" t="str">
        <f t="shared" si="7"/>
        <v>株式会社Tommy</v>
      </c>
      <c r="J40" t="s">
        <v>120</v>
      </c>
      <c r="K40" s="13" t="str">
        <f t="shared" si="9"/>
        <v>〇</v>
      </c>
    </row>
    <row r="41" spans="2:11" x14ac:dyDescent="0.4">
      <c r="B41" s="12">
        <f t="shared" si="0"/>
        <v>44799</v>
      </c>
      <c r="C41" t="str">
        <f t="shared" si="3"/>
        <v>simotaketecService</v>
      </c>
      <c r="D41" t="s">
        <v>124</v>
      </c>
      <c r="E41" s="13" t="str">
        <f t="shared" si="1"/>
        <v>〇</v>
      </c>
      <c r="F41" t="str">
        <f t="shared" si="5"/>
        <v>hirokane工業株式会社</v>
      </c>
      <c r="G41" t="str">
        <f t="shared" si="2"/>
        <v>お祈りされた</v>
      </c>
      <c r="H41" s="13" t="str">
        <f t="shared" si="6"/>
        <v>〇</v>
      </c>
      <c r="I41" t="str">
        <f t="shared" si="7"/>
        <v>株式会社Tommy</v>
      </c>
      <c r="J41" t="str">
        <f t="shared" si="8"/>
        <v>一次面接に終えた</v>
      </c>
      <c r="K41" s="13" t="str">
        <f t="shared" si="9"/>
        <v>〇</v>
      </c>
    </row>
    <row r="42" spans="2:11" x14ac:dyDescent="0.4">
      <c r="B42" s="12">
        <f t="shared" si="0"/>
        <v>44806</v>
      </c>
      <c r="C42" t="str">
        <f t="shared" si="3"/>
        <v>simotaketecService</v>
      </c>
      <c r="D42" t="s">
        <v>124</v>
      </c>
      <c r="E42" s="13" t="str">
        <f t="shared" si="1"/>
        <v>〇</v>
      </c>
      <c r="F42" t="str">
        <f t="shared" si="5"/>
        <v>hirokane工業株式会社</v>
      </c>
      <c r="G42" t="str">
        <f t="shared" si="2"/>
        <v>お祈りされた</v>
      </c>
      <c r="H42" s="13" t="str">
        <f t="shared" si="6"/>
        <v>〇</v>
      </c>
      <c r="I42" t="str">
        <f t="shared" si="7"/>
        <v>株式会社Tommy</v>
      </c>
      <c r="J42" t="s">
        <v>121</v>
      </c>
      <c r="K42" s="13" t="str">
        <f t="shared" si="9"/>
        <v>〇</v>
      </c>
    </row>
    <row r="43" spans="2:11" x14ac:dyDescent="0.4">
      <c r="B43" s="12">
        <f t="shared" si="0"/>
        <v>44813</v>
      </c>
      <c r="C43" t="str">
        <f t="shared" si="3"/>
        <v>simotaketecService</v>
      </c>
      <c r="D43" t="s">
        <v>124</v>
      </c>
      <c r="E43" s="13" t="str">
        <f t="shared" si="1"/>
        <v>〇</v>
      </c>
      <c r="F43" t="str">
        <f t="shared" si="5"/>
        <v>hirokane工業株式会社</v>
      </c>
      <c r="G43" t="str">
        <f t="shared" si="2"/>
        <v>お祈りされた</v>
      </c>
      <c r="H43" s="13" t="str">
        <f t="shared" si="6"/>
        <v>〇</v>
      </c>
      <c r="I43" t="str">
        <f t="shared" si="7"/>
        <v>株式会社Tommy</v>
      </c>
      <c r="J43" t="str">
        <f t="shared" si="8"/>
        <v>二次面接を終えた</v>
      </c>
      <c r="K43" s="13" t="str">
        <f t="shared" si="9"/>
        <v>〇</v>
      </c>
    </row>
    <row r="44" spans="2:11" x14ac:dyDescent="0.4">
      <c r="B44" s="12">
        <f t="shared" si="0"/>
        <v>44820</v>
      </c>
      <c r="C44" t="str">
        <f t="shared" si="3"/>
        <v>simotaketecService</v>
      </c>
      <c r="D44" t="s">
        <v>124</v>
      </c>
      <c r="E44" s="13" t="str">
        <f t="shared" si="1"/>
        <v>〇</v>
      </c>
      <c r="F44" t="str">
        <f t="shared" si="5"/>
        <v>hirokane工業株式会社</v>
      </c>
      <c r="G44" t="str">
        <f t="shared" si="2"/>
        <v>お祈りされた</v>
      </c>
      <c r="H44" s="13" t="str">
        <f t="shared" si="6"/>
        <v>〇</v>
      </c>
      <c r="I44" t="str">
        <f t="shared" si="7"/>
        <v>株式会社Tommy</v>
      </c>
      <c r="J44" t="s">
        <v>126</v>
      </c>
      <c r="K44" s="13" t="str">
        <f t="shared" si="9"/>
        <v>〇</v>
      </c>
    </row>
    <row r="45" spans="2:11" x14ac:dyDescent="0.4">
      <c r="B45" s="12">
        <f t="shared" si="0"/>
        <v>44827</v>
      </c>
      <c r="C45" t="str">
        <f t="shared" si="3"/>
        <v>simotaketecService</v>
      </c>
      <c r="D45" t="s">
        <v>124</v>
      </c>
      <c r="E45" s="13" t="str">
        <f t="shared" si="1"/>
        <v>〇</v>
      </c>
      <c r="F45" t="str">
        <f t="shared" si="5"/>
        <v>hirokane工業株式会社</v>
      </c>
      <c r="G45" t="str">
        <f t="shared" si="2"/>
        <v>お祈りされた</v>
      </c>
      <c r="H45" s="13" t="str">
        <f t="shared" si="6"/>
        <v>〇</v>
      </c>
      <c r="I45" t="str">
        <f t="shared" si="7"/>
        <v>株式会社Tommy</v>
      </c>
      <c r="J45" t="str">
        <f t="shared" si="8"/>
        <v>最終面接を終えた</v>
      </c>
      <c r="K45" s="13" t="str">
        <f t="shared" si="9"/>
        <v>〇</v>
      </c>
    </row>
    <row r="46" spans="2:11" x14ac:dyDescent="0.4">
      <c r="B46" s="12">
        <f t="shared" si="0"/>
        <v>44834</v>
      </c>
      <c r="C46" t="str">
        <f t="shared" si="3"/>
        <v>simotaketecService</v>
      </c>
      <c r="D46" t="s">
        <v>124</v>
      </c>
      <c r="E46" s="13" t="str">
        <f t="shared" si="1"/>
        <v>〇</v>
      </c>
      <c r="F46" t="str">
        <f t="shared" si="5"/>
        <v>hirokane工業株式会社</v>
      </c>
      <c r="G46" t="str">
        <f t="shared" si="2"/>
        <v>お祈りされた</v>
      </c>
      <c r="H46" s="13" t="str">
        <f t="shared" si="6"/>
        <v>〇</v>
      </c>
      <c r="I46" t="str">
        <f t="shared" si="7"/>
        <v>株式会社Tommy</v>
      </c>
      <c r="J46" t="str">
        <f t="shared" si="8"/>
        <v>最終面接を終えた</v>
      </c>
      <c r="K46" s="13" t="str">
        <f t="shared" si="9"/>
        <v>〇</v>
      </c>
    </row>
    <row r="47" spans="2:11" x14ac:dyDescent="0.4">
      <c r="B47" s="12">
        <f t="shared" si="0"/>
        <v>44841</v>
      </c>
      <c r="C47" t="str">
        <f t="shared" si="3"/>
        <v>simotaketecService</v>
      </c>
      <c r="D47" t="s">
        <v>124</v>
      </c>
      <c r="E47" s="13" t="str">
        <f t="shared" si="1"/>
        <v>〇</v>
      </c>
      <c r="F47" t="str">
        <f t="shared" si="5"/>
        <v>hirokane工業株式会社</v>
      </c>
      <c r="G47" t="str">
        <f t="shared" si="2"/>
        <v>お祈りされた</v>
      </c>
      <c r="H47" s="13" t="str">
        <f t="shared" si="6"/>
        <v>〇</v>
      </c>
      <c r="I47" t="str">
        <f t="shared" si="7"/>
        <v>株式会社Tommy</v>
      </c>
      <c r="J47" t="s">
        <v>122</v>
      </c>
      <c r="K47" s="13" t="str">
        <f t="shared" si="9"/>
        <v>〇</v>
      </c>
    </row>
    <row r="48" spans="2:11" x14ac:dyDescent="0.4">
      <c r="B48" s="12">
        <f t="shared" si="0"/>
        <v>44848</v>
      </c>
      <c r="C48" t="str">
        <f t="shared" si="3"/>
        <v>simotaketecService</v>
      </c>
      <c r="D48" t="s">
        <v>124</v>
      </c>
      <c r="E48" s="13" t="str">
        <f t="shared" si="1"/>
        <v>〇</v>
      </c>
      <c r="F48" t="str">
        <f t="shared" si="5"/>
        <v>hirokane工業株式会社</v>
      </c>
      <c r="G48" t="str">
        <f t="shared" si="2"/>
        <v>お祈りされた</v>
      </c>
      <c r="H48" s="13" t="str">
        <f t="shared" si="6"/>
        <v>〇</v>
      </c>
      <c r="I48" t="str">
        <f t="shared" si="7"/>
        <v>株式会社Tommy</v>
      </c>
      <c r="J48" t="s">
        <v>123</v>
      </c>
      <c r="K48" s="13" t="str">
        <f t="shared" si="9"/>
        <v>〇</v>
      </c>
    </row>
    <row r="49" spans="2:11" x14ac:dyDescent="0.4">
      <c r="B49" s="12">
        <f t="shared" si="0"/>
        <v>44855</v>
      </c>
      <c r="C49" t="str">
        <f t="shared" si="3"/>
        <v>simotaketecService</v>
      </c>
      <c r="D49" t="s">
        <v>124</v>
      </c>
      <c r="E49" s="13" t="str">
        <f t="shared" si="1"/>
        <v>〇</v>
      </c>
      <c r="F49" t="str">
        <f t="shared" si="5"/>
        <v>hirokane工業株式会社</v>
      </c>
      <c r="G49" t="str">
        <f t="shared" si="2"/>
        <v>お祈りされた</v>
      </c>
      <c r="H49" s="13" t="str">
        <f t="shared" si="6"/>
        <v>〇</v>
      </c>
      <c r="I49" t="str">
        <f t="shared" si="7"/>
        <v>株式会社Tommy</v>
      </c>
      <c r="J49" t="str">
        <f t="shared" si="8"/>
        <v>この企業に決めた</v>
      </c>
      <c r="K49" s="13" t="str">
        <f t="shared" si="9"/>
        <v>〇</v>
      </c>
    </row>
    <row r="50" spans="2:11" x14ac:dyDescent="0.4">
      <c r="B50" s="12">
        <f t="shared" si="0"/>
        <v>44862</v>
      </c>
      <c r="C50" t="str">
        <f t="shared" si="3"/>
        <v>simotaketecService</v>
      </c>
      <c r="D50" t="s">
        <v>124</v>
      </c>
      <c r="E50" s="13" t="str">
        <f t="shared" si="1"/>
        <v>〇</v>
      </c>
      <c r="F50" t="str">
        <f t="shared" si="5"/>
        <v>hirokane工業株式会社</v>
      </c>
      <c r="G50" t="str">
        <f t="shared" si="2"/>
        <v>お祈りされた</v>
      </c>
      <c r="H50" s="13" t="str">
        <f t="shared" si="6"/>
        <v>〇</v>
      </c>
      <c r="I50" t="str">
        <f t="shared" si="7"/>
        <v>株式会社Tommy</v>
      </c>
      <c r="J50" t="str">
        <f t="shared" si="8"/>
        <v>この企業に決めた</v>
      </c>
      <c r="K50" s="13" t="str">
        <f t="shared" si="9"/>
        <v>〇</v>
      </c>
    </row>
    <row r="51" spans="2:11" x14ac:dyDescent="0.4">
      <c r="B51" s="12">
        <f t="shared" si="0"/>
        <v>44869</v>
      </c>
      <c r="C51" t="str">
        <f t="shared" si="3"/>
        <v>simotaketecService</v>
      </c>
      <c r="D51" t="s">
        <v>124</v>
      </c>
      <c r="E51" s="13" t="str">
        <f t="shared" si="1"/>
        <v>〇</v>
      </c>
      <c r="F51" t="str">
        <f t="shared" si="5"/>
        <v>hirokane工業株式会社</v>
      </c>
      <c r="G51" t="str">
        <f t="shared" si="2"/>
        <v>お祈りされた</v>
      </c>
      <c r="H51" s="13" t="str">
        <f t="shared" si="6"/>
        <v>〇</v>
      </c>
      <c r="I51" t="str">
        <f t="shared" si="7"/>
        <v>株式会社Tommy</v>
      </c>
      <c r="J51" t="str">
        <f t="shared" si="8"/>
        <v>この企業に決めた</v>
      </c>
      <c r="K51" s="13" t="str">
        <f t="shared" si="9"/>
        <v>〇</v>
      </c>
    </row>
    <row r="52" spans="2:11" x14ac:dyDescent="0.4">
      <c r="B52" s="12">
        <f t="shared" si="0"/>
        <v>44876</v>
      </c>
      <c r="C52" t="str">
        <f t="shared" si="3"/>
        <v>simotaketecService</v>
      </c>
      <c r="D52" t="s">
        <v>124</v>
      </c>
      <c r="E52" s="13" t="str">
        <f t="shared" si="1"/>
        <v>〇</v>
      </c>
      <c r="F52" t="str">
        <f t="shared" si="5"/>
        <v>hirokane工業株式会社</v>
      </c>
      <c r="G52" t="str">
        <f t="shared" si="2"/>
        <v>お祈りされた</v>
      </c>
      <c r="H52" s="13" t="str">
        <f t="shared" si="6"/>
        <v>〇</v>
      </c>
      <c r="I52" t="str">
        <f t="shared" si="7"/>
        <v>株式会社Tommy</v>
      </c>
      <c r="J52" t="str">
        <f t="shared" si="8"/>
        <v>この企業に決めた</v>
      </c>
      <c r="K52" s="13" t="str">
        <f t="shared" si="9"/>
        <v>〇</v>
      </c>
    </row>
    <row r="53" spans="2:11" x14ac:dyDescent="0.4">
      <c r="B53" s="12">
        <f t="shared" si="0"/>
        <v>44883</v>
      </c>
      <c r="C53" t="str">
        <f t="shared" si="3"/>
        <v>simotaketecService</v>
      </c>
      <c r="D53" t="s">
        <v>124</v>
      </c>
      <c r="E53" s="13" t="str">
        <f t="shared" si="1"/>
        <v>〇</v>
      </c>
      <c r="F53" t="str">
        <f t="shared" si="5"/>
        <v>hirokane工業株式会社</v>
      </c>
      <c r="G53" t="str">
        <f t="shared" si="2"/>
        <v>お祈りされた</v>
      </c>
      <c r="H53" s="13" t="str">
        <f t="shared" si="6"/>
        <v>〇</v>
      </c>
      <c r="I53" t="str">
        <f t="shared" si="7"/>
        <v>株式会社Tommy</v>
      </c>
      <c r="J53" t="str">
        <f t="shared" si="8"/>
        <v>この企業に決めた</v>
      </c>
      <c r="K53" s="13" t="str">
        <f t="shared" si="9"/>
        <v>〇</v>
      </c>
    </row>
    <row r="54" spans="2:11" x14ac:dyDescent="0.4">
      <c r="B54" s="12">
        <f t="shared" si="0"/>
        <v>44890</v>
      </c>
      <c r="C54" t="str">
        <f t="shared" si="3"/>
        <v>simotaketecService</v>
      </c>
      <c r="D54" t="s">
        <v>124</v>
      </c>
      <c r="E54" s="13" t="str">
        <f t="shared" si="1"/>
        <v>〇</v>
      </c>
      <c r="F54" t="str">
        <f t="shared" si="5"/>
        <v>hirokane工業株式会社</v>
      </c>
      <c r="G54" t="str">
        <f t="shared" si="2"/>
        <v>お祈りされた</v>
      </c>
      <c r="H54" s="13" t="str">
        <f t="shared" si="6"/>
        <v>〇</v>
      </c>
      <c r="I54" t="str">
        <f t="shared" si="7"/>
        <v>株式会社Tommy</v>
      </c>
      <c r="J54" t="str">
        <f t="shared" si="8"/>
        <v>この企業に決めた</v>
      </c>
      <c r="K54" s="13" t="str">
        <f t="shared" si="9"/>
        <v>〇</v>
      </c>
    </row>
    <row r="55" spans="2:11" x14ac:dyDescent="0.4">
      <c r="B55" s="12">
        <f t="shared" si="0"/>
        <v>44897</v>
      </c>
      <c r="C55" t="str">
        <f t="shared" si="3"/>
        <v>simotaketecService</v>
      </c>
      <c r="D55" t="s">
        <v>124</v>
      </c>
      <c r="E55" s="13" t="str">
        <f t="shared" si="1"/>
        <v>〇</v>
      </c>
      <c r="F55" t="str">
        <f t="shared" si="5"/>
        <v>hirokane工業株式会社</v>
      </c>
      <c r="G55" t="str">
        <f t="shared" si="2"/>
        <v>お祈りされた</v>
      </c>
      <c r="H55" s="13" t="str">
        <f t="shared" si="6"/>
        <v>〇</v>
      </c>
      <c r="I55" t="str">
        <f t="shared" si="7"/>
        <v>株式会社Tommy</v>
      </c>
      <c r="J55" t="str">
        <f t="shared" si="8"/>
        <v>この企業に決めた</v>
      </c>
      <c r="K55" s="13" t="str">
        <f t="shared" si="9"/>
        <v>〇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 G3:G55 D3:D55</xm:sqref>
        </x14:dataValidation>
        <x14:dataValidation type="list" allowBlank="1" showInputMessage="1" showErrorMessage="1">
          <x14:formula1>
            <xm:f>Sheet1!$F$2:$F$16</xm:f>
          </x14:formula1>
          <xm:sqref>F3:F55 C3:C55 I3:I55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5"/>
  <sheetViews>
    <sheetView workbookViewId="0">
      <selection activeCell="J32" sqref="J32"/>
    </sheetView>
  </sheetViews>
  <sheetFormatPr defaultRowHeight="18.75" x14ac:dyDescent="0.4"/>
  <cols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2:11" x14ac:dyDescent="0.4">
      <c r="B2" s="9">
        <v>186370</v>
      </c>
      <c r="C2" s="13" t="s">
        <v>111</v>
      </c>
      <c r="D2" s="13" t="s">
        <v>109</v>
      </c>
      <c r="E2" s="13" t="s">
        <v>116</v>
      </c>
      <c r="F2" s="13" t="s">
        <v>110</v>
      </c>
      <c r="G2" s="13" t="s">
        <v>109</v>
      </c>
      <c r="H2" s="13" t="s">
        <v>116</v>
      </c>
      <c r="I2" s="13" t="s">
        <v>115</v>
      </c>
      <c r="J2" s="13" t="s">
        <v>109</v>
      </c>
      <c r="K2" s="13" t="s">
        <v>116</v>
      </c>
    </row>
    <row r="3" spans="2:11" x14ac:dyDescent="0.4">
      <c r="B3" s="12">
        <v>44533</v>
      </c>
      <c r="C3" t="s">
        <v>112</v>
      </c>
      <c r="E3" s="13" t="str">
        <f>IF(OR(AND(C3 = "なし",D3 = ""),NOT(OR(C3 = "なし",D3 = ""))),"〇","×")</f>
        <v>〇</v>
      </c>
      <c r="F3" t="s">
        <v>112</v>
      </c>
      <c r="H3" s="13" t="str">
        <f>IF(OR(AND(F3 = "なし",G3 = "",E3 = "〇"),NOT(OR(F3 = "なし",G3 = "",C3 = "なし",E3 &lt;&gt; "〇"))),"〇","×")</f>
        <v>〇</v>
      </c>
      <c r="I3" t="s">
        <v>112</v>
      </c>
      <c r="K3" s="13" t="str">
        <f>IF(OR(AND(I3 = "なし",J3 = "",H3 = "〇"),NOT(OR(I3 = "なし",J3 = "",F3 = "なし",H3 &lt;&gt; "〇"))),"〇","×")</f>
        <v>〇</v>
      </c>
    </row>
    <row r="4" spans="2:11" x14ac:dyDescent="0.4">
      <c r="B4" s="12">
        <f t="shared" ref="B4:B55" si="0">B3 + 7</f>
        <v>44540</v>
      </c>
      <c r="C4" t="str">
        <f>C3</f>
        <v>なし</v>
      </c>
      <c r="D4" t="str">
        <f>IF(D3 = "","",D3)</f>
        <v/>
      </c>
      <c r="E4" s="13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3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3" t="str">
        <f>IF(OR(AND(I4="なし",J4="",I4=I3,H4="〇"),NOT(OR(I4="なし",J4="",,F4="なし",H4&lt;&gt;"〇"))),"〇","×")</f>
        <v>〇</v>
      </c>
    </row>
    <row r="5" spans="2:11" x14ac:dyDescent="0.4">
      <c r="B5" s="12">
        <f t="shared" si="0"/>
        <v>44547</v>
      </c>
      <c r="C5" t="s">
        <v>93</v>
      </c>
      <c r="D5" t="s">
        <v>118</v>
      </c>
      <c r="E5" s="13" t="str">
        <f t="shared" si="1"/>
        <v>〇</v>
      </c>
      <c r="F5" t="str">
        <f t="shared" ref="F5:F55" si="3">F4</f>
        <v>なし</v>
      </c>
      <c r="G5" t="str">
        <f t="shared" si="2"/>
        <v/>
      </c>
      <c r="H5" s="13" t="str">
        <f t="shared" ref="H5:H55" si="4">IF(OR(AND(F5="なし",G5="",F5=F4,E5="〇"),NOT(OR(F5="なし",G5="",C5="なし",E5&lt;&gt;"〇"))),"〇","×")</f>
        <v>〇</v>
      </c>
      <c r="I5" t="str">
        <f t="shared" ref="I5:I55" si="5">I4</f>
        <v>なし</v>
      </c>
      <c r="J5" t="str">
        <f t="shared" ref="J5:J55" si="6">IF(J4 = "","",J4)</f>
        <v/>
      </c>
      <c r="K5" s="13" t="str">
        <f t="shared" ref="K5:K55" si="7">IF(OR(AND(I5="なし",J5="",I5=I4,H5="〇"),NOT(OR(I5="なし",J5="",,F5="なし",H5&lt;&gt;"〇"))),"〇","×")</f>
        <v>〇</v>
      </c>
    </row>
    <row r="6" spans="2:11" x14ac:dyDescent="0.4">
      <c r="B6" s="12">
        <f t="shared" si="0"/>
        <v>44554</v>
      </c>
      <c r="C6" t="s">
        <v>93</v>
      </c>
      <c r="D6" t="s">
        <v>118</v>
      </c>
      <c r="E6" s="13" t="str">
        <f t="shared" si="1"/>
        <v>〇</v>
      </c>
      <c r="F6" t="str">
        <f t="shared" si="3"/>
        <v>なし</v>
      </c>
      <c r="G6" t="str">
        <f t="shared" si="2"/>
        <v/>
      </c>
      <c r="H6" s="13" t="str">
        <f t="shared" si="4"/>
        <v>〇</v>
      </c>
      <c r="I6" t="str">
        <f t="shared" si="5"/>
        <v>なし</v>
      </c>
      <c r="J6" t="str">
        <f t="shared" si="6"/>
        <v/>
      </c>
      <c r="K6" s="13" t="str">
        <f t="shared" si="7"/>
        <v>〇</v>
      </c>
    </row>
    <row r="7" spans="2:11" x14ac:dyDescent="0.4">
      <c r="B7" s="12">
        <f t="shared" si="0"/>
        <v>44561</v>
      </c>
      <c r="C7" t="s">
        <v>93</v>
      </c>
      <c r="D7" t="s">
        <v>118</v>
      </c>
      <c r="E7" s="13" t="str">
        <f t="shared" si="1"/>
        <v>〇</v>
      </c>
      <c r="F7" t="s">
        <v>95</v>
      </c>
      <c r="G7" t="s">
        <v>118</v>
      </c>
      <c r="H7" s="13" t="str">
        <f t="shared" si="4"/>
        <v>〇</v>
      </c>
      <c r="I7" t="str">
        <f t="shared" si="5"/>
        <v>なし</v>
      </c>
      <c r="J7" t="str">
        <f t="shared" si="6"/>
        <v/>
      </c>
      <c r="K7" s="13" t="str">
        <f t="shared" si="7"/>
        <v>〇</v>
      </c>
    </row>
    <row r="8" spans="2:11" x14ac:dyDescent="0.4">
      <c r="B8" s="12">
        <f t="shared" si="0"/>
        <v>44568</v>
      </c>
      <c r="C8" t="s">
        <v>93</v>
      </c>
      <c r="D8" t="s">
        <v>119</v>
      </c>
      <c r="E8" s="13" t="str">
        <f t="shared" si="1"/>
        <v>〇</v>
      </c>
      <c r="F8" t="str">
        <f t="shared" si="3"/>
        <v>株式会社Tommy</v>
      </c>
      <c r="G8" t="str">
        <f t="shared" si="2"/>
        <v>説明会を受けた、予約した</v>
      </c>
      <c r="H8" s="13" t="str">
        <f t="shared" si="4"/>
        <v>〇</v>
      </c>
      <c r="I8" t="str">
        <f t="shared" si="5"/>
        <v>なし</v>
      </c>
      <c r="J8" t="str">
        <f t="shared" si="6"/>
        <v/>
      </c>
      <c r="K8" s="13" t="str">
        <f t="shared" si="7"/>
        <v>〇</v>
      </c>
    </row>
    <row r="9" spans="2:11" x14ac:dyDescent="0.4">
      <c r="B9" s="12">
        <f t="shared" si="0"/>
        <v>44575</v>
      </c>
      <c r="C9" t="s">
        <v>93</v>
      </c>
      <c r="D9" t="s">
        <v>119</v>
      </c>
      <c r="E9" s="13" t="str">
        <f t="shared" si="1"/>
        <v>〇</v>
      </c>
      <c r="F9" t="str">
        <f t="shared" si="3"/>
        <v>株式会社Tommy</v>
      </c>
      <c r="G9" t="str">
        <f t="shared" si="2"/>
        <v>説明会を受けた、予約した</v>
      </c>
      <c r="H9" s="13" t="str">
        <f t="shared" si="4"/>
        <v>〇</v>
      </c>
      <c r="I9" t="str">
        <f t="shared" si="5"/>
        <v>なし</v>
      </c>
      <c r="J9" t="str">
        <f t="shared" si="6"/>
        <v/>
      </c>
      <c r="K9" s="13" t="str">
        <f t="shared" si="7"/>
        <v>〇</v>
      </c>
    </row>
    <row r="10" spans="2:11" x14ac:dyDescent="0.4">
      <c r="B10" s="12">
        <f t="shared" si="0"/>
        <v>44582</v>
      </c>
      <c r="C10" t="s">
        <v>93</v>
      </c>
      <c r="D10" t="s">
        <v>119</v>
      </c>
      <c r="E10" s="13" t="str">
        <f t="shared" si="1"/>
        <v>〇</v>
      </c>
      <c r="F10" t="str">
        <f t="shared" si="3"/>
        <v>株式会社Tommy</v>
      </c>
      <c r="G10" t="str">
        <f t="shared" si="2"/>
        <v>説明会を受けた、予約した</v>
      </c>
      <c r="H10" s="13" t="str">
        <f t="shared" si="4"/>
        <v>〇</v>
      </c>
      <c r="I10" t="str">
        <f t="shared" si="5"/>
        <v>なし</v>
      </c>
      <c r="J10" t="str">
        <f t="shared" si="6"/>
        <v/>
      </c>
      <c r="K10" s="13" t="str">
        <f t="shared" si="7"/>
        <v>〇</v>
      </c>
    </row>
    <row r="11" spans="2:11" x14ac:dyDescent="0.4">
      <c r="B11" s="12">
        <f t="shared" si="0"/>
        <v>44589</v>
      </c>
      <c r="C11" t="s">
        <v>93</v>
      </c>
      <c r="D11" t="s">
        <v>120</v>
      </c>
      <c r="E11" s="13" t="str">
        <f t="shared" si="1"/>
        <v>〇</v>
      </c>
      <c r="F11" t="str">
        <f t="shared" si="3"/>
        <v>株式会社Tommy</v>
      </c>
      <c r="G11" t="str">
        <f t="shared" si="2"/>
        <v>説明会を受けた、予約した</v>
      </c>
      <c r="H11" s="13" t="str">
        <f t="shared" si="4"/>
        <v>〇</v>
      </c>
      <c r="I11" t="str">
        <f t="shared" si="5"/>
        <v>なし</v>
      </c>
      <c r="J11" t="str">
        <f t="shared" si="6"/>
        <v/>
      </c>
      <c r="K11" s="13" t="str">
        <f t="shared" si="7"/>
        <v>〇</v>
      </c>
    </row>
    <row r="12" spans="2:11" x14ac:dyDescent="0.4">
      <c r="B12" s="12">
        <f t="shared" si="0"/>
        <v>44596</v>
      </c>
      <c r="C12" t="s">
        <v>93</v>
      </c>
      <c r="D12" t="s">
        <v>120</v>
      </c>
      <c r="E12" s="13" t="str">
        <f t="shared" si="1"/>
        <v>〇</v>
      </c>
      <c r="F12" t="str">
        <f t="shared" si="3"/>
        <v>株式会社Tommy</v>
      </c>
      <c r="G12" t="s">
        <v>120</v>
      </c>
      <c r="H12" s="13" t="str">
        <f t="shared" si="4"/>
        <v>〇</v>
      </c>
      <c r="I12" t="str">
        <f t="shared" si="5"/>
        <v>なし</v>
      </c>
      <c r="J12" t="str">
        <f t="shared" si="6"/>
        <v/>
      </c>
      <c r="K12" s="13" t="str">
        <f t="shared" si="7"/>
        <v>〇</v>
      </c>
    </row>
    <row r="13" spans="2:11" x14ac:dyDescent="0.4">
      <c r="B13" s="12">
        <f t="shared" si="0"/>
        <v>44603</v>
      </c>
      <c r="C13" t="s">
        <v>93</v>
      </c>
      <c r="D13" t="s">
        <v>120</v>
      </c>
      <c r="E13" s="13" t="str">
        <f t="shared" si="1"/>
        <v>〇</v>
      </c>
      <c r="F13" t="str">
        <f t="shared" si="3"/>
        <v>株式会社Tommy</v>
      </c>
      <c r="G13" t="str">
        <f t="shared" si="2"/>
        <v>一次面接に終えた</v>
      </c>
      <c r="H13" s="13" t="str">
        <f t="shared" si="4"/>
        <v>〇</v>
      </c>
      <c r="I13" t="str">
        <f t="shared" si="5"/>
        <v>なし</v>
      </c>
      <c r="J13" t="str">
        <f t="shared" si="6"/>
        <v/>
      </c>
      <c r="K13" s="13" t="str">
        <f t="shared" si="7"/>
        <v>〇</v>
      </c>
    </row>
    <row r="14" spans="2:11" x14ac:dyDescent="0.4">
      <c r="B14" s="12">
        <f t="shared" si="0"/>
        <v>44610</v>
      </c>
      <c r="C14" t="s">
        <v>93</v>
      </c>
      <c r="D14" t="s">
        <v>120</v>
      </c>
      <c r="E14" s="13" t="str">
        <f t="shared" si="1"/>
        <v>〇</v>
      </c>
      <c r="F14" t="str">
        <f t="shared" si="3"/>
        <v>株式会社Tommy</v>
      </c>
      <c r="G14" t="str">
        <f t="shared" si="2"/>
        <v>一次面接に終えた</v>
      </c>
      <c r="H14" s="13" t="str">
        <f t="shared" si="4"/>
        <v>〇</v>
      </c>
      <c r="I14" t="str">
        <f t="shared" si="5"/>
        <v>なし</v>
      </c>
      <c r="J14" t="str">
        <f t="shared" si="6"/>
        <v/>
      </c>
      <c r="K14" s="13" t="str">
        <f t="shared" si="7"/>
        <v>〇</v>
      </c>
    </row>
    <row r="15" spans="2:11" x14ac:dyDescent="0.4">
      <c r="B15" s="12">
        <f t="shared" si="0"/>
        <v>44617</v>
      </c>
      <c r="C15" t="s">
        <v>93</v>
      </c>
      <c r="D15" t="s">
        <v>121</v>
      </c>
      <c r="E15" s="13" t="str">
        <f t="shared" si="1"/>
        <v>〇</v>
      </c>
      <c r="F15" t="str">
        <f t="shared" si="3"/>
        <v>株式会社Tommy</v>
      </c>
      <c r="G15" t="str">
        <f t="shared" si="2"/>
        <v>一次面接に終えた</v>
      </c>
      <c r="H15" s="13" t="str">
        <f t="shared" si="4"/>
        <v>〇</v>
      </c>
      <c r="I15" t="str">
        <f t="shared" si="5"/>
        <v>なし</v>
      </c>
      <c r="J15" t="str">
        <f t="shared" si="6"/>
        <v/>
      </c>
      <c r="K15" s="13" t="str">
        <f t="shared" si="7"/>
        <v>〇</v>
      </c>
    </row>
    <row r="16" spans="2:11" x14ac:dyDescent="0.4">
      <c r="B16" s="12">
        <f t="shared" si="0"/>
        <v>44624</v>
      </c>
      <c r="C16" t="s">
        <v>93</v>
      </c>
      <c r="D16" t="s">
        <v>121</v>
      </c>
      <c r="E16" s="13" t="str">
        <f t="shared" si="1"/>
        <v>〇</v>
      </c>
      <c r="F16" t="str">
        <f t="shared" si="3"/>
        <v>株式会社Tommy</v>
      </c>
      <c r="G16" t="str">
        <f t="shared" si="2"/>
        <v>一次面接に終えた</v>
      </c>
      <c r="H16" s="13" t="str">
        <f t="shared" si="4"/>
        <v>〇</v>
      </c>
      <c r="I16" t="s">
        <v>94</v>
      </c>
      <c r="J16" t="s">
        <v>118</v>
      </c>
      <c r="K16" s="13" t="str">
        <f t="shared" si="7"/>
        <v>〇</v>
      </c>
    </row>
    <row r="17" spans="2:11" x14ac:dyDescent="0.4">
      <c r="B17" s="12">
        <f t="shared" si="0"/>
        <v>44631</v>
      </c>
      <c r="C17" t="s">
        <v>93</v>
      </c>
      <c r="D17" t="s">
        <v>121</v>
      </c>
      <c r="E17" s="13" t="str">
        <f t="shared" si="1"/>
        <v>〇</v>
      </c>
      <c r="F17" t="str">
        <f t="shared" si="3"/>
        <v>株式会社Tommy</v>
      </c>
      <c r="G17" t="str">
        <f t="shared" si="2"/>
        <v>一次面接に終えた</v>
      </c>
      <c r="H17" s="13" t="str">
        <f t="shared" si="4"/>
        <v>〇</v>
      </c>
      <c r="I17" t="str">
        <f t="shared" si="5"/>
        <v>hirokane工業株式会社</v>
      </c>
      <c r="J17" t="str">
        <f t="shared" si="6"/>
        <v>説明会を受けた、予約した</v>
      </c>
      <c r="K17" s="13" t="str">
        <f t="shared" si="7"/>
        <v>〇</v>
      </c>
    </row>
    <row r="18" spans="2:11" x14ac:dyDescent="0.4">
      <c r="B18" s="12">
        <f t="shared" si="0"/>
        <v>44638</v>
      </c>
      <c r="C18" t="s">
        <v>93</v>
      </c>
      <c r="D18" t="s">
        <v>126</v>
      </c>
      <c r="E18" s="13" t="str">
        <f t="shared" si="1"/>
        <v>〇</v>
      </c>
      <c r="F18" t="str">
        <f t="shared" si="3"/>
        <v>株式会社Tommy</v>
      </c>
      <c r="G18" t="s">
        <v>121</v>
      </c>
      <c r="H18" s="13" t="str">
        <f t="shared" si="4"/>
        <v>〇</v>
      </c>
      <c r="I18" t="str">
        <f t="shared" si="5"/>
        <v>hirokane工業株式会社</v>
      </c>
      <c r="J18" t="str">
        <f t="shared" si="6"/>
        <v>説明会を受けた、予約した</v>
      </c>
      <c r="K18" s="13" t="str">
        <f t="shared" si="7"/>
        <v>〇</v>
      </c>
    </row>
    <row r="19" spans="2:11" x14ac:dyDescent="0.4">
      <c r="B19" s="12">
        <f t="shared" si="0"/>
        <v>44645</v>
      </c>
      <c r="C19" t="s">
        <v>93</v>
      </c>
      <c r="D19" t="s">
        <v>126</v>
      </c>
      <c r="E19" s="13" t="str">
        <f t="shared" si="1"/>
        <v>〇</v>
      </c>
      <c r="F19" t="str">
        <f t="shared" si="3"/>
        <v>株式会社Tommy</v>
      </c>
      <c r="G19" t="str">
        <f t="shared" si="2"/>
        <v>二次面接を終えた</v>
      </c>
      <c r="H19" s="13" t="str">
        <f t="shared" si="4"/>
        <v>〇</v>
      </c>
      <c r="I19" t="str">
        <f t="shared" si="5"/>
        <v>hirokane工業株式会社</v>
      </c>
      <c r="J19" t="s">
        <v>119</v>
      </c>
      <c r="K19" s="13" t="str">
        <f t="shared" si="7"/>
        <v>〇</v>
      </c>
    </row>
    <row r="20" spans="2:11" x14ac:dyDescent="0.4">
      <c r="B20" s="12">
        <f t="shared" si="0"/>
        <v>44652</v>
      </c>
      <c r="C20" t="s">
        <v>93</v>
      </c>
      <c r="D20" t="s">
        <v>126</v>
      </c>
      <c r="E20" s="13" t="str">
        <f t="shared" si="1"/>
        <v>〇</v>
      </c>
      <c r="F20" t="str">
        <f t="shared" si="3"/>
        <v>株式会社Tommy</v>
      </c>
      <c r="G20" t="str">
        <f t="shared" si="2"/>
        <v>二次面接を終えた</v>
      </c>
      <c r="H20" s="13" t="str">
        <f t="shared" si="4"/>
        <v>〇</v>
      </c>
      <c r="I20" t="str">
        <f t="shared" si="5"/>
        <v>hirokane工業株式会社</v>
      </c>
      <c r="J20" t="str">
        <f t="shared" si="6"/>
        <v>筆記試験を終えた</v>
      </c>
      <c r="K20" s="13" t="str">
        <f t="shared" si="7"/>
        <v>〇</v>
      </c>
    </row>
    <row r="21" spans="2:11" x14ac:dyDescent="0.4">
      <c r="B21" s="12">
        <f t="shared" si="0"/>
        <v>44659</v>
      </c>
      <c r="C21" t="s">
        <v>93</v>
      </c>
      <c r="D21" t="s">
        <v>124</v>
      </c>
      <c r="E21" s="13" t="str">
        <f t="shared" si="1"/>
        <v>〇</v>
      </c>
      <c r="F21" t="str">
        <f t="shared" si="3"/>
        <v>株式会社Tommy</v>
      </c>
      <c r="G21" t="s">
        <v>124</v>
      </c>
      <c r="H21" s="13" t="str">
        <f t="shared" si="4"/>
        <v>〇</v>
      </c>
      <c r="I21" t="str">
        <f t="shared" si="5"/>
        <v>hirokane工業株式会社</v>
      </c>
      <c r="J21" t="str">
        <f t="shared" si="6"/>
        <v>筆記試験を終えた</v>
      </c>
      <c r="K21" s="13" t="str">
        <f t="shared" si="7"/>
        <v>〇</v>
      </c>
    </row>
    <row r="22" spans="2:11" x14ac:dyDescent="0.4">
      <c r="B22" s="12">
        <f t="shared" si="0"/>
        <v>44666</v>
      </c>
      <c r="C22" t="s">
        <v>93</v>
      </c>
      <c r="D22" t="s">
        <v>124</v>
      </c>
      <c r="E22" s="13" t="str">
        <f t="shared" si="1"/>
        <v>〇</v>
      </c>
      <c r="F22" t="str">
        <f t="shared" si="3"/>
        <v>株式会社Tommy</v>
      </c>
      <c r="G22" t="str">
        <f t="shared" si="2"/>
        <v>お祈りされた</v>
      </c>
      <c r="H22" s="13" t="str">
        <f t="shared" si="4"/>
        <v>〇</v>
      </c>
      <c r="I22" t="str">
        <f t="shared" si="5"/>
        <v>hirokane工業株式会社</v>
      </c>
      <c r="J22" t="s">
        <v>120</v>
      </c>
      <c r="K22" s="13" t="str">
        <f t="shared" si="7"/>
        <v>〇</v>
      </c>
    </row>
    <row r="23" spans="2:11" x14ac:dyDescent="0.4">
      <c r="B23" s="12">
        <f t="shared" si="0"/>
        <v>44673</v>
      </c>
      <c r="C23" t="s">
        <v>93</v>
      </c>
      <c r="D23" t="s">
        <v>124</v>
      </c>
      <c r="E23" s="13" t="str">
        <f t="shared" si="1"/>
        <v>〇</v>
      </c>
      <c r="F23" t="str">
        <f t="shared" si="3"/>
        <v>株式会社Tommy</v>
      </c>
      <c r="G23" t="str">
        <f t="shared" si="2"/>
        <v>お祈りされた</v>
      </c>
      <c r="H23" s="13" t="str">
        <f t="shared" si="4"/>
        <v>〇</v>
      </c>
      <c r="I23" t="str">
        <f t="shared" si="5"/>
        <v>hirokane工業株式会社</v>
      </c>
      <c r="J23" t="str">
        <f t="shared" si="6"/>
        <v>一次面接に終えた</v>
      </c>
      <c r="K23" s="13" t="str">
        <f t="shared" si="7"/>
        <v>〇</v>
      </c>
    </row>
    <row r="24" spans="2:11" x14ac:dyDescent="0.4">
      <c r="B24" s="12">
        <f t="shared" si="0"/>
        <v>44680</v>
      </c>
      <c r="C24" t="s">
        <v>93</v>
      </c>
      <c r="D24" t="s">
        <v>124</v>
      </c>
      <c r="E24" s="13" t="str">
        <f t="shared" si="1"/>
        <v>〇</v>
      </c>
      <c r="F24" t="str">
        <f t="shared" si="3"/>
        <v>株式会社Tommy</v>
      </c>
      <c r="G24" t="str">
        <f t="shared" si="2"/>
        <v>お祈りされた</v>
      </c>
      <c r="H24" s="13" t="str">
        <f t="shared" si="4"/>
        <v>〇</v>
      </c>
      <c r="I24" t="str">
        <f t="shared" si="5"/>
        <v>hirokane工業株式会社</v>
      </c>
      <c r="J24" t="str">
        <f t="shared" si="6"/>
        <v>一次面接に終えた</v>
      </c>
      <c r="K24" s="13" t="str">
        <f t="shared" si="7"/>
        <v>〇</v>
      </c>
    </row>
    <row r="25" spans="2:11" x14ac:dyDescent="0.4">
      <c r="B25" s="12">
        <f t="shared" si="0"/>
        <v>44687</v>
      </c>
      <c r="C25" t="s">
        <v>93</v>
      </c>
      <c r="D25" t="s">
        <v>124</v>
      </c>
      <c r="E25" s="13" t="str">
        <f t="shared" si="1"/>
        <v>〇</v>
      </c>
      <c r="F25" t="str">
        <f t="shared" si="3"/>
        <v>株式会社Tommy</v>
      </c>
      <c r="G25" t="str">
        <f t="shared" si="2"/>
        <v>お祈りされた</v>
      </c>
      <c r="H25" s="13" t="str">
        <f t="shared" si="4"/>
        <v>〇</v>
      </c>
      <c r="I25" t="str">
        <f t="shared" si="5"/>
        <v>hirokane工業株式会社</v>
      </c>
      <c r="J25" t="s">
        <v>121</v>
      </c>
      <c r="K25" s="13" t="str">
        <f t="shared" si="7"/>
        <v>〇</v>
      </c>
    </row>
    <row r="26" spans="2:11" x14ac:dyDescent="0.4">
      <c r="B26" s="12">
        <f t="shared" si="0"/>
        <v>44694</v>
      </c>
      <c r="C26" t="s">
        <v>93</v>
      </c>
      <c r="D26" t="s">
        <v>124</v>
      </c>
      <c r="E26" s="13" t="str">
        <f t="shared" si="1"/>
        <v>〇</v>
      </c>
      <c r="F26" t="str">
        <f t="shared" si="3"/>
        <v>株式会社Tommy</v>
      </c>
      <c r="G26" t="str">
        <f t="shared" si="2"/>
        <v>お祈りされた</v>
      </c>
      <c r="H26" s="13" t="str">
        <f t="shared" si="4"/>
        <v>〇</v>
      </c>
      <c r="I26" t="str">
        <f t="shared" si="5"/>
        <v>hirokane工業株式会社</v>
      </c>
      <c r="J26" t="str">
        <f t="shared" si="6"/>
        <v>二次面接を終えた</v>
      </c>
      <c r="K26" s="13" t="str">
        <f t="shared" si="7"/>
        <v>〇</v>
      </c>
    </row>
    <row r="27" spans="2:11" x14ac:dyDescent="0.4">
      <c r="B27" s="12">
        <f t="shared" si="0"/>
        <v>44701</v>
      </c>
      <c r="C27" t="s">
        <v>93</v>
      </c>
      <c r="D27" t="s">
        <v>124</v>
      </c>
      <c r="E27" s="13" t="str">
        <f t="shared" si="1"/>
        <v>〇</v>
      </c>
      <c r="F27" t="str">
        <f t="shared" si="3"/>
        <v>株式会社Tommy</v>
      </c>
      <c r="G27" t="str">
        <f t="shared" si="2"/>
        <v>お祈りされた</v>
      </c>
      <c r="H27" s="13" t="str">
        <f t="shared" si="4"/>
        <v>〇</v>
      </c>
      <c r="I27" t="str">
        <f t="shared" si="5"/>
        <v>hirokane工業株式会社</v>
      </c>
      <c r="J27" t="s">
        <v>126</v>
      </c>
      <c r="K27" s="13" t="str">
        <f t="shared" si="7"/>
        <v>〇</v>
      </c>
    </row>
    <row r="28" spans="2:11" x14ac:dyDescent="0.4">
      <c r="B28" s="12">
        <f t="shared" si="0"/>
        <v>44708</v>
      </c>
      <c r="C28" t="s">
        <v>93</v>
      </c>
      <c r="D28" t="s">
        <v>124</v>
      </c>
      <c r="E28" s="13" t="str">
        <f t="shared" si="1"/>
        <v>〇</v>
      </c>
      <c r="F28" t="str">
        <f t="shared" si="3"/>
        <v>株式会社Tommy</v>
      </c>
      <c r="G28" t="str">
        <f t="shared" si="2"/>
        <v>お祈りされた</v>
      </c>
      <c r="H28" s="13" t="str">
        <f t="shared" si="4"/>
        <v>〇</v>
      </c>
      <c r="I28" t="str">
        <f t="shared" si="5"/>
        <v>hirokane工業株式会社</v>
      </c>
      <c r="J28" t="str">
        <f t="shared" si="6"/>
        <v>最終面接を終えた</v>
      </c>
      <c r="K28" s="13" t="str">
        <f t="shared" si="7"/>
        <v>〇</v>
      </c>
    </row>
    <row r="29" spans="2:11" x14ac:dyDescent="0.4">
      <c r="B29" s="12">
        <f t="shared" si="0"/>
        <v>44715</v>
      </c>
      <c r="C29" t="s">
        <v>93</v>
      </c>
      <c r="D29" t="s">
        <v>124</v>
      </c>
      <c r="E29" s="13" t="str">
        <f t="shared" si="1"/>
        <v>〇</v>
      </c>
      <c r="F29" t="str">
        <f t="shared" si="3"/>
        <v>株式会社Tommy</v>
      </c>
      <c r="G29" t="str">
        <f t="shared" si="2"/>
        <v>お祈りされた</v>
      </c>
      <c r="H29" s="13" t="str">
        <f t="shared" si="4"/>
        <v>〇</v>
      </c>
      <c r="I29" t="str">
        <f t="shared" si="5"/>
        <v>hirokane工業株式会社</v>
      </c>
      <c r="J29" t="str">
        <f t="shared" si="6"/>
        <v>最終面接を終えた</v>
      </c>
      <c r="K29" s="13" t="str">
        <f t="shared" si="7"/>
        <v>〇</v>
      </c>
    </row>
    <row r="30" spans="2:11" x14ac:dyDescent="0.4">
      <c r="B30" s="12">
        <f t="shared" si="0"/>
        <v>44722</v>
      </c>
      <c r="C30" t="s">
        <v>93</v>
      </c>
      <c r="D30" t="s">
        <v>124</v>
      </c>
      <c r="E30" s="13" t="str">
        <f t="shared" si="1"/>
        <v>〇</v>
      </c>
      <c r="F30" t="str">
        <f t="shared" si="3"/>
        <v>株式会社Tommy</v>
      </c>
      <c r="G30" t="str">
        <f t="shared" si="2"/>
        <v>お祈りされた</v>
      </c>
      <c r="H30" s="13" t="str">
        <f t="shared" si="4"/>
        <v>〇</v>
      </c>
      <c r="I30" t="str">
        <f t="shared" si="5"/>
        <v>hirokane工業株式会社</v>
      </c>
      <c r="J30" t="s">
        <v>122</v>
      </c>
      <c r="K30" s="13" t="str">
        <f t="shared" si="7"/>
        <v>〇</v>
      </c>
    </row>
    <row r="31" spans="2:11" x14ac:dyDescent="0.4">
      <c r="B31" s="12">
        <f t="shared" si="0"/>
        <v>44729</v>
      </c>
      <c r="C31" t="s">
        <v>93</v>
      </c>
      <c r="D31" t="s">
        <v>124</v>
      </c>
      <c r="E31" s="13" t="str">
        <f t="shared" si="1"/>
        <v>〇</v>
      </c>
      <c r="F31" t="str">
        <f t="shared" si="3"/>
        <v>株式会社Tommy</v>
      </c>
      <c r="G31" t="str">
        <f t="shared" si="2"/>
        <v>お祈りされた</v>
      </c>
      <c r="H31" s="13" t="str">
        <f t="shared" si="4"/>
        <v>〇</v>
      </c>
      <c r="I31" t="str">
        <f t="shared" si="5"/>
        <v>hirokane工業株式会社</v>
      </c>
      <c r="J31" t="str">
        <f t="shared" si="6"/>
        <v>内定をもらった</v>
      </c>
      <c r="K31" s="13" t="str">
        <f t="shared" si="7"/>
        <v>〇</v>
      </c>
    </row>
    <row r="32" spans="2:11" x14ac:dyDescent="0.4">
      <c r="B32" s="12">
        <f t="shared" si="0"/>
        <v>44736</v>
      </c>
      <c r="C32" t="s">
        <v>93</v>
      </c>
      <c r="D32" t="s">
        <v>124</v>
      </c>
      <c r="E32" s="13" t="str">
        <f t="shared" si="1"/>
        <v>〇</v>
      </c>
      <c r="F32" t="str">
        <f t="shared" si="3"/>
        <v>株式会社Tommy</v>
      </c>
      <c r="G32" t="str">
        <f t="shared" si="2"/>
        <v>お祈りされた</v>
      </c>
      <c r="H32" s="13" t="str">
        <f t="shared" si="4"/>
        <v>〇</v>
      </c>
      <c r="I32" t="str">
        <f t="shared" si="5"/>
        <v>hirokane工業株式会社</v>
      </c>
      <c r="J32" t="s">
        <v>123</v>
      </c>
      <c r="K32" s="13" t="str">
        <f t="shared" si="7"/>
        <v>〇</v>
      </c>
    </row>
    <row r="33" spans="2:11" x14ac:dyDescent="0.4">
      <c r="B33" s="12">
        <f t="shared" si="0"/>
        <v>44743</v>
      </c>
      <c r="C33" t="s">
        <v>93</v>
      </c>
      <c r="D33" t="s">
        <v>124</v>
      </c>
      <c r="E33" s="13" t="str">
        <f t="shared" si="1"/>
        <v>〇</v>
      </c>
      <c r="F33" t="str">
        <f t="shared" si="3"/>
        <v>株式会社Tommy</v>
      </c>
      <c r="G33" t="str">
        <f t="shared" si="2"/>
        <v>お祈りされた</v>
      </c>
      <c r="H33" s="13" t="str">
        <f t="shared" si="4"/>
        <v>〇</v>
      </c>
      <c r="I33" t="str">
        <f t="shared" si="5"/>
        <v>hirokane工業株式会社</v>
      </c>
      <c r="J33" t="str">
        <f t="shared" si="6"/>
        <v>この企業に決めた</v>
      </c>
      <c r="K33" s="13" t="str">
        <f t="shared" si="7"/>
        <v>〇</v>
      </c>
    </row>
    <row r="34" spans="2:11" x14ac:dyDescent="0.4">
      <c r="B34" s="12">
        <f t="shared" si="0"/>
        <v>44750</v>
      </c>
      <c r="C34" t="s">
        <v>93</v>
      </c>
      <c r="D34" t="s">
        <v>124</v>
      </c>
      <c r="E34" s="13" t="str">
        <f t="shared" si="1"/>
        <v>〇</v>
      </c>
      <c r="F34" t="str">
        <f t="shared" si="3"/>
        <v>株式会社Tommy</v>
      </c>
      <c r="G34" t="str">
        <f t="shared" si="2"/>
        <v>お祈りされた</v>
      </c>
      <c r="H34" s="13" t="str">
        <f t="shared" si="4"/>
        <v>〇</v>
      </c>
      <c r="I34" t="str">
        <f t="shared" si="5"/>
        <v>hirokane工業株式会社</v>
      </c>
      <c r="J34" t="str">
        <f t="shared" si="6"/>
        <v>この企業に決めた</v>
      </c>
      <c r="K34" s="13" t="str">
        <f t="shared" si="7"/>
        <v>〇</v>
      </c>
    </row>
    <row r="35" spans="2:11" x14ac:dyDescent="0.4">
      <c r="B35" s="12">
        <f t="shared" si="0"/>
        <v>44757</v>
      </c>
      <c r="C35" t="s">
        <v>93</v>
      </c>
      <c r="D35" t="s">
        <v>124</v>
      </c>
      <c r="E35" s="13" t="str">
        <f t="shared" si="1"/>
        <v>〇</v>
      </c>
      <c r="F35" t="str">
        <f t="shared" si="3"/>
        <v>株式会社Tommy</v>
      </c>
      <c r="G35" t="str">
        <f t="shared" si="2"/>
        <v>お祈りされた</v>
      </c>
      <c r="H35" s="13" t="str">
        <f t="shared" si="4"/>
        <v>〇</v>
      </c>
      <c r="I35" t="str">
        <f t="shared" si="5"/>
        <v>hirokane工業株式会社</v>
      </c>
      <c r="J35" t="str">
        <f t="shared" si="6"/>
        <v>この企業に決めた</v>
      </c>
      <c r="K35" s="13" t="str">
        <f t="shared" si="7"/>
        <v>〇</v>
      </c>
    </row>
    <row r="36" spans="2:11" x14ac:dyDescent="0.4">
      <c r="B36" s="12">
        <f t="shared" si="0"/>
        <v>44764</v>
      </c>
      <c r="C36" t="s">
        <v>93</v>
      </c>
      <c r="D36" t="s">
        <v>124</v>
      </c>
      <c r="E36" s="13" t="str">
        <f t="shared" si="1"/>
        <v>〇</v>
      </c>
      <c r="F36" t="str">
        <f t="shared" si="3"/>
        <v>株式会社Tommy</v>
      </c>
      <c r="G36" t="str">
        <f t="shared" si="2"/>
        <v>お祈りされた</v>
      </c>
      <c r="H36" s="13" t="str">
        <f t="shared" si="4"/>
        <v>〇</v>
      </c>
      <c r="I36" t="str">
        <f t="shared" si="5"/>
        <v>hirokane工業株式会社</v>
      </c>
      <c r="J36" t="str">
        <f t="shared" si="6"/>
        <v>この企業に決めた</v>
      </c>
      <c r="K36" s="13" t="str">
        <f t="shared" si="7"/>
        <v>〇</v>
      </c>
    </row>
    <row r="37" spans="2:11" x14ac:dyDescent="0.4">
      <c r="B37" s="12">
        <f t="shared" si="0"/>
        <v>44771</v>
      </c>
      <c r="C37" t="s">
        <v>93</v>
      </c>
      <c r="D37" t="s">
        <v>124</v>
      </c>
      <c r="E37" s="13" t="str">
        <f t="shared" si="1"/>
        <v>〇</v>
      </c>
      <c r="F37" t="str">
        <f t="shared" si="3"/>
        <v>株式会社Tommy</v>
      </c>
      <c r="G37" t="str">
        <f t="shared" si="2"/>
        <v>お祈りされた</v>
      </c>
      <c r="H37" s="13" t="str">
        <f t="shared" si="4"/>
        <v>〇</v>
      </c>
      <c r="I37" t="str">
        <f t="shared" si="5"/>
        <v>hirokane工業株式会社</v>
      </c>
      <c r="J37" t="str">
        <f t="shared" si="6"/>
        <v>この企業に決めた</v>
      </c>
      <c r="K37" s="13" t="str">
        <f t="shared" si="7"/>
        <v>〇</v>
      </c>
    </row>
    <row r="38" spans="2:11" x14ac:dyDescent="0.4">
      <c r="B38" s="12">
        <f t="shared" si="0"/>
        <v>44778</v>
      </c>
      <c r="C38" t="s">
        <v>93</v>
      </c>
      <c r="D38" t="s">
        <v>124</v>
      </c>
      <c r="E38" s="13" t="str">
        <f t="shared" si="1"/>
        <v>〇</v>
      </c>
      <c r="F38" t="str">
        <f t="shared" si="3"/>
        <v>株式会社Tommy</v>
      </c>
      <c r="G38" t="str">
        <f t="shared" si="2"/>
        <v>お祈りされた</v>
      </c>
      <c r="H38" s="13" t="str">
        <f t="shared" si="4"/>
        <v>〇</v>
      </c>
      <c r="I38" t="str">
        <f t="shared" si="5"/>
        <v>hirokane工業株式会社</v>
      </c>
      <c r="J38" t="str">
        <f t="shared" si="6"/>
        <v>この企業に決めた</v>
      </c>
      <c r="K38" s="13" t="str">
        <f t="shared" si="7"/>
        <v>〇</v>
      </c>
    </row>
    <row r="39" spans="2:11" x14ac:dyDescent="0.4">
      <c r="B39" s="12">
        <f t="shared" si="0"/>
        <v>44785</v>
      </c>
      <c r="C39" t="s">
        <v>93</v>
      </c>
      <c r="D39" t="s">
        <v>124</v>
      </c>
      <c r="E39" s="13" t="str">
        <f t="shared" si="1"/>
        <v>〇</v>
      </c>
      <c r="F39" t="str">
        <f t="shared" si="3"/>
        <v>株式会社Tommy</v>
      </c>
      <c r="G39" t="str">
        <f t="shared" si="2"/>
        <v>お祈りされた</v>
      </c>
      <c r="H39" s="13" t="str">
        <f t="shared" si="4"/>
        <v>〇</v>
      </c>
      <c r="I39" t="str">
        <f t="shared" si="5"/>
        <v>hirokane工業株式会社</v>
      </c>
      <c r="J39" t="str">
        <f t="shared" si="6"/>
        <v>この企業に決めた</v>
      </c>
      <c r="K39" s="13" t="str">
        <f t="shared" si="7"/>
        <v>〇</v>
      </c>
    </row>
    <row r="40" spans="2:11" x14ac:dyDescent="0.4">
      <c r="B40" s="12">
        <f t="shared" si="0"/>
        <v>44792</v>
      </c>
      <c r="C40" t="s">
        <v>93</v>
      </c>
      <c r="D40" t="s">
        <v>124</v>
      </c>
      <c r="E40" s="13" t="str">
        <f t="shared" si="1"/>
        <v>〇</v>
      </c>
      <c r="F40" t="str">
        <f t="shared" si="3"/>
        <v>株式会社Tommy</v>
      </c>
      <c r="G40" t="str">
        <f t="shared" si="2"/>
        <v>お祈りされた</v>
      </c>
      <c r="H40" s="13" t="str">
        <f t="shared" si="4"/>
        <v>〇</v>
      </c>
      <c r="I40" t="str">
        <f t="shared" si="5"/>
        <v>hirokane工業株式会社</v>
      </c>
      <c r="J40" t="str">
        <f t="shared" si="6"/>
        <v>この企業に決めた</v>
      </c>
      <c r="K40" s="13" t="str">
        <f t="shared" si="7"/>
        <v>〇</v>
      </c>
    </row>
    <row r="41" spans="2:11" x14ac:dyDescent="0.4">
      <c r="B41" s="12">
        <f t="shared" si="0"/>
        <v>44799</v>
      </c>
      <c r="C41" t="s">
        <v>93</v>
      </c>
      <c r="D41" t="s">
        <v>124</v>
      </c>
      <c r="E41" s="13" t="str">
        <f t="shared" si="1"/>
        <v>〇</v>
      </c>
      <c r="F41" t="str">
        <f t="shared" si="3"/>
        <v>株式会社Tommy</v>
      </c>
      <c r="G41" t="str">
        <f t="shared" si="2"/>
        <v>お祈りされた</v>
      </c>
      <c r="H41" s="13" t="str">
        <f t="shared" si="4"/>
        <v>〇</v>
      </c>
      <c r="I41" t="str">
        <f t="shared" si="5"/>
        <v>hirokane工業株式会社</v>
      </c>
      <c r="J41" t="str">
        <f t="shared" si="6"/>
        <v>この企業に決めた</v>
      </c>
      <c r="K41" s="13" t="str">
        <f t="shared" si="7"/>
        <v>〇</v>
      </c>
    </row>
    <row r="42" spans="2:11" x14ac:dyDescent="0.4">
      <c r="B42" s="12">
        <f t="shared" si="0"/>
        <v>44806</v>
      </c>
      <c r="C42" t="s">
        <v>93</v>
      </c>
      <c r="D42" t="s">
        <v>124</v>
      </c>
      <c r="E42" s="13" t="str">
        <f t="shared" si="1"/>
        <v>〇</v>
      </c>
      <c r="F42" t="str">
        <f t="shared" si="3"/>
        <v>株式会社Tommy</v>
      </c>
      <c r="G42" t="str">
        <f t="shared" si="2"/>
        <v>お祈りされた</v>
      </c>
      <c r="H42" s="13" t="str">
        <f t="shared" si="4"/>
        <v>〇</v>
      </c>
      <c r="I42" t="str">
        <f t="shared" si="5"/>
        <v>hirokane工業株式会社</v>
      </c>
      <c r="J42" t="str">
        <f t="shared" si="6"/>
        <v>この企業に決めた</v>
      </c>
      <c r="K42" s="13" t="str">
        <f t="shared" si="7"/>
        <v>〇</v>
      </c>
    </row>
    <row r="43" spans="2:11" x14ac:dyDescent="0.4">
      <c r="B43" s="12">
        <f t="shared" si="0"/>
        <v>44813</v>
      </c>
      <c r="C43" t="s">
        <v>93</v>
      </c>
      <c r="D43" t="s">
        <v>124</v>
      </c>
      <c r="E43" s="13" t="str">
        <f t="shared" si="1"/>
        <v>〇</v>
      </c>
      <c r="F43" t="str">
        <f t="shared" si="3"/>
        <v>株式会社Tommy</v>
      </c>
      <c r="G43" t="str">
        <f t="shared" si="2"/>
        <v>お祈りされた</v>
      </c>
      <c r="H43" s="13" t="str">
        <f t="shared" si="4"/>
        <v>〇</v>
      </c>
      <c r="I43" t="str">
        <f t="shared" si="5"/>
        <v>hirokane工業株式会社</v>
      </c>
      <c r="J43" t="str">
        <f t="shared" si="6"/>
        <v>この企業に決めた</v>
      </c>
      <c r="K43" s="13" t="str">
        <f t="shared" si="7"/>
        <v>〇</v>
      </c>
    </row>
    <row r="44" spans="2:11" x14ac:dyDescent="0.4">
      <c r="B44" s="12">
        <f t="shared" si="0"/>
        <v>44820</v>
      </c>
      <c r="C44" t="s">
        <v>93</v>
      </c>
      <c r="D44" t="s">
        <v>124</v>
      </c>
      <c r="E44" s="13" t="str">
        <f t="shared" si="1"/>
        <v>〇</v>
      </c>
      <c r="F44" t="str">
        <f t="shared" si="3"/>
        <v>株式会社Tommy</v>
      </c>
      <c r="G44" t="str">
        <f t="shared" si="2"/>
        <v>お祈りされた</v>
      </c>
      <c r="H44" s="13" t="str">
        <f t="shared" si="4"/>
        <v>〇</v>
      </c>
      <c r="I44" t="str">
        <f t="shared" si="5"/>
        <v>hirokane工業株式会社</v>
      </c>
      <c r="J44" t="str">
        <f t="shared" si="6"/>
        <v>この企業に決めた</v>
      </c>
      <c r="K44" s="13" t="str">
        <f t="shared" si="7"/>
        <v>〇</v>
      </c>
    </row>
    <row r="45" spans="2:11" x14ac:dyDescent="0.4">
      <c r="B45" s="12">
        <f t="shared" si="0"/>
        <v>44827</v>
      </c>
      <c r="C45" t="s">
        <v>93</v>
      </c>
      <c r="D45" t="s">
        <v>124</v>
      </c>
      <c r="E45" s="13" t="str">
        <f t="shared" si="1"/>
        <v>〇</v>
      </c>
      <c r="F45" t="str">
        <f t="shared" si="3"/>
        <v>株式会社Tommy</v>
      </c>
      <c r="G45" t="str">
        <f t="shared" si="2"/>
        <v>お祈りされた</v>
      </c>
      <c r="H45" s="13" t="str">
        <f t="shared" si="4"/>
        <v>〇</v>
      </c>
      <c r="I45" t="str">
        <f t="shared" si="5"/>
        <v>hirokane工業株式会社</v>
      </c>
      <c r="J45" t="str">
        <f t="shared" si="6"/>
        <v>この企業に決めた</v>
      </c>
      <c r="K45" s="13" t="str">
        <f t="shared" si="7"/>
        <v>〇</v>
      </c>
    </row>
    <row r="46" spans="2:11" x14ac:dyDescent="0.4">
      <c r="B46" s="12">
        <f t="shared" si="0"/>
        <v>44834</v>
      </c>
      <c r="C46" t="s">
        <v>93</v>
      </c>
      <c r="D46" t="s">
        <v>124</v>
      </c>
      <c r="E46" s="13" t="str">
        <f t="shared" si="1"/>
        <v>〇</v>
      </c>
      <c r="F46" t="str">
        <f t="shared" si="3"/>
        <v>株式会社Tommy</v>
      </c>
      <c r="G46" t="str">
        <f t="shared" si="2"/>
        <v>お祈りされた</v>
      </c>
      <c r="H46" s="13" t="str">
        <f t="shared" si="4"/>
        <v>〇</v>
      </c>
      <c r="I46" t="str">
        <f t="shared" si="5"/>
        <v>hirokane工業株式会社</v>
      </c>
      <c r="J46" t="str">
        <f t="shared" si="6"/>
        <v>この企業に決めた</v>
      </c>
      <c r="K46" s="13" t="str">
        <f t="shared" si="7"/>
        <v>〇</v>
      </c>
    </row>
    <row r="47" spans="2:11" x14ac:dyDescent="0.4">
      <c r="B47" s="12">
        <f t="shared" si="0"/>
        <v>44841</v>
      </c>
      <c r="C47" t="s">
        <v>93</v>
      </c>
      <c r="D47" t="s">
        <v>124</v>
      </c>
      <c r="E47" s="13" t="str">
        <f t="shared" si="1"/>
        <v>〇</v>
      </c>
      <c r="F47" t="str">
        <f t="shared" si="3"/>
        <v>株式会社Tommy</v>
      </c>
      <c r="G47" t="str">
        <f t="shared" si="2"/>
        <v>お祈りされた</v>
      </c>
      <c r="H47" s="13" t="str">
        <f t="shared" si="4"/>
        <v>〇</v>
      </c>
      <c r="I47" t="str">
        <f t="shared" si="5"/>
        <v>hirokane工業株式会社</v>
      </c>
      <c r="J47" t="str">
        <f t="shared" si="6"/>
        <v>この企業に決めた</v>
      </c>
      <c r="K47" s="13" t="str">
        <f t="shared" si="7"/>
        <v>〇</v>
      </c>
    </row>
    <row r="48" spans="2:11" x14ac:dyDescent="0.4">
      <c r="B48" s="12">
        <f t="shared" si="0"/>
        <v>44848</v>
      </c>
      <c r="C48" t="s">
        <v>93</v>
      </c>
      <c r="D48" t="s">
        <v>124</v>
      </c>
      <c r="E48" s="13" t="str">
        <f t="shared" si="1"/>
        <v>〇</v>
      </c>
      <c r="F48" t="str">
        <f t="shared" si="3"/>
        <v>株式会社Tommy</v>
      </c>
      <c r="G48" t="str">
        <f t="shared" si="2"/>
        <v>お祈りされた</v>
      </c>
      <c r="H48" s="13" t="str">
        <f t="shared" si="4"/>
        <v>〇</v>
      </c>
      <c r="I48" t="str">
        <f t="shared" si="5"/>
        <v>hirokane工業株式会社</v>
      </c>
      <c r="J48" t="str">
        <f t="shared" si="6"/>
        <v>この企業に決めた</v>
      </c>
      <c r="K48" s="13" t="str">
        <f t="shared" si="7"/>
        <v>〇</v>
      </c>
    </row>
    <row r="49" spans="2:11" x14ac:dyDescent="0.4">
      <c r="B49" s="12">
        <f t="shared" si="0"/>
        <v>44855</v>
      </c>
      <c r="C49" t="s">
        <v>93</v>
      </c>
      <c r="D49" t="s">
        <v>124</v>
      </c>
      <c r="E49" s="13" t="str">
        <f t="shared" si="1"/>
        <v>〇</v>
      </c>
      <c r="F49" t="str">
        <f t="shared" si="3"/>
        <v>株式会社Tommy</v>
      </c>
      <c r="G49" t="str">
        <f t="shared" si="2"/>
        <v>お祈りされた</v>
      </c>
      <c r="H49" s="13" t="str">
        <f t="shared" si="4"/>
        <v>〇</v>
      </c>
      <c r="I49" t="str">
        <f t="shared" si="5"/>
        <v>hirokane工業株式会社</v>
      </c>
      <c r="J49" t="str">
        <f t="shared" si="6"/>
        <v>この企業に決めた</v>
      </c>
      <c r="K49" s="13" t="str">
        <f t="shared" si="7"/>
        <v>〇</v>
      </c>
    </row>
    <row r="50" spans="2:11" x14ac:dyDescent="0.4">
      <c r="B50" s="12">
        <f t="shared" si="0"/>
        <v>44862</v>
      </c>
      <c r="C50" t="s">
        <v>93</v>
      </c>
      <c r="D50" t="s">
        <v>124</v>
      </c>
      <c r="E50" s="13" t="str">
        <f t="shared" si="1"/>
        <v>〇</v>
      </c>
      <c r="F50" t="str">
        <f t="shared" si="3"/>
        <v>株式会社Tommy</v>
      </c>
      <c r="G50" t="str">
        <f t="shared" si="2"/>
        <v>お祈りされた</v>
      </c>
      <c r="H50" s="13" t="str">
        <f t="shared" si="4"/>
        <v>〇</v>
      </c>
      <c r="I50" t="str">
        <f t="shared" si="5"/>
        <v>hirokane工業株式会社</v>
      </c>
      <c r="J50" t="str">
        <f t="shared" si="6"/>
        <v>この企業に決めた</v>
      </c>
      <c r="K50" s="13" t="str">
        <f t="shared" si="7"/>
        <v>〇</v>
      </c>
    </row>
    <row r="51" spans="2:11" x14ac:dyDescent="0.4">
      <c r="B51" s="12">
        <f t="shared" si="0"/>
        <v>44869</v>
      </c>
      <c r="C51" t="s">
        <v>93</v>
      </c>
      <c r="D51" t="s">
        <v>124</v>
      </c>
      <c r="E51" s="13" t="str">
        <f t="shared" si="1"/>
        <v>〇</v>
      </c>
      <c r="F51" t="str">
        <f t="shared" si="3"/>
        <v>株式会社Tommy</v>
      </c>
      <c r="G51" t="str">
        <f t="shared" si="2"/>
        <v>お祈りされた</v>
      </c>
      <c r="H51" s="13" t="str">
        <f t="shared" si="4"/>
        <v>〇</v>
      </c>
      <c r="I51" t="str">
        <f t="shared" si="5"/>
        <v>hirokane工業株式会社</v>
      </c>
      <c r="J51" t="str">
        <f t="shared" si="6"/>
        <v>この企業に決めた</v>
      </c>
      <c r="K51" s="13" t="str">
        <f t="shared" si="7"/>
        <v>〇</v>
      </c>
    </row>
    <row r="52" spans="2:11" x14ac:dyDescent="0.4">
      <c r="B52" s="12">
        <f t="shared" si="0"/>
        <v>44876</v>
      </c>
      <c r="C52" t="s">
        <v>93</v>
      </c>
      <c r="D52" t="s">
        <v>124</v>
      </c>
      <c r="E52" s="13" t="str">
        <f t="shared" si="1"/>
        <v>〇</v>
      </c>
      <c r="F52" t="str">
        <f t="shared" si="3"/>
        <v>株式会社Tommy</v>
      </c>
      <c r="G52" t="str">
        <f t="shared" si="2"/>
        <v>お祈りされた</v>
      </c>
      <c r="H52" s="13" t="str">
        <f t="shared" si="4"/>
        <v>〇</v>
      </c>
      <c r="I52" t="str">
        <f t="shared" si="5"/>
        <v>hirokane工業株式会社</v>
      </c>
      <c r="J52" t="str">
        <f t="shared" si="6"/>
        <v>この企業に決めた</v>
      </c>
      <c r="K52" s="13" t="str">
        <f t="shared" si="7"/>
        <v>〇</v>
      </c>
    </row>
    <row r="53" spans="2:11" x14ac:dyDescent="0.4">
      <c r="B53" s="12">
        <f t="shared" si="0"/>
        <v>44883</v>
      </c>
      <c r="C53" t="s">
        <v>93</v>
      </c>
      <c r="D53" t="s">
        <v>124</v>
      </c>
      <c r="E53" s="13" t="str">
        <f t="shared" si="1"/>
        <v>〇</v>
      </c>
      <c r="F53" t="str">
        <f t="shared" si="3"/>
        <v>株式会社Tommy</v>
      </c>
      <c r="G53" t="str">
        <f t="shared" si="2"/>
        <v>お祈りされた</v>
      </c>
      <c r="H53" s="13" t="str">
        <f t="shared" si="4"/>
        <v>〇</v>
      </c>
      <c r="I53" t="str">
        <f t="shared" si="5"/>
        <v>hirokane工業株式会社</v>
      </c>
      <c r="J53" t="str">
        <f t="shared" si="6"/>
        <v>この企業に決めた</v>
      </c>
      <c r="K53" s="13" t="str">
        <f t="shared" si="7"/>
        <v>〇</v>
      </c>
    </row>
    <row r="54" spans="2:11" x14ac:dyDescent="0.4">
      <c r="B54" s="12">
        <f t="shared" si="0"/>
        <v>44890</v>
      </c>
      <c r="C54" t="s">
        <v>93</v>
      </c>
      <c r="D54" t="s">
        <v>124</v>
      </c>
      <c r="E54" s="13" t="str">
        <f t="shared" si="1"/>
        <v>〇</v>
      </c>
      <c r="F54" t="str">
        <f t="shared" si="3"/>
        <v>株式会社Tommy</v>
      </c>
      <c r="G54" t="str">
        <f t="shared" si="2"/>
        <v>お祈りされた</v>
      </c>
      <c r="H54" s="13" t="str">
        <f t="shared" si="4"/>
        <v>〇</v>
      </c>
      <c r="I54" t="str">
        <f t="shared" si="5"/>
        <v>hirokane工業株式会社</v>
      </c>
      <c r="J54" t="str">
        <f t="shared" si="6"/>
        <v>この企業に決めた</v>
      </c>
      <c r="K54" s="13" t="str">
        <f t="shared" si="7"/>
        <v>〇</v>
      </c>
    </row>
    <row r="55" spans="2:11" x14ac:dyDescent="0.4">
      <c r="B55" s="12">
        <f t="shared" si="0"/>
        <v>44897</v>
      </c>
      <c r="C55" t="s">
        <v>93</v>
      </c>
      <c r="D55" t="s">
        <v>124</v>
      </c>
      <c r="E55" s="13" t="str">
        <f t="shared" si="1"/>
        <v>〇</v>
      </c>
      <c r="F55" t="str">
        <f t="shared" si="3"/>
        <v>株式会社Tommy</v>
      </c>
      <c r="G55" t="str">
        <f t="shared" si="2"/>
        <v>お祈りされた</v>
      </c>
      <c r="H55" s="13" t="str">
        <f t="shared" si="4"/>
        <v>〇</v>
      </c>
      <c r="I55" t="str">
        <f t="shared" si="5"/>
        <v>hirokane工業株式会社</v>
      </c>
      <c r="J55" t="str">
        <f t="shared" si="6"/>
        <v>この企業に決めた</v>
      </c>
      <c r="K55" s="13" t="str">
        <f t="shared" si="7"/>
        <v>〇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 G3:G55 D3:D55</xm:sqref>
        </x14:dataValidation>
        <x14:dataValidation type="list" allowBlank="1" showInputMessage="1" showErrorMessage="1">
          <x14:formula1>
            <xm:f>Sheet1!$F$2:$F$16</xm:f>
          </x14:formula1>
          <xm:sqref>F3:F55 I3:I55 C3:C55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5"/>
  <sheetViews>
    <sheetView workbookViewId="0">
      <selection activeCell="J36" sqref="J36"/>
    </sheetView>
  </sheetViews>
  <sheetFormatPr defaultRowHeight="18.75" x14ac:dyDescent="0.4"/>
  <cols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2:11" x14ac:dyDescent="0.4">
      <c r="B2" s="9">
        <v>188856</v>
      </c>
      <c r="C2" s="13" t="s">
        <v>111</v>
      </c>
      <c r="D2" s="13" t="s">
        <v>109</v>
      </c>
      <c r="E2" s="13" t="s">
        <v>116</v>
      </c>
      <c r="F2" s="13" t="s">
        <v>110</v>
      </c>
      <c r="G2" s="13" t="s">
        <v>109</v>
      </c>
      <c r="H2" s="13" t="s">
        <v>116</v>
      </c>
      <c r="I2" s="13" t="s">
        <v>115</v>
      </c>
      <c r="J2" s="13" t="s">
        <v>109</v>
      </c>
      <c r="K2" s="13" t="s">
        <v>116</v>
      </c>
    </row>
    <row r="3" spans="2:11" x14ac:dyDescent="0.4">
      <c r="B3" s="12">
        <v>44533</v>
      </c>
      <c r="C3" t="s">
        <v>112</v>
      </c>
      <c r="E3" s="13" t="str">
        <f>IF(OR(AND(C3 = "なし",D3 = ""),NOT(OR(C3 = "なし",D3 = ""))),"〇","×")</f>
        <v>〇</v>
      </c>
      <c r="F3" t="s">
        <v>112</v>
      </c>
      <c r="H3" s="13" t="str">
        <f>IF(OR(AND(F3 = "なし",G3 = "",E3 = "〇"),NOT(OR(F3 = "なし",G3 = "",C3 = "なし",E3 &lt;&gt; "〇"))),"〇","×")</f>
        <v>〇</v>
      </c>
      <c r="I3" t="s">
        <v>112</v>
      </c>
      <c r="K3" s="13" t="str">
        <f>IF(OR(AND(I3 = "なし",J3 = "",H3 = "〇"),NOT(OR(I3 = "なし",J3 = "",F3 = "なし",H3 &lt;&gt; "〇"))),"〇","×")</f>
        <v>〇</v>
      </c>
    </row>
    <row r="4" spans="2:11" x14ac:dyDescent="0.4">
      <c r="B4" s="12">
        <f t="shared" ref="B4:B55" si="0">B3 + 7</f>
        <v>44540</v>
      </c>
      <c r="C4" t="str">
        <f>C3</f>
        <v>なし</v>
      </c>
      <c r="D4" t="str">
        <f>IF(D3 = "","",D3)</f>
        <v/>
      </c>
      <c r="E4" s="13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3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3" t="str">
        <f>IF(OR(AND(I4="なし",J4="",I4=I3,H4="〇"),NOT(OR(I4="なし",J4="",,F4="なし",H4&lt;&gt;"〇"))),"〇","×")</f>
        <v>〇</v>
      </c>
    </row>
    <row r="5" spans="2:11" x14ac:dyDescent="0.4">
      <c r="B5" s="12">
        <f t="shared" si="0"/>
        <v>44547</v>
      </c>
      <c r="C5" t="str">
        <f t="shared" ref="C5:C55" si="3">C4</f>
        <v>なし</v>
      </c>
      <c r="D5" t="str">
        <f t="shared" ref="D5:D55" si="4">IF(D4 = "","",D4)</f>
        <v/>
      </c>
      <c r="E5" s="13" t="str">
        <f t="shared" si="1"/>
        <v>〇</v>
      </c>
      <c r="F5" t="str">
        <f t="shared" ref="F5:F55" si="5">F4</f>
        <v>なし</v>
      </c>
      <c r="G5" t="str">
        <f t="shared" si="2"/>
        <v/>
      </c>
      <c r="H5" s="13" t="str">
        <f t="shared" ref="H5:H55" si="6">IF(OR(AND(F5="なし",G5="",F5=F4,E5="〇"),NOT(OR(F5="なし",G5="",C5="なし",E5&lt;&gt;"〇"))),"〇","×")</f>
        <v>〇</v>
      </c>
      <c r="I5" t="str">
        <f t="shared" ref="I5:I55" si="7">I4</f>
        <v>なし</v>
      </c>
      <c r="J5" t="str">
        <f t="shared" ref="J5:J55" si="8">IF(J4 = "","",J4)</f>
        <v/>
      </c>
      <c r="K5" s="13" t="str">
        <f t="shared" ref="K5:K55" si="9">IF(OR(AND(I5="なし",J5="",I5=I4,H5="〇"),NOT(OR(I5="なし",J5="",,F5="なし",H5&lt;&gt;"〇"))),"〇","×")</f>
        <v>〇</v>
      </c>
    </row>
    <row r="6" spans="2:11" x14ac:dyDescent="0.4">
      <c r="B6" s="12">
        <f t="shared" si="0"/>
        <v>44554</v>
      </c>
      <c r="C6" t="str">
        <f t="shared" si="3"/>
        <v>なし</v>
      </c>
      <c r="D6" t="str">
        <f t="shared" si="4"/>
        <v/>
      </c>
      <c r="E6" s="13" t="str">
        <f t="shared" si="1"/>
        <v>〇</v>
      </c>
      <c r="F6" t="str">
        <f t="shared" si="5"/>
        <v>なし</v>
      </c>
      <c r="G6" t="str">
        <f t="shared" si="2"/>
        <v/>
      </c>
      <c r="H6" s="13" t="str">
        <f t="shared" si="6"/>
        <v>〇</v>
      </c>
      <c r="I6" t="str">
        <f t="shared" si="7"/>
        <v>なし</v>
      </c>
      <c r="J6" t="str">
        <f t="shared" si="8"/>
        <v/>
      </c>
      <c r="K6" s="13" t="str">
        <f t="shared" si="9"/>
        <v>〇</v>
      </c>
    </row>
    <row r="7" spans="2:11" x14ac:dyDescent="0.4">
      <c r="B7" s="12">
        <f t="shared" si="0"/>
        <v>44561</v>
      </c>
      <c r="C7" t="str">
        <f t="shared" si="3"/>
        <v>なし</v>
      </c>
      <c r="D7" t="str">
        <f t="shared" si="4"/>
        <v/>
      </c>
      <c r="E7" s="13" t="str">
        <f t="shared" si="1"/>
        <v>〇</v>
      </c>
      <c r="F7" t="str">
        <f t="shared" si="5"/>
        <v>なし</v>
      </c>
      <c r="G7" t="str">
        <f t="shared" si="2"/>
        <v/>
      </c>
      <c r="H7" s="13" t="str">
        <f t="shared" si="6"/>
        <v>〇</v>
      </c>
      <c r="I7" t="str">
        <f t="shared" si="7"/>
        <v>なし</v>
      </c>
      <c r="J7" t="str">
        <f t="shared" si="8"/>
        <v/>
      </c>
      <c r="K7" s="13" t="str">
        <f t="shared" si="9"/>
        <v>〇</v>
      </c>
    </row>
    <row r="8" spans="2:11" x14ac:dyDescent="0.4">
      <c r="B8" s="12">
        <f t="shared" si="0"/>
        <v>44568</v>
      </c>
      <c r="C8" t="str">
        <f t="shared" si="3"/>
        <v>なし</v>
      </c>
      <c r="D8" t="str">
        <f t="shared" si="4"/>
        <v/>
      </c>
      <c r="E8" s="13" t="str">
        <f t="shared" si="1"/>
        <v>〇</v>
      </c>
      <c r="F8" t="str">
        <f t="shared" si="5"/>
        <v>なし</v>
      </c>
      <c r="G8" t="str">
        <f t="shared" si="2"/>
        <v/>
      </c>
      <c r="H8" s="13" t="str">
        <f t="shared" si="6"/>
        <v>〇</v>
      </c>
      <c r="I8" t="str">
        <f t="shared" si="7"/>
        <v>なし</v>
      </c>
      <c r="J8" t="str">
        <f t="shared" si="8"/>
        <v/>
      </c>
      <c r="K8" s="13" t="str">
        <f t="shared" si="9"/>
        <v>〇</v>
      </c>
    </row>
    <row r="9" spans="2:11" x14ac:dyDescent="0.4">
      <c r="B9" s="12">
        <f t="shared" si="0"/>
        <v>44575</v>
      </c>
      <c r="C9" t="s">
        <v>112</v>
      </c>
      <c r="E9" s="13" t="str">
        <f t="shared" si="1"/>
        <v>〇</v>
      </c>
      <c r="F9" t="str">
        <f t="shared" si="5"/>
        <v>なし</v>
      </c>
      <c r="G9" t="str">
        <f t="shared" si="2"/>
        <v/>
      </c>
      <c r="H9" s="13" t="str">
        <f t="shared" si="6"/>
        <v>〇</v>
      </c>
      <c r="I9" t="str">
        <f t="shared" si="7"/>
        <v>なし</v>
      </c>
      <c r="J9" t="str">
        <f t="shared" si="8"/>
        <v/>
      </c>
      <c r="K9" s="13" t="str">
        <f t="shared" si="9"/>
        <v>〇</v>
      </c>
    </row>
    <row r="10" spans="2:11" x14ac:dyDescent="0.4">
      <c r="B10" s="12">
        <f t="shared" si="0"/>
        <v>44582</v>
      </c>
      <c r="C10" t="s">
        <v>98</v>
      </c>
      <c r="D10" t="s">
        <v>118</v>
      </c>
      <c r="E10" s="13" t="str">
        <f t="shared" si="1"/>
        <v>〇</v>
      </c>
      <c r="F10" t="str">
        <f t="shared" si="5"/>
        <v>なし</v>
      </c>
      <c r="G10" t="str">
        <f t="shared" si="2"/>
        <v/>
      </c>
      <c r="H10" s="13" t="str">
        <f t="shared" si="6"/>
        <v>〇</v>
      </c>
      <c r="I10" t="str">
        <f t="shared" si="7"/>
        <v>なし</v>
      </c>
      <c r="J10" t="str">
        <f t="shared" si="8"/>
        <v/>
      </c>
      <c r="K10" s="13" t="str">
        <f t="shared" si="9"/>
        <v>〇</v>
      </c>
    </row>
    <row r="11" spans="2:11" x14ac:dyDescent="0.4">
      <c r="B11" s="12">
        <f t="shared" si="0"/>
        <v>44589</v>
      </c>
      <c r="C11" t="str">
        <f t="shared" si="3"/>
        <v>任天堂株式会社</v>
      </c>
      <c r="D11" t="s">
        <v>118</v>
      </c>
      <c r="E11" s="13" t="str">
        <f t="shared" si="1"/>
        <v>〇</v>
      </c>
      <c r="F11" t="str">
        <f t="shared" si="5"/>
        <v>なし</v>
      </c>
      <c r="G11" t="str">
        <f t="shared" si="2"/>
        <v/>
      </c>
      <c r="H11" s="13" t="str">
        <f t="shared" si="6"/>
        <v>〇</v>
      </c>
      <c r="I11" t="str">
        <f t="shared" si="7"/>
        <v>なし</v>
      </c>
      <c r="J11" t="str">
        <f t="shared" si="8"/>
        <v/>
      </c>
      <c r="K11" s="13" t="str">
        <f t="shared" si="9"/>
        <v>〇</v>
      </c>
    </row>
    <row r="12" spans="2:11" x14ac:dyDescent="0.4">
      <c r="B12" s="12">
        <f t="shared" si="0"/>
        <v>44596</v>
      </c>
      <c r="C12" t="str">
        <f t="shared" si="3"/>
        <v>任天堂株式会社</v>
      </c>
      <c r="D12" t="s">
        <v>118</v>
      </c>
      <c r="E12" s="13" t="str">
        <f t="shared" si="1"/>
        <v>〇</v>
      </c>
      <c r="F12" t="s">
        <v>96</v>
      </c>
      <c r="G12" t="s">
        <v>118</v>
      </c>
      <c r="H12" s="13" t="str">
        <f t="shared" si="6"/>
        <v>〇</v>
      </c>
      <c r="I12" t="str">
        <f t="shared" si="7"/>
        <v>なし</v>
      </c>
      <c r="J12" t="str">
        <f t="shared" si="8"/>
        <v/>
      </c>
      <c r="K12" s="13" t="str">
        <f t="shared" si="9"/>
        <v>〇</v>
      </c>
    </row>
    <row r="13" spans="2:11" x14ac:dyDescent="0.4">
      <c r="B13" s="12">
        <f t="shared" si="0"/>
        <v>44603</v>
      </c>
      <c r="C13" t="str">
        <f t="shared" si="3"/>
        <v>任天堂株式会社</v>
      </c>
      <c r="D13" t="s">
        <v>119</v>
      </c>
      <c r="E13" s="13" t="str">
        <f t="shared" si="1"/>
        <v>〇</v>
      </c>
      <c r="F13" t="str">
        <f t="shared" si="5"/>
        <v>Ngood株式会社</v>
      </c>
      <c r="G13" t="str">
        <f t="shared" si="2"/>
        <v>説明会を受けた、予約した</v>
      </c>
      <c r="H13" s="13" t="str">
        <f t="shared" si="6"/>
        <v>〇</v>
      </c>
      <c r="I13" t="str">
        <f t="shared" si="7"/>
        <v>なし</v>
      </c>
      <c r="J13" t="str">
        <f t="shared" si="8"/>
        <v/>
      </c>
      <c r="K13" s="13" t="str">
        <f t="shared" si="9"/>
        <v>〇</v>
      </c>
    </row>
    <row r="14" spans="2:11" x14ac:dyDescent="0.4">
      <c r="B14" s="12">
        <f t="shared" si="0"/>
        <v>44610</v>
      </c>
      <c r="C14" t="str">
        <f t="shared" si="3"/>
        <v>任天堂株式会社</v>
      </c>
      <c r="D14" t="s">
        <v>119</v>
      </c>
      <c r="E14" s="13" t="str">
        <f t="shared" si="1"/>
        <v>〇</v>
      </c>
      <c r="F14" t="str">
        <f t="shared" si="5"/>
        <v>Ngood株式会社</v>
      </c>
      <c r="G14" t="str">
        <f t="shared" si="2"/>
        <v>説明会を受けた、予約した</v>
      </c>
      <c r="H14" s="13" t="str">
        <f t="shared" si="6"/>
        <v>〇</v>
      </c>
      <c r="I14" t="str">
        <f t="shared" si="7"/>
        <v>なし</v>
      </c>
      <c r="J14" t="str">
        <f t="shared" si="8"/>
        <v/>
      </c>
      <c r="K14" s="13" t="str">
        <f t="shared" si="9"/>
        <v>〇</v>
      </c>
    </row>
    <row r="15" spans="2:11" x14ac:dyDescent="0.4">
      <c r="B15" s="12">
        <f t="shared" si="0"/>
        <v>44617</v>
      </c>
      <c r="C15" t="str">
        <f t="shared" si="3"/>
        <v>任天堂株式会社</v>
      </c>
      <c r="D15" t="s">
        <v>119</v>
      </c>
      <c r="E15" s="13" t="str">
        <f t="shared" si="1"/>
        <v>〇</v>
      </c>
      <c r="F15" t="str">
        <f t="shared" si="5"/>
        <v>Ngood株式会社</v>
      </c>
      <c r="G15" t="s">
        <v>119</v>
      </c>
      <c r="H15" s="13" t="str">
        <f t="shared" si="6"/>
        <v>〇</v>
      </c>
      <c r="I15" t="str">
        <f t="shared" si="7"/>
        <v>なし</v>
      </c>
      <c r="J15" t="str">
        <f t="shared" si="8"/>
        <v/>
      </c>
      <c r="K15" s="13" t="str">
        <f t="shared" si="9"/>
        <v>〇</v>
      </c>
    </row>
    <row r="16" spans="2:11" x14ac:dyDescent="0.4">
      <c r="B16" s="12">
        <f t="shared" si="0"/>
        <v>44624</v>
      </c>
      <c r="C16" t="str">
        <f t="shared" si="3"/>
        <v>任天堂株式会社</v>
      </c>
      <c r="D16" t="s">
        <v>120</v>
      </c>
      <c r="E16" s="13" t="str">
        <f t="shared" si="1"/>
        <v>〇</v>
      </c>
      <c r="F16" t="str">
        <f t="shared" si="5"/>
        <v>Ngood株式会社</v>
      </c>
      <c r="G16" t="str">
        <f t="shared" si="2"/>
        <v>筆記試験を終えた</v>
      </c>
      <c r="H16" s="13" t="str">
        <f t="shared" si="6"/>
        <v>〇</v>
      </c>
      <c r="I16" t="str">
        <f t="shared" si="7"/>
        <v>なし</v>
      </c>
      <c r="J16" t="str">
        <f t="shared" si="8"/>
        <v/>
      </c>
      <c r="K16" s="13" t="str">
        <f t="shared" si="9"/>
        <v>〇</v>
      </c>
    </row>
    <row r="17" spans="2:11" x14ac:dyDescent="0.4">
      <c r="B17" s="12">
        <f t="shared" si="0"/>
        <v>44631</v>
      </c>
      <c r="C17" t="str">
        <f t="shared" si="3"/>
        <v>任天堂株式会社</v>
      </c>
      <c r="D17" t="s">
        <v>120</v>
      </c>
      <c r="E17" s="13" t="str">
        <f t="shared" si="1"/>
        <v>〇</v>
      </c>
      <c r="F17" t="str">
        <f t="shared" si="5"/>
        <v>Ngood株式会社</v>
      </c>
      <c r="G17" t="s">
        <v>120</v>
      </c>
      <c r="H17" s="13" t="str">
        <f t="shared" si="6"/>
        <v>〇</v>
      </c>
      <c r="I17" t="s">
        <v>99</v>
      </c>
      <c r="J17" t="s">
        <v>118</v>
      </c>
      <c r="K17" s="13" t="str">
        <f t="shared" si="9"/>
        <v>〇</v>
      </c>
    </row>
    <row r="18" spans="2:11" x14ac:dyDescent="0.4">
      <c r="B18" s="12">
        <f t="shared" si="0"/>
        <v>44638</v>
      </c>
      <c r="C18" t="str">
        <f t="shared" si="3"/>
        <v>任天堂株式会社</v>
      </c>
      <c r="D18" t="s">
        <v>120</v>
      </c>
      <c r="E18" s="13" t="str">
        <f t="shared" si="1"/>
        <v>〇</v>
      </c>
      <c r="F18" t="str">
        <f t="shared" si="5"/>
        <v>Ngood株式会社</v>
      </c>
      <c r="G18" t="str">
        <f t="shared" si="2"/>
        <v>一次面接に終えた</v>
      </c>
      <c r="H18" s="13" t="str">
        <f t="shared" si="6"/>
        <v>〇</v>
      </c>
      <c r="I18" t="str">
        <f t="shared" si="7"/>
        <v>株式会社SCC</v>
      </c>
      <c r="J18" t="str">
        <f t="shared" si="8"/>
        <v>説明会を受けた、予約した</v>
      </c>
      <c r="K18" s="13" t="str">
        <f t="shared" si="9"/>
        <v>〇</v>
      </c>
    </row>
    <row r="19" spans="2:11" x14ac:dyDescent="0.4">
      <c r="B19" s="12">
        <f t="shared" si="0"/>
        <v>44645</v>
      </c>
      <c r="C19" t="str">
        <f t="shared" si="3"/>
        <v>任天堂株式会社</v>
      </c>
      <c r="D19" t="s">
        <v>120</v>
      </c>
      <c r="E19" s="13" t="str">
        <f t="shared" si="1"/>
        <v>〇</v>
      </c>
      <c r="F19" t="str">
        <f t="shared" si="5"/>
        <v>Ngood株式会社</v>
      </c>
      <c r="G19" t="str">
        <f t="shared" si="2"/>
        <v>一次面接に終えた</v>
      </c>
      <c r="H19" s="13" t="str">
        <f t="shared" si="6"/>
        <v>〇</v>
      </c>
      <c r="I19" t="str">
        <f t="shared" si="7"/>
        <v>株式会社SCC</v>
      </c>
      <c r="J19" t="str">
        <f t="shared" si="8"/>
        <v>説明会を受けた、予約した</v>
      </c>
      <c r="K19" s="13" t="str">
        <f t="shared" si="9"/>
        <v>〇</v>
      </c>
    </row>
    <row r="20" spans="2:11" x14ac:dyDescent="0.4">
      <c r="B20" s="12">
        <f t="shared" si="0"/>
        <v>44652</v>
      </c>
      <c r="C20" t="str">
        <f t="shared" si="3"/>
        <v>任天堂株式会社</v>
      </c>
      <c r="D20" t="s">
        <v>121</v>
      </c>
      <c r="E20" s="13" t="str">
        <f t="shared" si="1"/>
        <v>〇</v>
      </c>
      <c r="F20" t="str">
        <f t="shared" si="5"/>
        <v>Ngood株式会社</v>
      </c>
      <c r="G20" t="s">
        <v>124</v>
      </c>
      <c r="H20" s="13" t="str">
        <f t="shared" si="6"/>
        <v>〇</v>
      </c>
      <c r="I20" t="str">
        <f t="shared" si="7"/>
        <v>株式会社SCC</v>
      </c>
      <c r="J20" t="s">
        <v>119</v>
      </c>
      <c r="K20" s="13" t="str">
        <f t="shared" si="9"/>
        <v>〇</v>
      </c>
    </row>
    <row r="21" spans="2:11" x14ac:dyDescent="0.4">
      <c r="B21" s="12">
        <f t="shared" si="0"/>
        <v>44659</v>
      </c>
      <c r="C21" t="str">
        <f t="shared" si="3"/>
        <v>任天堂株式会社</v>
      </c>
      <c r="D21" t="s">
        <v>121</v>
      </c>
      <c r="E21" s="13" t="str">
        <f t="shared" si="1"/>
        <v>〇</v>
      </c>
      <c r="F21" t="str">
        <f t="shared" si="5"/>
        <v>Ngood株式会社</v>
      </c>
      <c r="G21" t="str">
        <f t="shared" si="2"/>
        <v>お祈りされた</v>
      </c>
      <c r="H21" s="13" t="str">
        <f t="shared" si="6"/>
        <v>〇</v>
      </c>
      <c r="I21" t="str">
        <f t="shared" si="7"/>
        <v>株式会社SCC</v>
      </c>
      <c r="J21" t="str">
        <f t="shared" si="8"/>
        <v>筆記試験を終えた</v>
      </c>
      <c r="K21" s="13" t="str">
        <f t="shared" si="9"/>
        <v>〇</v>
      </c>
    </row>
    <row r="22" spans="2:11" x14ac:dyDescent="0.4">
      <c r="B22" s="12">
        <f t="shared" si="0"/>
        <v>44666</v>
      </c>
      <c r="C22" t="str">
        <f t="shared" si="3"/>
        <v>任天堂株式会社</v>
      </c>
      <c r="D22" t="s">
        <v>121</v>
      </c>
      <c r="E22" s="13" t="str">
        <f t="shared" si="1"/>
        <v>〇</v>
      </c>
      <c r="F22" t="str">
        <f t="shared" si="5"/>
        <v>Ngood株式会社</v>
      </c>
      <c r="G22" t="str">
        <f t="shared" si="2"/>
        <v>お祈りされた</v>
      </c>
      <c r="H22" s="13" t="str">
        <f t="shared" si="6"/>
        <v>〇</v>
      </c>
      <c r="I22" t="str">
        <f t="shared" si="7"/>
        <v>株式会社SCC</v>
      </c>
      <c r="J22" t="str">
        <f t="shared" si="8"/>
        <v>筆記試験を終えた</v>
      </c>
      <c r="K22" s="13" t="str">
        <f t="shared" si="9"/>
        <v>〇</v>
      </c>
    </row>
    <row r="23" spans="2:11" x14ac:dyDescent="0.4">
      <c r="B23" s="12">
        <f t="shared" si="0"/>
        <v>44673</v>
      </c>
      <c r="C23" t="str">
        <f t="shared" si="3"/>
        <v>任天堂株式会社</v>
      </c>
      <c r="D23" t="s">
        <v>126</v>
      </c>
      <c r="E23" s="13" t="str">
        <f t="shared" si="1"/>
        <v>〇</v>
      </c>
      <c r="F23" t="str">
        <f t="shared" si="5"/>
        <v>Ngood株式会社</v>
      </c>
      <c r="G23" t="str">
        <f t="shared" si="2"/>
        <v>お祈りされた</v>
      </c>
      <c r="H23" s="13" t="str">
        <f t="shared" si="6"/>
        <v>〇</v>
      </c>
      <c r="I23" t="str">
        <f t="shared" si="7"/>
        <v>株式会社SCC</v>
      </c>
      <c r="J23" t="str">
        <f t="shared" si="8"/>
        <v>筆記試験を終えた</v>
      </c>
      <c r="K23" s="13" t="str">
        <f t="shared" si="9"/>
        <v>〇</v>
      </c>
    </row>
    <row r="24" spans="2:11" x14ac:dyDescent="0.4">
      <c r="B24" s="12">
        <f t="shared" si="0"/>
        <v>44680</v>
      </c>
      <c r="C24" t="str">
        <f t="shared" si="3"/>
        <v>任天堂株式会社</v>
      </c>
      <c r="D24" t="s">
        <v>126</v>
      </c>
      <c r="E24" s="13" t="str">
        <f t="shared" si="1"/>
        <v>〇</v>
      </c>
      <c r="F24" t="str">
        <f t="shared" si="5"/>
        <v>Ngood株式会社</v>
      </c>
      <c r="G24" t="str">
        <f t="shared" si="2"/>
        <v>お祈りされた</v>
      </c>
      <c r="H24" s="13" t="str">
        <f t="shared" si="6"/>
        <v>〇</v>
      </c>
      <c r="I24" t="str">
        <f t="shared" si="7"/>
        <v>株式会社SCC</v>
      </c>
      <c r="J24" t="str">
        <f t="shared" si="8"/>
        <v>筆記試験を終えた</v>
      </c>
      <c r="K24" s="13" t="str">
        <f t="shared" si="9"/>
        <v>〇</v>
      </c>
    </row>
    <row r="25" spans="2:11" x14ac:dyDescent="0.4">
      <c r="B25" s="12">
        <f t="shared" si="0"/>
        <v>44687</v>
      </c>
      <c r="C25" t="str">
        <f t="shared" si="3"/>
        <v>任天堂株式会社</v>
      </c>
      <c r="D25" t="s">
        <v>126</v>
      </c>
      <c r="E25" s="13" t="str">
        <f t="shared" si="1"/>
        <v>〇</v>
      </c>
      <c r="F25" t="str">
        <f t="shared" si="5"/>
        <v>Ngood株式会社</v>
      </c>
      <c r="G25" t="str">
        <f t="shared" si="2"/>
        <v>お祈りされた</v>
      </c>
      <c r="H25" s="13" t="str">
        <f t="shared" si="6"/>
        <v>〇</v>
      </c>
      <c r="I25" t="str">
        <f t="shared" si="7"/>
        <v>株式会社SCC</v>
      </c>
      <c r="J25" t="s">
        <v>120</v>
      </c>
      <c r="K25" s="13" t="str">
        <f t="shared" si="9"/>
        <v>〇</v>
      </c>
    </row>
    <row r="26" spans="2:11" x14ac:dyDescent="0.4">
      <c r="B26" s="12">
        <f t="shared" si="0"/>
        <v>44694</v>
      </c>
      <c r="C26" t="str">
        <f t="shared" si="3"/>
        <v>任天堂株式会社</v>
      </c>
      <c r="D26" t="s">
        <v>124</v>
      </c>
      <c r="E26" s="13" t="str">
        <f t="shared" si="1"/>
        <v>〇</v>
      </c>
      <c r="F26" t="str">
        <f t="shared" si="5"/>
        <v>Ngood株式会社</v>
      </c>
      <c r="G26" t="str">
        <f t="shared" si="2"/>
        <v>お祈りされた</v>
      </c>
      <c r="H26" s="13" t="str">
        <f t="shared" si="6"/>
        <v>〇</v>
      </c>
      <c r="I26" t="str">
        <f t="shared" si="7"/>
        <v>株式会社SCC</v>
      </c>
      <c r="J26" t="str">
        <f t="shared" si="8"/>
        <v>一次面接に終えた</v>
      </c>
      <c r="K26" s="13" t="str">
        <f t="shared" si="9"/>
        <v>〇</v>
      </c>
    </row>
    <row r="27" spans="2:11" x14ac:dyDescent="0.4">
      <c r="B27" s="12">
        <f t="shared" si="0"/>
        <v>44701</v>
      </c>
      <c r="C27" t="str">
        <f t="shared" si="3"/>
        <v>任天堂株式会社</v>
      </c>
      <c r="D27" t="s">
        <v>124</v>
      </c>
      <c r="E27" s="13" t="str">
        <f t="shared" si="1"/>
        <v>〇</v>
      </c>
      <c r="F27" t="str">
        <f t="shared" si="5"/>
        <v>Ngood株式会社</v>
      </c>
      <c r="G27" t="str">
        <f t="shared" si="2"/>
        <v>お祈りされた</v>
      </c>
      <c r="H27" s="13" t="str">
        <f t="shared" si="6"/>
        <v>〇</v>
      </c>
      <c r="I27" t="str">
        <f t="shared" si="7"/>
        <v>株式会社SCC</v>
      </c>
      <c r="J27" t="str">
        <f t="shared" si="8"/>
        <v>一次面接に終えた</v>
      </c>
      <c r="K27" s="13" t="str">
        <f t="shared" si="9"/>
        <v>〇</v>
      </c>
    </row>
    <row r="28" spans="2:11" x14ac:dyDescent="0.4">
      <c r="B28" s="12">
        <f t="shared" si="0"/>
        <v>44708</v>
      </c>
      <c r="C28" t="str">
        <f t="shared" si="3"/>
        <v>任天堂株式会社</v>
      </c>
      <c r="D28" t="s">
        <v>124</v>
      </c>
      <c r="E28" s="13" t="str">
        <f t="shared" si="1"/>
        <v>〇</v>
      </c>
      <c r="F28" t="str">
        <f t="shared" si="5"/>
        <v>Ngood株式会社</v>
      </c>
      <c r="G28" t="str">
        <f t="shared" si="2"/>
        <v>お祈りされた</v>
      </c>
      <c r="H28" s="13" t="str">
        <f t="shared" si="6"/>
        <v>〇</v>
      </c>
      <c r="I28" t="str">
        <f t="shared" si="7"/>
        <v>株式会社SCC</v>
      </c>
      <c r="J28" t="str">
        <f t="shared" si="8"/>
        <v>一次面接に終えた</v>
      </c>
      <c r="K28" s="13" t="str">
        <f t="shared" si="9"/>
        <v>〇</v>
      </c>
    </row>
    <row r="29" spans="2:11" x14ac:dyDescent="0.4">
      <c r="B29" s="12">
        <f t="shared" si="0"/>
        <v>44715</v>
      </c>
      <c r="C29" t="str">
        <f t="shared" si="3"/>
        <v>任天堂株式会社</v>
      </c>
      <c r="D29" t="s">
        <v>124</v>
      </c>
      <c r="E29" s="13" t="str">
        <f t="shared" si="1"/>
        <v>〇</v>
      </c>
      <c r="F29" t="str">
        <f t="shared" si="5"/>
        <v>Ngood株式会社</v>
      </c>
      <c r="G29" t="str">
        <f t="shared" si="2"/>
        <v>お祈りされた</v>
      </c>
      <c r="H29" s="13" t="str">
        <f t="shared" si="6"/>
        <v>〇</v>
      </c>
      <c r="I29" t="str">
        <f t="shared" si="7"/>
        <v>株式会社SCC</v>
      </c>
      <c r="J29" t="str">
        <f t="shared" si="8"/>
        <v>一次面接に終えた</v>
      </c>
      <c r="K29" s="13" t="str">
        <f t="shared" si="9"/>
        <v>〇</v>
      </c>
    </row>
    <row r="30" spans="2:11" x14ac:dyDescent="0.4">
      <c r="B30" s="12">
        <f t="shared" si="0"/>
        <v>44722</v>
      </c>
      <c r="C30" t="str">
        <f t="shared" si="3"/>
        <v>任天堂株式会社</v>
      </c>
      <c r="D30" t="s">
        <v>124</v>
      </c>
      <c r="E30" s="13" t="str">
        <f t="shared" si="1"/>
        <v>〇</v>
      </c>
      <c r="F30" t="str">
        <f t="shared" si="5"/>
        <v>Ngood株式会社</v>
      </c>
      <c r="G30" t="str">
        <f t="shared" si="2"/>
        <v>お祈りされた</v>
      </c>
      <c r="H30" s="13" t="str">
        <f t="shared" si="6"/>
        <v>〇</v>
      </c>
      <c r="I30" t="str">
        <f t="shared" si="7"/>
        <v>株式会社SCC</v>
      </c>
      <c r="J30" t="s">
        <v>121</v>
      </c>
      <c r="K30" s="13" t="str">
        <f t="shared" si="9"/>
        <v>〇</v>
      </c>
    </row>
    <row r="31" spans="2:11" x14ac:dyDescent="0.4">
      <c r="B31" s="12">
        <f t="shared" si="0"/>
        <v>44729</v>
      </c>
      <c r="C31" t="str">
        <f t="shared" si="3"/>
        <v>任天堂株式会社</v>
      </c>
      <c r="D31" t="s">
        <v>124</v>
      </c>
      <c r="E31" s="13" t="str">
        <f t="shared" si="1"/>
        <v>〇</v>
      </c>
      <c r="F31" t="str">
        <f t="shared" si="5"/>
        <v>Ngood株式会社</v>
      </c>
      <c r="G31" t="str">
        <f t="shared" si="2"/>
        <v>お祈りされた</v>
      </c>
      <c r="H31" s="13" t="str">
        <f t="shared" si="6"/>
        <v>〇</v>
      </c>
      <c r="I31" t="str">
        <f t="shared" si="7"/>
        <v>株式会社SCC</v>
      </c>
      <c r="J31" t="str">
        <f t="shared" si="8"/>
        <v>二次面接を終えた</v>
      </c>
      <c r="K31" s="13" t="str">
        <f t="shared" si="9"/>
        <v>〇</v>
      </c>
    </row>
    <row r="32" spans="2:11" x14ac:dyDescent="0.4">
      <c r="B32" s="12">
        <f t="shared" si="0"/>
        <v>44736</v>
      </c>
      <c r="C32" t="str">
        <f t="shared" si="3"/>
        <v>任天堂株式会社</v>
      </c>
      <c r="D32" t="s">
        <v>124</v>
      </c>
      <c r="E32" s="13" t="str">
        <f t="shared" si="1"/>
        <v>〇</v>
      </c>
      <c r="F32" t="str">
        <f t="shared" si="5"/>
        <v>Ngood株式会社</v>
      </c>
      <c r="G32" t="str">
        <f t="shared" si="2"/>
        <v>お祈りされた</v>
      </c>
      <c r="H32" s="13" t="str">
        <f t="shared" si="6"/>
        <v>〇</v>
      </c>
      <c r="I32" t="str">
        <f t="shared" si="7"/>
        <v>株式会社SCC</v>
      </c>
      <c r="J32" t="str">
        <f t="shared" si="8"/>
        <v>二次面接を終えた</v>
      </c>
      <c r="K32" s="13" t="str">
        <f t="shared" si="9"/>
        <v>〇</v>
      </c>
    </row>
    <row r="33" spans="2:11" x14ac:dyDescent="0.4">
      <c r="B33" s="12">
        <f t="shared" si="0"/>
        <v>44743</v>
      </c>
      <c r="C33" t="str">
        <f t="shared" si="3"/>
        <v>任天堂株式会社</v>
      </c>
      <c r="D33" t="s">
        <v>124</v>
      </c>
      <c r="E33" s="13" t="str">
        <f t="shared" si="1"/>
        <v>〇</v>
      </c>
      <c r="F33" t="str">
        <f t="shared" si="5"/>
        <v>Ngood株式会社</v>
      </c>
      <c r="G33" t="str">
        <f t="shared" si="2"/>
        <v>お祈りされた</v>
      </c>
      <c r="H33" s="13" t="str">
        <f t="shared" si="6"/>
        <v>〇</v>
      </c>
      <c r="I33" t="str">
        <f t="shared" si="7"/>
        <v>株式会社SCC</v>
      </c>
      <c r="J33" t="s">
        <v>122</v>
      </c>
      <c r="K33" s="13" t="str">
        <f t="shared" si="9"/>
        <v>〇</v>
      </c>
    </row>
    <row r="34" spans="2:11" x14ac:dyDescent="0.4">
      <c r="B34" s="12">
        <f t="shared" si="0"/>
        <v>44750</v>
      </c>
      <c r="C34" t="str">
        <f t="shared" si="3"/>
        <v>任天堂株式会社</v>
      </c>
      <c r="D34" t="s">
        <v>124</v>
      </c>
      <c r="E34" s="13" t="str">
        <f t="shared" si="1"/>
        <v>〇</v>
      </c>
      <c r="F34" t="str">
        <f t="shared" si="5"/>
        <v>Ngood株式会社</v>
      </c>
      <c r="G34" t="str">
        <f t="shared" si="2"/>
        <v>お祈りされた</v>
      </c>
      <c r="H34" s="13" t="str">
        <f t="shared" si="6"/>
        <v>〇</v>
      </c>
      <c r="I34" t="str">
        <f t="shared" si="7"/>
        <v>株式会社SCC</v>
      </c>
      <c r="J34" t="str">
        <f t="shared" si="8"/>
        <v>内定をもらった</v>
      </c>
      <c r="K34" s="13" t="str">
        <f t="shared" si="9"/>
        <v>〇</v>
      </c>
    </row>
    <row r="35" spans="2:11" x14ac:dyDescent="0.4">
      <c r="B35" s="12">
        <f t="shared" si="0"/>
        <v>44757</v>
      </c>
      <c r="C35" t="str">
        <f t="shared" si="3"/>
        <v>任天堂株式会社</v>
      </c>
      <c r="D35" t="s">
        <v>124</v>
      </c>
      <c r="E35" s="13" t="str">
        <f t="shared" si="1"/>
        <v>〇</v>
      </c>
      <c r="F35" t="str">
        <f t="shared" si="5"/>
        <v>Ngood株式会社</v>
      </c>
      <c r="G35" t="str">
        <f t="shared" si="2"/>
        <v>お祈りされた</v>
      </c>
      <c r="H35" s="13" t="str">
        <f t="shared" si="6"/>
        <v>〇</v>
      </c>
      <c r="I35" t="str">
        <f t="shared" si="7"/>
        <v>株式会社SCC</v>
      </c>
      <c r="J35" t="str">
        <f t="shared" si="8"/>
        <v>内定をもらった</v>
      </c>
      <c r="K35" s="13" t="str">
        <f t="shared" si="9"/>
        <v>〇</v>
      </c>
    </row>
    <row r="36" spans="2:11" x14ac:dyDescent="0.4">
      <c r="B36" s="12">
        <f t="shared" si="0"/>
        <v>44764</v>
      </c>
      <c r="C36" t="str">
        <f t="shared" si="3"/>
        <v>任天堂株式会社</v>
      </c>
      <c r="D36" t="s">
        <v>124</v>
      </c>
      <c r="E36" s="13" t="str">
        <f t="shared" si="1"/>
        <v>〇</v>
      </c>
      <c r="F36" t="str">
        <f t="shared" si="5"/>
        <v>Ngood株式会社</v>
      </c>
      <c r="G36" t="str">
        <f t="shared" si="2"/>
        <v>お祈りされた</v>
      </c>
      <c r="H36" s="13" t="str">
        <f t="shared" si="6"/>
        <v>〇</v>
      </c>
      <c r="I36" t="str">
        <f t="shared" si="7"/>
        <v>株式会社SCC</v>
      </c>
      <c r="J36" t="s">
        <v>123</v>
      </c>
      <c r="K36" s="13" t="str">
        <f t="shared" si="9"/>
        <v>〇</v>
      </c>
    </row>
    <row r="37" spans="2:11" x14ac:dyDescent="0.4">
      <c r="B37" s="12">
        <f t="shared" si="0"/>
        <v>44771</v>
      </c>
      <c r="C37" t="str">
        <f t="shared" si="3"/>
        <v>任天堂株式会社</v>
      </c>
      <c r="D37" t="s">
        <v>124</v>
      </c>
      <c r="E37" s="13" t="str">
        <f t="shared" si="1"/>
        <v>〇</v>
      </c>
      <c r="F37" t="str">
        <f t="shared" si="5"/>
        <v>Ngood株式会社</v>
      </c>
      <c r="G37" t="str">
        <f t="shared" si="2"/>
        <v>お祈りされた</v>
      </c>
      <c r="H37" s="13" t="str">
        <f t="shared" si="6"/>
        <v>〇</v>
      </c>
      <c r="I37" t="str">
        <f t="shared" si="7"/>
        <v>株式会社SCC</v>
      </c>
      <c r="J37" t="str">
        <f t="shared" si="8"/>
        <v>この企業に決めた</v>
      </c>
      <c r="K37" s="13" t="str">
        <f t="shared" si="9"/>
        <v>〇</v>
      </c>
    </row>
    <row r="38" spans="2:11" x14ac:dyDescent="0.4">
      <c r="B38" s="12">
        <f t="shared" si="0"/>
        <v>44778</v>
      </c>
      <c r="C38" t="str">
        <f t="shared" si="3"/>
        <v>任天堂株式会社</v>
      </c>
      <c r="D38" t="s">
        <v>124</v>
      </c>
      <c r="E38" s="13" t="str">
        <f t="shared" si="1"/>
        <v>〇</v>
      </c>
      <c r="F38" t="str">
        <f t="shared" si="5"/>
        <v>Ngood株式会社</v>
      </c>
      <c r="G38" t="str">
        <f t="shared" si="2"/>
        <v>お祈りされた</v>
      </c>
      <c r="H38" s="13" t="str">
        <f t="shared" si="6"/>
        <v>〇</v>
      </c>
      <c r="I38" t="str">
        <f t="shared" si="7"/>
        <v>株式会社SCC</v>
      </c>
      <c r="J38" t="str">
        <f t="shared" si="8"/>
        <v>この企業に決めた</v>
      </c>
      <c r="K38" s="13" t="str">
        <f t="shared" si="9"/>
        <v>〇</v>
      </c>
    </row>
    <row r="39" spans="2:11" x14ac:dyDescent="0.4">
      <c r="B39" s="12">
        <f t="shared" si="0"/>
        <v>44785</v>
      </c>
      <c r="C39" t="str">
        <f t="shared" si="3"/>
        <v>任天堂株式会社</v>
      </c>
      <c r="D39" t="s">
        <v>124</v>
      </c>
      <c r="E39" s="13" t="str">
        <f t="shared" si="1"/>
        <v>〇</v>
      </c>
      <c r="F39" t="str">
        <f t="shared" si="5"/>
        <v>Ngood株式会社</v>
      </c>
      <c r="G39" t="str">
        <f t="shared" si="2"/>
        <v>お祈りされた</v>
      </c>
      <c r="H39" s="13" t="str">
        <f t="shared" si="6"/>
        <v>〇</v>
      </c>
      <c r="I39" t="str">
        <f t="shared" si="7"/>
        <v>株式会社SCC</v>
      </c>
      <c r="J39" t="str">
        <f t="shared" si="8"/>
        <v>この企業に決めた</v>
      </c>
      <c r="K39" s="13" t="str">
        <f t="shared" si="9"/>
        <v>〇</v>
      </c>
    </row>
    <row r="40" spans="2:11" x14ac:dyDescent="0.4">
      <c r="B40" s="12">
        <f t="shared" si="0"/>
        <v>44792</v>
      </c>
      <c r="C40" t="str">
        <f t="shared" si="3"/>
        <v>任天堂株式会社</v>
      </c>
      <c r="D40" t="s">
        <v>124</v>
      </c>
      <c r="E40" s="13" t="str">
        <f t="shared" si="1"/>
        <v>〇</v>
      </c>
      <c r="F40" t="str">
        <f t="shared" si="5"/>
        <v>Ngood株式会社</v>
      </c>
      <c r="G40" t="str">
        <f t="shared" si="2"/>
        <v>お祈りされた</v>
      </c>
      <c r="H40" s="13" t="str">
        <f t="shared" si="6"/>
        <v>〇</v>
      </c>
      <c r="I40" t="str">
        <f t="shared" si="7"/>
        <v>株式会社SCC</v>
      </c>
      <c r="J40" t="str">
        <f t="shared" si="8"/>
        <v>この企業に決めた</v>
      </c>
      <c r="K40" s="13" t="str">
        <f t="shared" si="9"/>
        <v>〇</v>
      </c>
    </row>
    <row r="41" spans="2:11" x14ac:dyDescent="0.4">
      <c r="B41" s="12">
        <f t="shared" si="0"/>
        <v>44799</v>
      </c>
      <c r="C41" t="str">
        <f t="shared" si="3"/>
        <v>任天堂株式会社</v>
      </c>
      <c r="D41" t="s">
        <v>124</v>
      </c>
      <c r="E41" s="13" t="str">
        <f t="shared" si="1"/>
        <v>〇</v>
      </c>
      <c r="F41" t="str">
        <f t="shared" si="5"/>
        <v>Ngood株式会社</v>
      </c>
      <c r="G41" t="str">
        <f t="shared" si="2"/>
        <v>お祈りされた</v>
      </c>
      <c r="H41" s="13" t="str">
        <f t="shared" si="6"/>
        <v>〇</v>
      </c>
      <c r="I41" t="str">
        <f t="shared" si="7"/>
        <v>株式会社SCC</v>
      </c>
      <c r="J41" t="str">
        <f t="shared" si="8"/>
        <v>この企業に決めた</v>
      </c>
      <c r="K41" s="13" t="str">
        <f t="shared" si="9"/>
        <v>〇</v>
      </c>
    </row>
    <row r="42" spans="2:11" x14ac:dyDescent="0.4">
      <c r="B42" s="12">
        <f t="shared" si="0"/>
        <v>44806</v>
      </c>
      <c r="C42" t="str">
        <f t="shared" si="3"/>
        <v>任天堂株式会社</v>
      </c>
      <c r="D42" t="s">
        <v>124</v>
      </c>
      <c r="E42" s="13" t="str">
        <f t="shared" si="1"/>
        <v>〇</v>
      </c>
      <c r="F42" t="str">
        <f t="shared" si="5"/>
        <v>Ngood株式会社</v>
      </c>
      <c r="G42" t="str">
        <f t="shared" si="2"/>
        <v>お祈りされた</v>
      </c>
      <c r="H42" s="13" t="str">
        <f t="shared" si="6"/>
        <v>〇</v>
      </c>
      <c r="I42" t="str">
        <f t="shared" si="7"/>
        <v>株式会社SCC</v>
      </c>
      <c r="J42" t="str">
        <f t="shared" si="8"/>
        <v>この企業に決めた</v>
      </c>
      <c r="K42" s="13" t="str">
        <f t="shared" si="9"/>
        <v>〇</v>
      </c>
    </row>
    <row r="43" spans="2:11" x14ac:dyDescent="0.4">
      <c r="B43" s="12">
        <f t="shared" si="0"/>
        <v>44813</v>
      </c>
      <c r="C43" t="str">
        <f t="shared" si="3"/>
        <v>任天堂株式会社</v>
      </c>
      <c r="D43" t="s">
        <v>124</v>
      </c>
      <c r="E43" s="13" t="str">
        <f t="shared" si="1"/>
        <v>〇</v>
      </c>
      <c r="F43" t="str">
        <f t="shared" si="5"/>
        <v>Ngood株式会社</v>
      </c>
      <c r="G43" t="str">
        <f t="shared" si="2"/>
        <v>お祈りされた</v>
      </c>
      <c r="H43" s="13" t="str">
        <f t="shared" si="6"/>
        <v>〇</v>
      </c>
      <c r="I43" t="str">
        <f t="shared" si="7"/>
        <v>株式会社SCC</v>
      </c>
      <c r="J43" t="str">
        <f t="shared" si="8"/>
        <v>この企業に決めた</v>
      </c>
      <c r="K43" s="13" t="str">
        <f t="shared" si="9"/>
        <v>〇</v>
      </c>
    </row>
    <row r="44" spans="2:11" x14ac:dyDescent="0.4">
      <c r="B44" s="12">
        <f t="shared" si="0"/>
        <v>44820</v>
      </c>
      <c r="C44" t="str">
        <f t="shared" si="3"/>
        <v>任天堂株式会社</v>
      </c>
      <c r="D44" t="s">
        <v>124</v>
      </c>
      <c r="E44" s="13" t="str">
        <f t="shared" si="1"/>
        <v>〇</v>
      </c>
      <c r="F44" t="str">
        <f t="shared" si="5"/>
        <v>Ngood株式会社</v>
      </c>
      <c r="G44" t="str">
        <f t="shared" si="2"/>
        <v>お祈りされた</v>
      </c>
      <c r="H44" s="13" t="str">
        <f t="shared" si="6"/>
        <v>〇</v>
      </c>
      <c r="I44" t="str">
        <f t="shared" si="7"/>
        <v>株式会社SCC</v>
      </c>
      <c r="J44" t="str">
        <f t="shared" si="8"/>
        <v>この企業に決めた</v>
      </c>
      <c r="K44" s="13" t="str">
        <f t="shared" si="9"/>
        <v>〇</v>
      </c>
    </row>
    <row r="45" spans="2:11" x14ac:dyDescent="0.4">
      <c r="B45" s="12">
        <f t="shared" si="0"/>
        <v>44827</v>
      </c>
      <c r="C45" t="str">
        <f t="shared" si="3"/>
        <v>任天堂株式会社</v>
      </c>
      <c r="D45" t="s">
        <v>124</v>
      </c>
      <c r="E45" s="13" t="str">
        <f t="shared" si="1"/>
        <v>〇</v>
      </c>
      <c r="F45" t="str">
        <f t="shared" si="5"/>
        <v>Ngood株式会社</v>
      </c>
      <c r="G45" t="str">
        <f t="shared" si="2"/>
        <v>お祈りされた</v>
      </c>
      <c r="H45" s="13" t="str">
        <f t="shared" si="6"/>
        <v>〇</v>
      </c>
      <c r="I45" t="str">
        <f t="shared" si="7"/>
        <v>株式会社SCC</v>
      </c>
      <c r="J45" t="str">
        <f t="shared" si="8"/>
        <v>この企業に決めた</v>
      </c>
      <c r="K45" s="13" t="str">
        <f t="shared" si="9"/>
        <v>〇</v>
      </c>
    </row>
    <row r="46" spans="2:11" x14ac:dyDescent="0.4">
      <c r="B46" s="12">
        <f t="shared" si="0"/>
        <v>44834</v>
      </c>
      <c r="C46" t="str">
        <f t="shared" si="3"/>
        <v>任天堂株式会社</v>
      </c>
      <c r="D46" t="s">
        <v>124</v>
      </c>
      <c r="E46" s="13" t="str">
        <f t="shared" si="1"/>
        <v>〇</v>
      </c>
      <c r="F46" t="str">
        <f t="shared" si="5"/>
        <v>Ngood株式会社</v>
      </c>
      <c r="G46" t="str">
        <f t="shared" si="2"/>
        <v>お祈りされた</v>
      </c>
      <c r="H46" s="13" t="str">
        <f t="shared" si="6"/>
        <v>〇</v>
      </c>
      <c r="I46" t="str">
        <f t="shared" si="7"/>
        <v>株式会社SCC</v>
      </c>
      <c r="J46" t="str">
        <f t="shared" si="8"/>
        <v>この企業に決めた</v>
      </c>
      <c r="K46" s="13" t="str">
        <f t="shared" si="9"/>
        <v>〇</v>
      </c>
    </row>
    <row r="47" spans="2:11" x14ac:dyDescent="0.4">
      <c r="B47" s="12">
        <f t="shared" si="0"/>
        <v>44841</v>
      </c>
      <c r="C47" t="str">
        <f t="shared" si="3"/>
        <v>任天堂株式会社</v>
      </c>
      <c r="D47" t="s">
        <v>124</v>
      </c>
      <c r="E47" s="13" t="str">
        <f t="shared" si="1"/>
        <v>〇</v>
      </c>
      <c r="F47" t="str">
        <f t="shared" si="5"/>
        <v>Ngood株式会社</v>
      </c>
      <c r="G47" t="str">
        <f t="shared" si="2"/>
        <v>お祈りされた</v>
      </c>
      <c r="H47" s="13" t="str">
        <f t="shared" si="6"/>
        <v>〇</v>
      </c>
      <c r="I47" t="str">
        <f t="shared" si="7"/>
        <v>株式会社SCC</v>
      </c>
      <c r="J47" t="str">
        <f t="shared" si="8"/>
        <v>この企業に決めた</v>
      </c>
      <c r="K47" s="13" t="str">
        <f t="shared" si="9"/>
        <v>〇</v>
      </c>
    </row>
    <row r="48" spans="2:11" x14ac:dyDescent="0.4">
      <c r="B48" s="12">
        <f t="shared" si="0"/>
        <v>44848</v>
      </c>
      <c r="C48" t="str">
        <f t="shared" si="3"/>
        <v>任天堂株式会社</v>
      </c>
      <c r="D48" t="s">
        <v>124</v>
      </c>
      <c r="E48" s="13" t="str">
        <f t="shared" si="1"/>
        <v>〇</v>
      </c>
      <c r="F48" t="str">
        <f t="shared" si="5"/>
        <v>Ngood株式会社</v>
      </c>
      <c r="G48" t="str">
        <f t="shared" si="2"/>
        <v>お祈りされた</v>
      </c>
      <c r="H48" s="13" t="str">
        <f t="shared" si="6"/>
        <v>〇</v>
      </c>
      <c r="I48" t="str">
        <f t="shared" si="7"/>
        <v>株式会社SCC</v>
      </c>
      <c r="J48" t="str">
        <f t="shared" si="8"/>
        <v>この企業に決めた</v>
      </c>
      <c r="K48" s="13" t="str">
        <f t="shared" si="9"/>
        <v>〇</v>
      </c>
    </row>
    <row r="49" spans="2:11" x14ac:dyDescent="0.4">
      <c r="B49" s="12">
        <f t="shared" si="0"/>
        <v>44855</v>
      </c>
      <c r="C49" t="str">
        <f t="shared" si="3"/>
        <v>任天堂株式会社</v>
      </c>
      <c r="D49" t="s">
        <v>124</v>
      </c>
      <c r="E49" s="13" t="str">
        <f t="shared" si="1"/>
        <v>〇</v>
      </c>
      <c r="F49" t="str">
        <f t="shared" si="5"/>
        <v>Ngood株式会社</v>
      </c>
      <c r="G49" t="str">
        <f t="shared" si="2"/>
        <v>お祈りされた</v>
      </c>
      <c r="H49" s="13" t="str">
        <f t="shared" si="6"/>
        <v>〇</v>
      </c>
      <c r="I49" t="str">
        <f t="shared" si="7"/>
        <v>株式会社SCC</v>
      </c>
      <c r="J49" t="str">
        <f t="shared" si="8"/>
        <v>この企業に決めた</v>
      </c>
      <c r="K49" s="13" t="str">
        <f t="shared" si="9"/>
        <v>〇</v>
      </c>
    </row>
    <row r="50" spans="2:11" x14ac:dyDescent="0.4">
      <c r="B50" s="12">
        <f t="shared" si="0"/>
        <v>44862</v>
      </c>
      <c r="C50" t="str">
        <f t="shared" si="3"/>
        <v>任天堂株式会社</v>
      </c>
      <c r="D50" t="s">
        <v>124</v>
      </c>
      <c r="E50" s="13" t="str">
        <f t="shared" si="1"/>
        <v>〇</v>
      </c>
      <c r="F50" t="str">
        <f t="shared" si="5"/>
        <v>Ngood株式会社</v>
      </c>
      <c r="G50" t="str">
        <f t="shared" si="2"/>
        <v>お祈りされた</v>
      </c>
      <c r="H50" s="13" t="str">
        <f t="shared" si="6"/>
        <v>〇</v>
      </c>
      <c r="I50" t="str">
        <f t="shared" si="7"/>
        <v>株式会社SCC</v>
      </c>
      <c r="J50" t="str">
        <f t="shared" si="8"/>
        <v>この企業に決めた</v>
      </c>
      <c r="K50" s="13" t="str">
        <f t="shared" si="9"/>
        <v>〇</v>
      </c>
    </row>
    <row r="51" spans="2:11" x14ac:dyDescent="0.4">
      <c r="B51" s="12">
        <f t="shared" si="0"/>
        <v>44869</v>
      </c>
      <c r="C51" t="str">
        <f t="shared" si="3"/>
        <v>任天堂株式会社</v>
      </c>
      <c r="D51" t="s">
        <v>124</v>
      </c>
      <c r="E51" s="13" t="str">
        <f t="shared" si="1"/>
        <v>〇</v>
      </c>
      <c r="F51" t="str">
        <f t="shared" si="5"/>
        <v>Ngood株式会社</v>
      </c>
      <c r="G51" t="str">
        <f t="shared" si="2"/>
        <v>お祈りされた</v>
      </c>
      <c r="H51" s="13" t="str">
        <f t="shared" si="6"/>
        <v>〇</v>
      </c>
      <c r="I51" t="str">
        <f t="shared" si="7"/>
        <v>株式会社SCC</v>
      </c>
      <c r="J51" t="str">
        <f t="shared" si="8"/>
        <v>この企業に決めた</v>
      </c>
      <c r="K51" s="13" t="str">
        <f t="shared" si="9"/>
        <v>〇</v>
      </c>
    </row>
    <row r="52" spans="2:11" x14ac:dyDescent="0.4">
      <c r="B52" s="12">
        <f t="shared" si="0"/>
        <v>44876</v>
      </c>
      <c r="C52" t="str">
        <f t="shared" si="3"/>
        <v>任天堂株式会社</v>
      </c>
      <c r="D52" t="s">
        <v>124</v>
      </c>
      <c r="E52" s="13" t="str">
        <f t="shared" si="1"/>
        <v>〇</v>
      </c>
      <c r="F52" t="str">
        <f t="shared" si="5"/>
        <v>Ngood株式会社</v>
      </c>
      <c r="G52" t="str">
        <f t="shared" si="2"/>
        <v>お祈りされた</v>
      </c>
      <c r="H52" s="13" t="str">
        <f t="shared" si="6"/>
        <v>〇</v>
      </c>
      <c r="I52" t="str">
        <f t="shared" si="7"/>
        <v>株式会社SCC</v>
      </c>
      <c r="J52" t="str">
        <f t="shared" si="8"/>
        <v>この企業に決めた</v>
      </c>
      <c r="K52" s="13" t="str">
        <f t="shared" si="9"/>
        <v>〇</v>
      </c>
    </row>
    <row r="53" spans="2:11" x14ac:dyDescent="0.4">
      <c r="B53" s="12">
        <f t="shared" si="0"/>
        <v>44883</v>
      </c>
      <c r="C53" t="str">
        <f t="shared" si="3"/>
        <v>任天堂株式会社</v>
      </c>
      <c r="D53" t="s">
        <v>124</v>
      </c>
      <c r="E53" s="13" t="str">
        <f t="shared" si="1"/>
        <v>〇</v>
      </c>
      <c r="F53" t="str">
        <f t="shared" si="5"/>
        <v>Ngood株式会社</v>
      </c>
      <c r="G53" t="str">
        <f t="shared" si="2"/>
        <v>お祈りされた</v>
      </c>
      <c r="H53" s="13" t="str">
        <f t="shared" si="6"/>
        <v>〇</v>
      </c>
      <c r="I53" t="str">
        <f t="shared" si="7"/>
        <v>株式会社SCC</v>
      </c>
      <c r="J53" t="str">
        <f t="shared" si="8"/>
        <v>この企業に決めた</v>
      </c>
      <c r="K53" s="13" t="str">
        <f t="shared" si="9"/>
        <v>〇</v>
      </c>
    </row>
    <row r="54" spans="2:11" x14ac:dyDescent="0.4">
      <c r="B54" s="12">
        <f t="shared" si="0"/>
        <v>44890</v>
      </c>
      <c r="C54" t="str">
        <f t="shared" si="3"/>
        <v>任天堂株式会社</v>
      </c>
      <c r="D54" t="s">
        <v>124</v>
      </c>
      <c r="E54" s="13" t="str">
        <f t="shared" si="1"/>
        <v>〇</v>
      </c>
      <c r="F54" t="str">
        <f t="shared" si="5"/>
        <v>Ngood株式会社</v>
      </c>
      <c r="G54" t="str">
        <f t="shared" si="2"/>
        <v>お祈りされた</v>
      </c>
      <c r="H54" s="13" t="str">
        <f t="shared" si="6"/>
        <v>〇</v>
      </c>
      <c r="I54" t="str">
        <f t="shared" si="7"/>
        <v>株式会社SCC</v>
      </c>
      <c r="J54" t="str">
        <f t="shared" si="8"/>
        <v>この企業に決めた</v>
      </c>
      <c r="K54" s="13" t="str">
        <f t="shared" si="9"/>
        <v>〇</v>
      </c>
    </row>
    <row r="55" spans="2:11" x14ac:dyDescent="0.4">
      <c r="B55" s="12">
        <f t="shared" si="0"/>
        <v>44897</v>
      </c>
      <c r="C55" t="str">
        <f t="shared" si="3"/>
        <v>任天堂株式会社</v>
      </c>
      <c r="D55" t="s">
        <v>124</v>
      </c>
      <c r="E55" s="13" t="str">
        <f t="shared" si="1"/>
        <v>〇</v>
      </c>
      <c r="F55" t="str">
        <f t="shared" si="5"/>
        <v>Ngood株式会社</v>
      </c>
      <c r="G55" t="str">
        <f t="shared" si="2"/>
        <v>お祈りされた</v>
      </c>
      <c r="H55" s="13" t="str">
        <f t="shared" si="6"/>
        <v>〇</v>
      </c>
      <c r="I55" t="str">
        <f t="shared" si="7"/>
        <v>株式会社SCC</v>
      </c>
      <c r="J55" t="str">
        <f t="shared" si="8"/>
        <v>この企業に決めた</v>
      </c>
      <c r="K55" s="13" t="str">
        <f t="shared" si="9"/>
        <v>〇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 G3:G55 D3:D55</xm:sqref>
        </x14:dataValidation>
        <x14:dataValidation type="list" allowBlank="1" showInputMessage="1" showErrorMessage="1">
          <x14:formula1>
            <xm:f>Sheet1!$F$2:$F$16</xm:f>
          </x14:formula1>
          <xm:sqref>F3:F55 C3:C55 I3:I55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5"/>
  <sheetViews>
    <sheetView workbookViewId="0">
      <selection activeCell="G29" sqref="G29"/>
    </sheetView>
  </sheetViews>
  <sheetFormatPr defaultRowHeight="18.75" x14ac:dyDescent="0.4"/>
  <cols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2:11" x14ac:dyDescent="0.4">
      <c r="B2">
        <v>180652</v>
      </c>
      <c r="C2" s="13" t="s">
        <v>111</v>
      </c>
      <c r="D2" s="13" t="s">
        <v>109</v>
      </c>
      <c r="E2" s="13" t="s">
        <v>116</v>
      </c>
      <c r="F2" s="13" t="s">
        <v>110</v>
      </c>
      <c r="G2" s="13" t="s">
        <v>109</v>
      </c>
      <c r="H2" s="13" t="s">
        <v>116</v>
      </c>
      <c r="I2" s="13" t="s">
        <v>115</v>
      </c>
      <c r="J2" s="13" t="s">
        <v>109</v>
      </c>
      <c r="K2" s="13" t="s">
        <v>116</v>
      </c>
    </row>
    <row r="3" spans="2:11" x14ac:dyDescent="0.4">
      <c r="B3" s="12">
        <v>44533</v>
      </c>
      <c r="C3" t="s">
        <v>112</v>
      </c>
      <c r="E3" s="13" t="str">
        <f>IF(OR(AND(C3 = "なし",D3 = ""),NOT(OR(C3 = "なし",D3 = ""))),"〇","×")</f>
        <v>〇</v>
      </c>
      <c r="F3" t="s">
        <v>112</v>
      </c>
      <c r="H3" s="13" t="str">
        <f>IF(OR(AND(F3 = "なし",G3 = "",E3 = "〇"),NOT(OR(F3 = "なし",G3 = "",C3 = "なし",E3 &lt;&gt; "〇"))),"〇","×")</f>
        <v>〇</v>
      </c>
      <c r="I3" t="s">
        <v>112</v>
      </c>
      <c r="K3" s="13" t="str">
        <f>IF(OR(AND(I3 = "なし",J3 = "",H3 = "〇"),NOT(OR(I3 = "なし",J3 = "",F3 = "なし",H3 &lt;&gt; "〇"))),"〇","×")</f>
        <v>〇</v>
      </c>
    </row>
    <row r="4" spans="2:11" x14ac:dyDescent="0.4">
      <c r="B4" s="12">
        <f t="shared" ref="B4:B55" si="0">B3 + 7</f>
        <v>44540</v>
      </c>
      <c r="C4" t="str">
        <f>C3</f>
        <v>なし</v>
      </c>
      <c r="D4" t="str">
        <f>IF(D3 = "","",D3)</f>
        <v/>
      </c>
      <c r="E4" s="13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3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3" t="str">
        <f>IF(OR(AND(I4="なし",J4="",I4=I3,H4="〇"),NOT(OR(I4="なし",J4="",,F4="なし",H4&lt;&gt;"〇"))),"〇","×")</f>
        <v>〇</v>
      </c>
    </row>
    <row r="5" spans="2:11" x14ac:dyDescent="0.4">
      <c r="B5" s="12">
        <f t="shared" si="0"/>
        <v>44547</v>
      </c>
      <c r="C5" t="str">
        <f t="shared" ref="C5:C55" si="3">C4</f>
        <v>なし</v>
      </c>
      <c r="D5" t="str">
        <f t="shared" ref="D5:D55" si="4">IF(D4 = "","",D4)</f>
        <v/>
      </c>
      <c r="E5" s="13" t="str">
        <f t="shared" si="1"/>
        <v>〇</v>
      </c>
      <c r="F5" t="str">
        <f t="shared" ref="F5:F55" si="5">F4</f>
        <v>なし</v>
      </c>
      <c r="G5" t="str">
        <f t="shared" si="2"/>
        <v/>
      </c>
      <c r="H5" s="13" t="str">
        <f t="shared" ref="H5:H55" si="6">IF(OR(AND(F5="なし",G5="",F5=F4,E5="〇"),NOT(OR(F5="なし",G5="",C5="なし",E5&lt;&gt;"〇"))),"〇","×")</f>
        <v>〇</v>
      </c>
      <c r="I5" t="str">
        <f t="shared" ref="I5:I55" si="7">I4</f>
        <v>なし</v>
      </c>
      <c r="J5" t="str">
        <f t="shared" ref="J5:J55" si="8">IF(J4 = "","",J4)</f>
        <v/>
      </c>
      <c r="K5" s="13" t="str">
        <f t="shared" ref="K5:K55" si="9">IF(OR(AND(I5="なし",J5="",I5=I4,H5="〇"),NOT(OR(I5="なし",J5="",,F5="なし",H5&lt;&gt;"〇"))),"〇","×")</f>
        <v>〇</v>
      </c>
    </row>
    <row r="6" spans="2:11" x14ac:dyDescent="0.4">
      <c r="B6" s="12">
        <f t="shared" si="0"/>
        <v>44554</v>
      </c>
      <c r="C6" t="s">
        <v>93</v>
      </c>
      <c r="D6" t="s">
        <v>118</v>
      </c>
      <c r="E6" s="13" t="str">
        <f t="shared" si="1"/>
        <v>〇</v>
      </c>
      <c r="F6" t="str">
        <f t="shared" si="5"/>
        <v>なし</v>
      </c>
      <c r="G6" t="str">
        <f t="shared" si="2"/>
        <v/>
      </c>
      <c r="H6" s="13" t="str">
        <f t="shared" si="6"/>
        <v>〇</v>
      </c>
      <c r="I6" t="str">
        <f t="shared" si="7"/>
        <v>なし</v>
      </c>
      <c r="J6" t="str">
        <f t="shared" si="8"/>
        <v/>
      </c>
      <c r="K6" s="13" t="str">
        <f t="shared" si="9"/>
        <v>〇</v>
      </c>
    </row>
    <row r="7" spans="2:11" x14ac:dyDescent="0.4">
      <c r="B7" s="12">
        <f t="shared" si="0"/>
        <v>44561</v>
      </c>
      <c r="C7" t="s">
        <v>93</v>
      </c>
      <c r="D7" t="s">
        <v>118</v>
      </c>
      <c r="E7" s="13" t="str">
        <f t="shared" si="1"/>
        <v>〇</v>
      </c>
      <c r="F7" t="str">
        <f t="shared" si="5"/>
        <v>なし</v>
      </c>
      <c r="G7" t="str">
        <f t="shared" si="2"/>
        <v/>
      </c>
      <c r="H7" s="13" t="str">
        <f t="shared" si="6"/>
        <v>〇</v>
      </c>
      <c r="I7" t="str">
        <f t="shared" si="7"/>
        <v>なし</v>
      </c>
      <c r="J7" t="str">
        <f t="shared" si="8"/>
        <v/>
      </c>
      <c r="K7" s="13" t="str">
        <f t="shared" si="9"/>
        <v>〇</v>
      </c>
    </row>
    <row r="8" spans="2:11" x14ac:dyDescent="0.4">
      <c r="B8" s="12">
        <f t="shared" si="0"/>
        <v>44568</v>
      </c>
      <c r="C8" t="s">
        <v>93</v>
      </c>
      <c r="D8" t="s">
        <v>118</v>
      </c>
      <c r="E8" s="13" t="str">
        <f t="shared" si="1"/>
        <v>〇</v>
      </c>
      <c r="F8" t="s">
        <v>96</v>
      </c>
      <c r="G8" t="s">
        <v>118</v>
      </c>
      <c r="H8" s="13" t="str">
        <f t="shared" si="6"/>
        <v>〇</v>
      </c>
      <c r="I8" t="str">
        <f t="shared" si="7"/>
        <v>なし</v>
      </c>
      <c r="J8" t="str">
        <f t="shared" si="8"/>
        <v/>
      </c>
      <c r="K8" s="13" t="str">
        <f t="shared" si="9"/>
        <v>〇</v>
      </c>
    </row>
    <row r="9" spans="2:11" x14ac:dyDescent="0.4">
      <c r="B9" s="12">
        <f t="shared" si="0"/>
        <v>44575</v>
      </c>
      <c r="C9" t="s">
        <v>93</v>
      </c>
      <c r="D9" t="s">
        <v>119</v>
      </c>
      <c r="E9" s="13" t="str">
        <f t="shared" si="1"/>
        <v>〇</v>
      </c>
      <c r="F9" t="str">
        <f t="shared" si="5"/>
        <v>Ngood株式会社</v>
      </c>
      <c r="G9" t="str">
        <f t="shared" si="2"/>
        <v>説明会を受けた、予約した</v>
      </c>
      <c r="H9" s="13" t="str">
        <f t="shared" si="6"/>
        <v>〇</v>
      </c>
      <c r="I9" t="s">
        <v>95</v>
      </c>
      <c r="J9" t="s">
        <v>118</v>
      </c>
      <c r="K9" s="13" t="str">
        <f t="shared" si="9"/>
        <v>〇</v>
      </c>
    </row>
    <row r="10" spans="2:11" x14ac:dyDescent="0.4">
      <c r="B10" s="12">
        <f t="shared" si="0"/>
        <v>44582</v>
      </c>
      <c r="C10" t="s">
        <v>93</v>
      </c>
      <c r="D10" t="s">
        <v>119</v>
      </c>
      <c r="E10" s="13" t="str">
        <f t="shared" si="1"/>
        <v>〇</v>
      </c>
      <c r="F10" t="str">
        <f t="shared" si="5"/>
        <v>Ngood株式会社</v>
      </c>
      <c r="G10" t="s">
        <v>119</v>
      </c>
      <c r="H10" s="13" t="str">
        <f t="shared" si="6"/>
        <v>〇</v>
      </c>
      <c r="I10" t="str">
        <f t="shared" si="7"/>
        <v>株式会社Tommy</v>
      </c>
      <c r="J10" t="str">
        <f t="shared" si="8"/>
        <v>説明会を受けた、予約した</v>
      </c>
      <c r="K10" s="13" t="str">
        <f t="shared" si="9"/>
        <v>〇</v>
      </c>
    </row>
    <row r="11" spans="2:11" x14ac:dyDescent="0.4">
      <c r="B11" s="12">
        <f t="shared" si="0"/>
        <v>44589</v>
      </c>
      <c r="C11" t="s">
        <v>93</v>
      </c>
      <c r="D11" t="s">
        <v>119</v>
      </c>
      <c r="E11" s="13" t="str">
        <f t="shared" si="1"/>
        <v>〇</v>
      </c>
      <c r="F11" t="str">
        <f t="shared" si="5"/>
        <v>Ngood株式会社</v>
      </c>
      <c r="G11" t="str">
        <f t="shared" si="2"/>
        <v>筆記試験を終えた</v>
      </c>
      <c r="H11" s="13" t="str">
        <f t="shared" si="6"/>
        <v>〇</v>
      </c>
      <c r="I11" t="str">
        <f t="shared" si="7"/>
        <v>株式会社Tommy</v>
      </c>
      <c r="J11" t="str">
        <f t="shared" si="8"/>
        <v>説明会を受けた、予約した</v>
      </c>
      <c r="K11" s="13" t="str">
        <f t="shared" si="9"/>
        <v>〇</v>
      </c>
    </row>
    <row r="12" spans="2:11" x14ac:dyDescent="0.4">
      <c r="B12" s="12">
        <f t="shared" si="0"/>
        <v>44596</v>
      </c>
      <c r="C12" t="s">
        <v>93</v>
      </c>
      <c r="D12" t="s">
        <v>120</v>
      </c>
      <c r="E12" s="13" t="str">
        <f t="shared" si="1"/>
        <v>〇</v>
      </c>
      <c r="F12" t="str">
        <f t="shared" si="5"/>
        <v>Ngood株式会社</v>
      </c>
      <c r="G12" t="str">
        <f t="shared" si="2"/>
        <v>筆記試験を終えた</v>
      </c>
      <c r="H12" s="13" t="str">
        <f t="shared" si="6"/>
        <v>〇</v>
      </c>
      <c r="I12" t="str">
        <f t="shared" si="7"/>
        <v>株式会社Tommy</v>
      </c>
      <c r="J12" t="s">
        <v>119</v>
      </c>
      <c r="K12" s="13" t="str">
        <f t="shared" si="9"/>
        <v>〇</v>
      </c>
    </row>
    <row r="13" spans="2:11" x14ac:dyDescent="0.4">
      <c r="B13" s="12">
        <f t="shared" si="0"/>
        <v>44603</v>
      </c>
      <c r="C13" t="s">
        <v>93</v>
      </c>
      <c r="D13" t="s">
        <v>120</v>
      </c>
      <c r="E13" s="13" t="str">
        <f t="shared" si="1"/>
        <v>〇</v>
      </c>
      <c r="F13" t="str">
        <f t="shared" si="5"/>
        <v>Ngood株式会社</v>
      </c>
      <c r="G13" t="str">
        <f t="shared" si="2"/>
        <v>筆記試験を終えた</v>
      </c>
      <c r="H13" s="13" t="str">
        <f t="shared" si="6"/>
        <v>〇</v>
      </c>
      <c r="I13" t="str">
        <f t="shared" si="7"/>
        <v>株式会社Tommy</v>
      </c>
      <c r="J13" t="str">
        <f t="shared" si="8"/>
        <v>筆記試験を終えた</v>
      </c>
      <c r="K13" s="13" t="str">
        <f t="shared" si="9"/>
        <v>〇</v>
      </c>
    </row>
    <row r="14" spans="2:11" x14ac:dyDescent="0.4">
      <c r="B14" s="12">
        <f t="shared" si="0"/>
        <v>44610</v>
      </c>
      <c r="C14" t="s">
        <v>93</v>
      </c>
      <c r="D14" t="s">
        <v>120</v>
      </c>
      <c r="E14" s="13" t="str">
        <f t="shared" si="1"/>
        <v>〇</v>
      </c>
      <c r="F14" t="str">
        <f t="shared" si="5"/>
        <v>Ngood株式会社</v>
      </c>
      <c r="G14" t="s">
        <v>120</v>
      </c>
      <c r="H14" s="13" t="str">
        <f t="shared" si="6"/>
        <v>〇</v>
      </c>
      <c r="I14" t="str">
        <f t="shared" si="7"/>
        <v>株式会社Tommy</v>
      </c>
      <c r="J14" t="str">
        <f t="shared" si="8"/>
        <v>筆記試験を終えた</v>
      </c>
      <c r="K14" s="13" t="str">
        <f t="shared" si="9"/>
        <v>〇</v>
      </c>
    </row>
    <row r="15" spans="2:11" x14ac:dyDescent="0.4">
      <c r="B15" s="12">
        <f t="shared" si="0"/>
        <v>44617</v>
      </c>
      <c r="C15" t="s">
        <v>93</v>
      </c>
      <c r="D15" t="s">
        <v>121</v>
      </c>
      <c r="E15" s="13" t="str">
        <f t="shared" si="1"/>
        <v>〇</v>
      </c>
      <c r="F15" t="str">
        <f t="shared" si="5"/>
        <v>Ngood株式会社</v>
      </c>
      <c r="G15" t="str">
        <f t="shared" si="2"/>
        <v>一次面接に終えた</v>
      </c>
      <c r="H15" s="13" t="str">
        <f t="shared" si="6"/>
        <v>〇</v>
      </c>
      <c r="I15" t="str">
        <f t="shared" si="7"/>
        <v>株式会社Tommy</v>
      </c>
      <c r="J15" t="str">
        <f t="shared" si="8"/>
        <v>筆記試験を終えた</v>
      </c>
      <c r="K15" s="13" t="str">
        <f t="shared" si="9"/>
        <v>〇</v>
      </c>
    </row>
    <row r="16" spans="2:11" x14ac:dyDescent="0.4">
      <c r="B16" s="12">
        <f t="shared" si="0"/>
        <v>44624</v>
      </c>
      <c r="C16" t="s">
        <v>93</v>
      </c>
      <c r="D16" t="s">
        <v>121</v>
      </c>
      <c r="E16" s="13" t="str">
        <f t="shared" si="1"/>
        <v>〇</v>
      </c>
      <c r="F16" t="str">
        <f t="shared" si="5"/>
        <v>Ngood株式会社</v>
      </c>
      <c r="G16" t="s">
        <v>121</v>
      </c>
      <c r="H16" s="13" t="str">
        <f t="shared" si="6"/>
        <v>〇</v>
      </c>
      <c r="I16" t="str">
        <f t="shared" si="7"/>
        <v>株式会社Tommy</v>
      </c>
      <c r="J16" t="s">
        <v>120</v>
      </c>
      <c r="K16" s="13" t="str">
        <f t="shared" si="9"/>
        <v>〇</v>
      </c>
    </row>
    <row r="17" spans="2:11" x14ac:dyDescent="0.4">
      <c r="B17" s="12">
        <f t="shared" si="0"/>
        <v>44631</v>
      </c>
      <c r="C17" t="s">
        <v>93</v>
      </c>
      <c r="D17" t="s">
        <v>121</v>
      </c>
      <c r="E17" s="13" t="str">
        <f t="shared" si="1"/>
        <v>〇</v>
      </c>
      <c r="F17" t="str">
        <f t="shared" si="5"/>
        <v>Ngood株式会社</v>
      </c>
      <c r="G17" t="str">
        <f t="shared" si="2"/>
        <v>二次面接を終えた</v>
      </c>
      <c r="H17" s="13" t="str">
        <f t="shared" si="6"/>
        <v>〇</v>
      </c>
      <c r="I17" t="str">
        <f t="shared" si="7"/>
        <v>株式会社Tommy</v>
      </c>
      <c r="J17" t="str">
        <f t="shared" si="8"/>
        <v>一次面接に終えた</v>
      </c>
      <c r="K17" s="13" t="str">
        <f t="shared" si="9"/>
        <v>〇</v>
      </c>
    </row>
    <row r="18" spans="2:11" x14ac:dyDescent="0.4">
      <c r="B18" s="12">
        <f t="shared" si="0"/>
        <v>44638</v>
      </c>
      <c r="C18" t="s">
        <v>93</v>
      </c>
      <c r="D18" t="s">
        <v>121</v>
      </c>
      <c r="E18" s="13" t="str">
        <f t="shared" si="1"/>
        <v>〇</v>
      </c>
      <c r="F18" t="str">
        <f t="shared" si="5"/>
        <v>Ngood株式会社</v>
      </c>
      <c r="G18" t="s">
        <v>126</v>
      </c>
      <c r="H18" s="13" t="str">
        <f t="shared" si="6"/>
        <v>〇</v>
      </c>
      <c r="I18" t="str">
        <f t="shared" si="7"/>
        <v>株式会社Tommy</v>
      </c>
      <c r="J18" t="s">
        <v>121</v>
      </c>
      <c r="K18" s="13" t="str">
        <f t="shared" si="9"/>
        <v>〇</v>
      </c>
    </row>
    <row r="19" spans="2:11" x14ac:dyDescent="0.4">
      <c r="B19" s="12">
        <f t="shared" si="0"/>
        <v>44645</v>
      </c>
      <c r="C19" t="s">
        <v>93</v>
      </c>
      <c r="D19" t="s">
        <v>126</v>
      </c>
      <c r="E19" s="13" t="str">
        <f t="shared" si="1"/>
        <v>〇</v>
      </c>
      <c r="F19" t="str">
        <f t="shared" si="5"/>
        <v>Ngood株式会社</v>
      </c>
      <c r="G19" t="str">
        <f t="shared" si="2"/>
        <v>最終面接を終えた</v>
      </c>
      <c r="H19" s="13" t="str">
        <f t="shared" si="6"/>
        <v>〇</v>
      </c>
      <c r="I19" t="str">
        <f t="shared" si="7"/>
        <v>株式会社Tommy</v>
      </c>
      <c r="J19" t="str">
        <f t="shared" si="8"/>
        <v>二次面接を終えた</v>
      </c>
      <c r="K19" s="13" t="str">
        <f t="shared" si="9"/>
        <v>〇</v>
      </c>
    </row>
    <row r="20" spans="2:11" x14ac:dyDescent="0.4">
      <c r="B20" s="12">
        <f t="shared" si="0"/>
        <v>44652</v>
      </c>
      <c r="C20" t="s">
        <v>93</v>
      </c>
      <c r="D20" t="s">
        <v>126</v>
      </c>
      <c r="E20" s="13" t="str">
        <f t="shared" si="1"/>
        <v>〇</v>
      </c>
      <c r="F20" t="str">
        <f t="shared" si="5"/>
        <v>Ngood株式会社</v>
      </c>
      <c r="G20" t="str">
        <f t="shared" si="2"/>
        <v>最終面接を終えた</v>
      </c>
      <c r="H20" s="13" t="str">
        <f t="shared" si="6"/>
        <v>〇</v>
      </c>
      <c r="I20" t="str">
        <f t="shared" si="7"/>
        <v>株式会社Tommy</v>
      </c>
      <c r="J20" t="str">
        <f t="shared" si="8"/>
        <v>二次面接を終えた</v>
      </c>
      <c r="K20" s="13" t="str">
        <f t="shared" si="9"/>
        <v>〇</v>
      </c>
    </row>
    <row r="21" spans="2:11" x14ac:dyDescent="0.4">
      <c r="B21" s="12">
        <f t="shared" si="0"/>
        <v>44659</v>
      </c>
      <c r="C21" t="s">
        <v>93</v>
      </c>
      <c r="D21" t="s">
        <v>126</v>
      </c>
      <c r="E21" s="13" t="str">
        <f t="shared" si="1"/>
        <v>〇</v>
      </c>
      <c r="F21" t="str">
        <f t="shared" si="5"/>
        <v>Ngood株式会社</v>
      </c>
      <c r="G21" t="str">
        <f t="shared" si="2"/>
        <v>最終面接を終えた</v>
      </c>
      <c r="H21" s="13" t="str">
        <f t="shared" si="6"/>
        <v>〇</v>
      </c>
      <c r="I21" t="str">
        <f t="shared" si="7"/>
        <v>株式会社Tommy</v>
      </c>
      <c r="J21" t="s">
        <v>126</v>
      </c>
      <c r="K21" s="13" t="str">
        <f t="shared" si="9"/>
        <v>〇</v>
      </c>
    </row>
    <row r="22" spans="2:11" x14ac:dyDescent="0.4">
      <c r="B22" s="12">
        <f t="shared" si="0"/>
        <v>44666</v>
      </c>
      <c r="C22" t="s">
        <v>93</v>
      </c>
      <c r="D22" t="s">
        <v>126</v>
      </c>
      <c r="E22" s="13" t="str">
        <f t="shared" si="1"/>
        <v>〇</v>
      </c>
      <c r="F22" t="str">
        <f t="shared" si="5"/>
        <v>Ngood株式会社</v>
      </c>
      <c r="G22" t="s">
        <v>122</v>
      </c>
      <c r="H22" s="13" t="str">
        <f t="shared" si="6"/>
        <v>〇</v>
      </c>
      <c r="I22" t="str">
        <f t="shared" si="7"/>
        <v>株式会社Tommy</v>
      </c>
      <c r="J22" t="str">
        <f t="shared" si="8"/>
        <v>最終面接を終えた</v>
      </c>
      <c r="K22" s="13" t="str">
        <f t="shared" si="9"/>
        <v>〇</v>
      </c>
    </row>
    <row r="23" spans="2:11" x14ac:dyDescent="0.4">
      <c r="B23" s="12">
        <f t="shared" si="0"/>
        <v>44673</v>
      </c>
      <c r="C23" t="s">
        <v>93</v>
      </c>
      <c r="D23" t="s">
        <v>122</v>
      </c>
      <c r="E23" s="13" t="str">
        <f t="shared" si="1"/>
        <v>〇</v>
      </c>
      <c r="F23" t="str">
        <f t="shared" si="5"/>
        <v>Ngood株式会社</v>
      </c>
      <c r="G23" t="str">
        <f t="shared" si="2"/>
        <v>内定をもらった</v>
      </c>
      <c r="H23" s="13" t="str">
        <f t="shared" si="6"/>
        <v>〇</v>
      </c>
      <c r="I23" t="str">
        <f t="shared" si="7"/>
        <v>株式会社Tommy</v>
      </c>
      <c r="J23" t="str">
        <f t="shared" si="8"/>
        <v>最終面接を終えた</v>
      </c>
      <c r="K23" s="13" t="str">
        <f t="shared" si="9"/>
        <v>〇</v>
      </c>
    </row>
    <row r="24" spans="2:11" x14ac:dyDescent="0.4">
      <c r="B24" s="12">
        <f t="shared" si="0"/>
        <v>44680</v>
      </c>
      <c r="C24" t="s">
        <v>93</v>
      </c>
      <c r="D24" t="s">
        <v>122</v>
      </c>
      <c r="E24" s="13" t="str">
        <f t="shared" si="1"/>
        <v>〇</v>
      </c>
      <c r="F24" t="str">
        <f t="shared" si="5"/>
        <v>Ngood株式会社</v>
      </c>
      <c r="G24" t="str">
        <f t="shared" si="2"/>
        <v>内定をもらった</v>
      </c>
      <c r="H24" s="13" t="str">
        <f t="shared" si="6"/>
        <v>〇</v>
      </c>
      <c r="I24" t="str">
        <f t="shared" si="7"/>
        <v>株式会社Tommy</v>
      </c>
      <c r="J24" t="str">
        <f t="shared" si="8"/>
        <v>最終面接を終えた</v>
      </c>
      <c r="K24" s="13" t="str">
        <f t="shared" si="9"/>
        <v>〇</v>
      </c>
    </row>
    <row r="25" spans="2:11" x14ac:dyDescent="0.4">
      <c r="B25" s="12">
        <f t="shared" si="0"/>
        <v>44687</v>
      </c>
      <c r="C25" t="s">
        <v>93</v>
      </c>
      <c r="D25" t="s">
        <v>122</v>
      </c>
      <c r="E25" s="13" t="str">
        <f t="shared" si="1"/>
        <v>〇</v>
      </c>
      <c r="F25" t="str">
        <f t="shared" si="5"/>
        <v>Ngood株式会社</v>
      </c>
      <c r="G25" t="str">
        <f t="shared" si="2"/>
        <v>内定をもらった</v>
      </c>
      <c r="H25" s="13" t="str">
        <f t="shared" si="6"/>
        <v>〇</v>
      </c>
      <c r="I25" t="str">
        <f t="shared" si="7"/>
        <v>株式会社Tommy</v>
      </c>
      <c r="J25" t="s">
        <v>122</v>
      </c>
      <c r="K25" s="13" t="str">
        <f t="shared" si="9"/>
        <v>〇</v>
      </c>
    </row>
    <row r="26" spans="2:11" x14ac:dyDescent="0.4">
      <c r="B26" s="12">
        <f t="shared" si="0"/>
        <v>44694</v>
      </c>
      <c r="C26" t="s">
        <v>93</v>
      </c>
      <c r="D26" t="s">
        <v>122</v>
      </c>
      <c r="E26" s="13" t="str">
        <f t="shared" si="1"/>
        <v>〇</v>
      </c>
      <c r="F26" t="str">
        <f t="shared" si="5"/>
        <v>Ngood株式会社</v>
      </c>
      <c r="G26" t="str">
        <f t="shared" si="2"/>
        <v>内定をもらった</v>
      </c>
      <c r="H26" s="13" t="str">
        <f t="shared" si="6"/>
        <v>〇</v>
      </c>
      <c r="I26" t="str">
        <f t="shared" si="7"/>
        <v>株式会社Tommy</v>
      </c>
      <c r="J26" t="str">
        <f t="shared" si="8"/>
        <v>内定をもらった</v>
      </c>
      <c r="K26" s="13" t="str">
        <f t="shared" si="9"/>
        <v>〇</v>
      </c>
    </row>
    <row r="27" spans="2:11" x14ac:dyDescent="0.4">
      <c r="B27" s="12">
        <f t="shared" si="0"/>
        <v>44701</v>
      </c>
      <c r="C27" t="s">
        <v>93</v>
      </c>
      <c r="D27" t="s">
        <v>122</v>
      </c>
      <c r="E27" s="13" t="str">
        <f t="shared" si="1"/>
        <v>〇</v>
      </c>
      <c r="F27" t="str">
        <f t="shared" si="5"/>
        <v>Ngood株式会社</v>
      </c>
      <c r="G27" t="str">
        <f t="shared" si="2"/>
        <v>内定をもらった</v>
      </c>
      <c r="H27" s="13" t="str">
        <f t="shared" si="6"/>
        <v>〇</v>
      </c>
      <c r="I27" t="str">
        <f t="shared" si="7"/>
        <v>株式会社Tommy</v>
      </c>
      <c r="J27" t="str">
        <f t="shared" si="8"/>
        <v>内定をもらった</v>
      </c>
      <c r="K27" s="13" t="str">
        <f t="shared" si="9"/>
        <v>〇</v>
      </c>
    </row>
    <row r="28" spans="2:11" x14ac:dyDescent="0.4">
      <c r="B28" s="12">
        <f t="shared" si="0"/>
        <v>44708</v>
      </c>
      <c r="C28" t="s">
        <v>93</v>
      </c>
      <c r="D28" t="s">
        <v>122</v>
      </c>
      <c r="E28" s="13" t="str">
        <f t="shared" si="1"/>
        <v>〇</v>
      </c>
      <c r="F28" t="str">
        <f t="shared" si="5"/>
        <v>Ngood株式会社</v>
      </c>
      <c r="G28" t="str">
        <f t="shared" si="2"/>
        <v>内定をもらった</v>
      </c>
      <c r="H28" s="13" t="str">
        <f t="shared" si="6"/>
        <v>〇</v>
      </c>
      <c r="I28" t="str">
        <f t="shared" si="7"/>
        <v>株式会社Tommy</v>
      </c>
      <c r="J28" t="str">
        <f t="shared" si="8"/>
        <v>内定をもらった</v>
      </c>
      <c r="K28" s="13" t="str">
        <f t="shared" si="9"/>
        <v>〇</v>
      </c>
    </row>
    <row r="29" spans="2:11" x14ac:dyDescent="0.4">
      <c r="B29" s="12">
        <f t="shared" si="0"/>
        <v>44715</v>
      </c>
      <c r="C29" t="s">
        <v>93</v>
      </c>
      <c r="D29" t="s">
        <v>122</v>
      </c>
      <c r="E29" s="13" t="str">
        <f t="shared" si="1"/>
        <v>〇</v>
      </c>
      <c r="F29" t="str">
        <f t="shared" si="5"/>
        <v>Ngood株式会社</v>
      </c>
      <c r="G29" t="s">
        <v>123</v>
      </c>
      <c r="H29" s="13" t="str">
        <f t="shared" si="6"/>
        <v>〇</v>
      </c>
      <c r="I29" t="str">
        <f t="shared" si="7"/>
        <v>株式会社Tommy</v>
      </c>
      <c r="J29" t="str">
        <f t="shared" si="8"/>
        <v>内定をもらった</v>
      </c>
      <c r="K29" s="13" t="str">
        <f t="shared" si="9"/>
        <v>〇</v>
      </c>
    </row>
    <row r="30" spans="2:11" x14ac:dyDescent="0.4">
      <c r="B30" s="12">
        <f t="shared" si="0"/>
        <v>44722</v>
      </c>
      <c r="C30" t="s">
        <v>93</v>
      </c>
      <c r="D30" t="s">
        <v>122</v>
      </c>
      <c r="E30" s="13" t="str">
        <f t="shared" si="1"/>
        <v>〇</v>
      </c>
      <c r="F30" t="str">
        <f t="shared" si="5"/>
        <v>Ngood株式会社</v>
      </c>
      <c r="G30" t="str">
        <f t="shared" si="2"/>
        <v>この企業に決めた</v>
      </c>
      <c r="H30" s="13" t="str">
        <f t="shared" si="6"/>
        <v>〇</v>
      </c>
      <c r="I30" t="str">
        <f t="shared" si="7"/>
        <v>株式会社Tommy</v>
      </c>
      <c r="J30" t="str">
        <f t="shared" si="8"/>
        <v>内定をもらった</v>
      </c>
      <c r="K30" s="13" t="str">
        <f t="shared" si="9"/>
        <v>〇</v>
      </c>
    </row>
    <row r="31" spans="2:11" x14ac:dyDescent="0.4">
      <c r="B31" s="12">
        <f t="shared" si="0"/>
        <v>44729</v>
      </c>
      <c r="C31" t="s">
        <v>93</v>
      </c>
      <c r="D31" t="s">
        <v>122</v>
      </c>
      <c r="E31" s="13" t="str">
        <f t="shared" si="1"/>
        <v>〇</v>
      </c>
      <c r="F31" t="str">
        <f t="shared" si="5"/>
        <v>Ngood株式会社</v>
      </c>
      <c r="G31" t="str">
        <f t="shared" si="2"/>
        <v>この企業に決めた</v>
      </c>
      <c r="H31" s="13" t="str">
        <f t="shared" si="6"/>
        <v>〇</v>
      </c>
      <c r="I31" t="str">
        <f t="shared" si="7"/>
        <v>株式会社Tommy</v>
      </c>
      <c r="J31" t="str">
        <f t="shared" si="8"/>
        <v>内定をもらった</v>
      </c>
      <c r="K31" s="13" t="str">
        <f t="shared" si="9"/>
        <v>〇</v>
      </c>
    </row>
    <row r="32" spans="2:11" x14ac:dyDescent="0.4">
      <c r="B32" s="12">
        <f t="shared" si="0"/>
        <v>44736</v>
      </c>
      <c r="C32" t="s">
        <v>93</v>
      </c>
      <c r="D32" t="s">
        <v>122</v>
      </c>
      <c r="E32" s="13" t="str">
        <f t="shared" si="1"/>
        <v>〇</v>
      </c>
      <c r="F32" t="str">
        <f t="shared" si="5"/>
        <v>Ngood株式会社</v>
      </c>
      <c r="G32" t="str">
        <f t="shared" si="2"/>
        <v>この企業に決めた</v>
      </c>
      <c r="H32" s="13" t="str">
        <f t="shared" si="6"/>
        <v>〇</v>
      </c>
      <c r="I32" t="str">
        <f t="shared" si="7"/>
        <v>株式会社Tommy</v>
      </c>
      <c r="J32" t="str">
        <f t="shared" si="8"/>
        <v>内定をもらった</v>
      </c>
      <c r="K32" s="13" t="str">
        <f t="shared" si="9"/>
        <v>〇</v>
      </c>
    </row>
    <row r="33" spans="2:11" x14ac:dyDescent="0.4">
      <c r="B33" s="12">
        <f t="shared" si="0"/>
        <v>44743</v>
      </c>
      <c r="C33" t="s">
        <v>93</v>
      </c>
      <c r="D33" t="s">
        <v>122</v>
      </c>
      <c r="E33" s="13" t="str">
        <f t="shared" si="1"/>
        <v>〇</v>
      </c>
      <c r="F33" t="str">
        <f t="shared" si="5"/>
        <v>Ngood株式会社</v>
      </c>
      <c r="G33" t="str">
        <f t="shared" si="2"/>
        <v>この企業に決めた</v>
      </c>
      <c r="H33" s="13" t="str">
        <f t="shared" si="6"/>
        <v>〇</v>
      </c>
      <c r="I33" t="str">
        <f t="shared" si="7"/>
        <v>株式会社Tommy</v>
      </c>
      <c r="J33" t="str">
        <f t="shared" si="8"/>
        <v>内定をもらった</v>
      </c>
      <c r="K33" s="13" t="str">
        <f t="shared" si="9"/>
        <v>〇</v>
      </c>
    </row>
    <row r="34" spans="2:11" x14ac:dyDescent="0.4">
      <c r="B34" s="12">
        <f t="shared" si="0"/>
        <v>44750</v>
      </c>
      <c r="C34" t="s">
        <v>93</v>
      </c>
      <c r="D34" t="s">
        <v>122</v>
      </c>
      <c r="E34" s="13" t="str">
        <f t="shared" si="1"/>
        <v>〇</v>
      </c>
      <c r="F34" t="str">
        <f t="shared" si="5"/>
        <v>Ngood株式会社</v>
      </c>
      <c r="G34" t="str">
        <f t="shared" si="2"/>
        <v>この企業に決めた</v>
      </c>
      <c r="H34" s="13" t="str">
        <f t="shared" si="6"/>
        <v>〇</v>
      </c>
      <c r="I34" t="str">
        <f t="shared" si="7"/>
        <v>株式会社Tommy</v>
      </c>
      <c r="J34" t="str">
        <f t="shared" si="8"/>
        <v>内定をもらった</v>
      </c>
      <c r="K34" s="13" t="str">
        <f t="shared" si="9"/>
        <v>〇</v>
      </c>
    </row>
    <row r="35" spans="2:11" x14ac:dyDescent="0.4">
      <c r="B35" s="12">
        <f t="shared" si="0"/>
        <v>44757</v>
      </c>
      <c r="C35" t="s">
        <v>93</v>
      </c>
      <c r="D35" t="s">
        <v>122</v>
      </c>
      <c r="E35" s="13" t="str">
        <f t="shared" si="1"/>
        <v>〇</v>
      </c>
      <c r="F35" t="str">
        <f t="shared" si="5"/>
        <v>Ngood株式会社</v>
      </c>
      <c r="G35" t="str">
        <f t="shared" si="2"/>
        <v>この企業に決めた</v>
      </c>
      <c r="H35" s="13" t="str">
        <f t="shared" si="6"/>
        <v>〇</v>
      </c>
      <c r="I35" t="str">
        <f t="shared" si="7"/>
        <v>株式会社Tommy</v>
      </c>
      <c r="J35" t="str">
        <f t="shared" si="8"/>
        <v>内定をもらった</v>
      </c>
      <c r="K35" s="13" t="str">
        <f t="shared" si="9"/>
        <v>〇</v>
      </c>
    </row>
    <row r="36" spans="2:11" x14ac:dyDescent="0.4">
      <c r="B36" s="12">
        <f t="shared" si="0"/>
        <v>44764</v>
      </c>
      <c r="C36" t="s">
        <v>93</v>
      </c>
      <c r="D36" t="s">
        <v>122</v>
      </c>
      <c r="E36" s="13" t="str">
        <f t="shared" si="1"/>
        <v>〇</v>
      </c>
      <c r="F36" t="str">
        <f t="shared" si="5"/>
        <v>Ngood株式会社</v>
      </c>
      <c r="G36" t="str">
        <f t="shared" si="2"/>
        <v>この企業に決めた</v>
      </c>
      <c r="H36" s="13" t="str">
        <f t="shared" si="6"/>
        <v>〇</v>
      </c>
      <c r="I36" t="str">
        <f t="shared" si="7"/>
        <v>株式会社Tommy</v>
      </c>
      <c r="J36" t="str">
        <f t="shared" si="8"/>
        <v>内定をもらった</v>
      </c>
      <c r="K36" s="13" t="str">
        <f t="shared" si="9"/>
        <v>〇</v>
      </c>
    </row>
    <row r="37" spans="2:11" x14ac:dyDescent="0.4">
      <c r="B37" s="12">
        <f t="shared" si="0"/>
        <v>44771</v>
      </c>
      <c r="C37" t="s">
        <v>93</v>
      </c>
      <c r="D37" t="s">
        <v>122</v>
      </c>
      <c r="E37" s="13" t="str">
        <f t="shared" si="1"/>
        <v>〇</v>
      </c>
      <c r="F37" t="str">
        <f t="shared" si="5"/>
        <v>Ngood株式会社</v>
      </c>
      <c r="G37" t="str">
        <f t="shared" si="2"/>
        <v>この企業に決めた</v>
      </c>
      <c r="H37" s="13" t="str">
        <f t="shared" si="6"/>
        <v>〇</v>
      </c>
      <c r="I37" t="str">
        <f t="shared" si="7"/>
        <v>株式会社Tommy</v>
      </c>
      <c r="J37" t="str">
        <f t="shared" si="8"/>
        <v>内定をもらった</v>
      </c>
      <c r="K37" s="13" t="str">
        <f t="shared" si="9"/>
        <v>〇</v>
      </c>
    </row>
    <row r="38" spans="2:11" x14ac:dyDescent="0.4">
      <c r="B38" s="12">
        <f t="shared" si="0"/>
        <v>44778</v>
      </c>
      <c r="C38" t="s">
        <v>93</v>
      </c>
      <c r="D38" t="s">
        <v>122</v>
      </c>
      <c r="E38" s="13" t="str">
        <f t="shared" si="1"/>
        <v>〇</v>
      </c>
      <c r="F38" t="str">
        <f t="shared" si="5"/>
        <v>Ngood株式会社</v>
      </c>
      <c r="G38" t="str">
        <f t="shared" si="2"/>
        <v>この企業に決めた</v>
      </c>
      <c r="H38" s="13" t="str">
        <f t="shared" si="6"/>
        <v>〇</v>
      </c>
      <c r="I38" t="str">
        <f t="shared" si="7"/>
        <v>株式会社Tommy</v>
      </c>
      <c r="J38" t="str">
        <f t="shared" si="8"/>
        <v>内定をもらった</v>
      </c>
      <c r="K38" s="13" t="str">
        <f t="shared" si="9"/>
        <v>〇</v>
      </c>
    </row>
    <row r="39" spans="2:11" x14ac:dyDescent="0.4">
      <c r="B39" s="12">
        <f t="shared" si="0"/>
        <v>44785</v>
      </c>
      <c r="C39" t="s">
        <v>93</v>
      </c>
      <c r="D39" t="s">
        <v>122</v>
      </c>
      <c r="E39" s="13" t="str">
        <f t="shared" si="1"/>
        <v>〇</v>
      </c>
      <c r="F39" t="str">
        <f t="shared" si="5"/>
        <v>Ngood株式会社</v>
      </c>
      <c r="G39" t="str">
        <f t="shared" si="2"/>
        <v>この企業に決めた</v>
      </c>
      <c r="H39" s="13" t="str">
        <f t="shared" si="6"/>
        <v>〇</v>
      </c>
      <c r="I39" t="str">
        <f t="shared" si="7"/>
        <v>株式会社Tommy</v>
      </c>
      <c r="J39" t="str">
        <f t="shared" si="8"/>
        <v>内定をもらった</v>
      </c>
      <c r="K39" s="13" t="str">
        <f t="shared" si="9"/>
        <v>〇</v>
      </c>
    </row>
    <row r="40" spans="2:11" x14ac:dyDescent="0.4">
      <c r="B40" s="12">
        <f t="shared" si="0"/>
        <v>44792</v>
      </c>
      <c r="C40" t="s">
        <v>93</v>
      </c>
      <c r="D40" t="s">
        <v>122</v>
      </c>
      <c r="E40" s="13" t="str">
        <f t="shared" si="1"/>
        <v>〇</v>
      </c>
      <c r="F40" t="str">
        <f t="shared" si="5"/>
        <v>Ngood株式会社</v>
      </c>
      <c r="G40" t="str">
        <f t="shared" si="2"/>
        <v>この企業に決めた</v>
      </c>
      <c r="H40" s="13" t="str">
        <f t="shared" si="6"/>
        <v>〇</v>
      </c>
      <c r="I40" t="str">
        <f t="shared" si="7"/>
        <v>株式会社Tommy</v>
      </c>
      <c r="J40" t="str">
        <f t="shared" si="8"/>
        <v>内定をもらった</v>
      </c>
      <c r="K40" s="13" t="str">
        <f t="shared" si="9"/>
        <v>〇</v>
      </c>
    </row>
    <row r="41" spans="2:11" x14ac:dyDescent="0.4">
      <c r="B41" s="12">
        <f t="shared" si="0"/>
        <v>44799</v>
      </c>
      <c r="C41" t="s">
        <v>93</v>
      </c>
      <c r="D41" t="s">
        <v>122</v>
      </c>
      <c r="E41" s="13" t="str">
        <f t="shared" si="1"/>
        <v>〇</v>
      </c>
      <c r="F41" t="str">
        <f t="shared" si="5"/>
        <v>Ngood株式会社</v>
      </c>
      <c r="G41" t="str">
        <f t="shared" si="2"/>
        <v>この企業に決めた</v>
      </c>
      <c r="H41" s="13" t="str">
        <f t="shared" si="6"/>
        <v>〇</v>
      </c>
      <c r="I41" t="str">
        <f t="shared" si="7"/>
        <v>株式会社Tommy</v>
      </c>
      <c r="J41" t="str">
        <f t="shared" si="8"/>
        <v>内定をもらった</v>
      </c>
      <c r="K41" s="13" t="str">
        <f t="shared" si="9"/>
        <v>〇</v>
      </c>
    </row>
    <row r="42" spans="2:11" x14ac:dyDescent="0.4">
      <c r="B42" s="12">
        <f t="shared" si="0"/>
        <v>44806</v>
      </c>
      <c r="C42" t="s">
        <v>93</v>
      </c>
      <c r="D42" t="s">
        <v>122</v>
      </c>
      <c r="E42" s="13" t="str">
        <f t="shared" si="1"/>
        <v>〇</v>
      </c>
      <c r="F42" t="str">
        <f t="shared" si="5"/>
        <v>Ngood株式会社</v>
      </c>
      <c r="G42" t="str">
        <f t="shared" si="2"/>
        <v>この企業に決めた</v>
      </c>
      <c r="H42" s="13" t="str">
        <f t="shared" si="6"/>
        <v>〇</v>
      </c>
      <c r="I42" t="str">
        <f t="shared" si="7"/>
        <v>株式会社Tommy</v>
      </c>
      <c r="J42" t="str">
        <f t="shared" si="8"/>
        <v>内定をもらった</v>
      </c>
      <c r="K42" s="13" t="str">
        <f t="shared" si="9"/>
        <v>〇</v>
      </c>
    </row>
    <row r="43" spans="2:11" x14ac:dyDescent="0.4">
      <c r="B43" s="12">
        <f t="shared" si="0"/>
        <v>44813</v>
      </c>
      <c r="C43" t="s">
        <v>93</v>
      </c>
      <c r="D43" t="s">
        <v>122</v>
      </c>
      <c r="E43" s="13" t="str">
        <f t="shared" si="1"/>
        <v>〇</v>
      </c>
      <c r="F43" t="str">
        <f t="shared" si="5"/>
        <v>Ngood株式会社</v>
      </c>
      <c r="G43" t="str">
        <f t="shared" si="2"/>
        <v>この企業に決めた</v>
      </c>
      <c r="H43" s="13" t="str">
        <f t="shared" si="6"/>
        <v>〇</v>
      </c>
      <c r="I43" t="str">
        <f t="shared" si="7"/>
        <v>株式会社Tommy</v>
      </c>
      <c r="J43" t="str">
        <f t="shared" si="8"/>
        <v>内定をもらった</v>
      </c>
      <c r="K43" s="13" t="str">
        <f t="shared" si="9"/>
        <v>〇</v>
      </c>
    </row>
    <row r="44" spans="2:11" x14ac:dyDescent="0.4">
      <c r="B44" s="12">
        <f t="shared" si="0"/>
        <v>44820</v>
      </c>
      <c r="C44" t="s">
        <v>93</v>
      </c>
      <c r="D44" t="s">
        <v>122</v>
      </c>
      <c r="E44" s="13" t="str">
        <f t="shared" si="1"/>
        <v>〇</v>
      </c>
      <c r="F44" t="str">
        <f t="shared" si="5"/>
        <v>Ngood株式会社</v>
      </c>
      <c r="G44" t="str">
        <f t="shared" si="2"/>
        <v>この企業に決めた</v>
      </c>
      <c r="H44" s="13" t="str">
        <f t="shared" si="6"/>
        <v>〇</v>
      </c>
      <c r="I44" t="str">
        <f t="shared" si="7"/>
        <v>株式会社Tommy</v>
      </c>
      <c r="J44" t="str">
        <f t="shared" si="8"/>
        <v>内定をもらった</v>
      </c>
      <c r="K44" s="13" t="str">
        <f t="shared" si="9"/>
        <v>〇</v>
      </c>
    </row>
    <row r="45" spans="2:11" x14ac:dyDescent="0.4">
      <c r="B45" s="12">
        <f t="shared" si="0"/>
        <v>44827</v>
      </c>
      <c r="C45" t="s">
        <v>93</v>
      </c>
      <c r="D45" t="s">
        <v>122</v>
      </c>
      <c r="E45" s="13" t="str">
        <f t="shared" si="1"/>
        <v>〇</v>
      </c>
      <c r="F45" t="str">
        <f t="shared" si="5"/>
        <v>Ngood株式会社</v>
      </c>
      <c r="G45" t="str">
        <f t="shared" si="2"/>
        <v>この企業に決めた</v>
      </c>
      <c r="H45" s="13" t="str">
        <f t="shared" si="6"/>
        <v>〇</v>
      </c>
      <c r="I45" t="str">
        <f t="shared" si="7"/>
        <v>株式会社Tommy</v>
      </c>
      <c r="J45" t="str">
        <f t="shared" si="8"/>
        <v>内定をもらった</v>
      </c>
      <c r="K45" s="13" t="str">
        <f t="shared" si="9"/>
        <v>〇</v>
      </c>
    </row>
    <row r="46" spans="2:11" x14ac:dyDescent="0.4">
      <c r="B46" s="12">
        <f t="shared" si="0"/>
        <v>44834</v>
      </c>
      <c r="C46" t="s">
        <v>93</v>
      </c>
      <c r="D46" t="s">
        <v>122</v>
      </c>
      <c r="E46" s="13" t="str">
        <f t="shared" si="1"/>
        <v>〇</v>
      </c>
      <c r="F46" t="str">
        <f t="shared" si="5"/>
        <v>Ngood株式会社</v>
      </c>
      <c r="G46" t="str">
        <f t="shared" si="2"/>
        <v>この企業に決めた</v>
      </c>
      <c r="H46" s="13" t="str">
        <f t="shared" si="6"/>
        <v>〇</v>
      </c>
      <c r="I46" t="str">
        <f t="shared" si="7"/>
        <v>株式会社Tommy</v>
      </c>
      <c r="J46" t="str">
        <f t="shared" si="8"/>
        <v>内定をもらった</v>
      </c>
      <c r="K46" s="13" t="str">
        <f t="shared" si="9"/>
        <v>〇</v>
      </c>
    </row>
    <row r="47" spans="2:11" x14ac:dyDescent="0.4">
      <c r="B47" s="12">
        <f t="shared" si="0"/>
        <v>44841</v>
      </c>
      <c r="C47" t="s">
        <v>93</v>
      </c>
      <c r="D47" t="s">
        <v>122</v>
      </c>
      <c r="E47" s="13" t="str">
        <f t="shared" si="1"/>
        <v>〇</v>
      </c>
      <c r="F47" t="str">
        <f t="shared" si="5"/>
        <v>Ngood株式会社</v>
      </c>
      <c r="G47" t="str">
        <f t="shared" si="2"/>
        <v>この企業に決めた</v>
      </c>
      <c r="H47" s="13" t="str">
        <f t="shared" si="6"/>
        <v>〇</v>
      </c>
      <c r="I47" t="str">
        <f t="shared" si="7"/>
        <v>株式会社Tommy</v>
      </c>
      <c r="J47" t="str">
        <f t="shared" si="8"/>
        <v>内定をもらった</v>
      </c>
      <c r="K47" s="13" t="str">
        <f t="shared" si="9"/>
        <v>〇</v>
      </c>
    </row>
    <row r="48" spans="2:11" x14ac:dyDescent="0.4">
      <c r="B48" s="12">
        <f t="shared" si="0"/>
        <v>44848</v>
      </c>
      <c r="C48" t="s">
        <v>93</v>
      </c>
      <c r="D48" t="s">
        <v>122</v>
      </c>
      <c r="E48" s="13" t="str">
        <f t="shared" si="1"/>
        <v>〇</v>
      </c>
      <c r="F48" t="str">
        <f t="shared" si="5"/>
        <v>Ngood株式会社</v>
      </c>
      <c r="G48" t="str">
        <f t="shared" si="2"/>
        <v>この企業に決めた</v>
      </c>
      <c r="H48" s="13" t="str">
        <f t="shared" si="6"/>
        <v>〇</v>
      </c>
      <c r="I48" t="str">
        <f t="shared" si="7"/>
        <v>株式会社Tommy</v>
      </c>
      <c r="J48" t="str">
        <f t="shared" si="8"/>
        <v>内定をもらった</v>
      </c>
      <c r="K48" s="13" t="str">
        <f t="shared" si="9"/>
        <v>〇</v>
      </c>
    </row>
    <row r="49" spans="2:11" x14ac:dyDescent="0.4">
      <c r="B49" s="12">
        <f t="shared" si="0"/>
        <v>44855</v>
      </c>
      <c r="C49" t="s">
        <v>93</v>
      </c>
      <c r="D49" t="s">
        <v>122</v>
      </c>
      <c r="E49" s="13" t="str">
        <f t="shared" si="1"/>
        <v>〇</v>
      </c>
      <c r="F49" t="str">
        <f t="shared" si="5"/>
        <v>Ngood株式会社</v>
      </c>
      <c r="G49" t="str">
        <f t="shared" si="2"/>
        <v>この企業に決めた</v>
      </c>
      <c r="H49" s="13" t="str">
        <f t="shared" si="6"/>
        <v>〇</v>
      </c>
      <c r="I49" t="str">
        <f t="shared" si="7"/>
        <v>株式会社Tommy</v>
      </c>
      <c r="J49" t="str">
        <f t="shared" si="8"/>
        <v>内定をもらった</v>
      </c>
      <c r="K49" s="13" t="str">
        <f t="shared" si="9"/>
        <v>〇</v>
      </c>
    </row>
    <row r="50" spans="2:11" x14ac:dyDescent="0.4">
      <c r="B50" s="12">
        <f t="shared" si="0"/>
        <v>44862</v>
      </c>
      <c r="C50" t="s">
        <v>93</v>
      </c>
      <c r="D50" t="s">
        <v>122</v>
      </c>
      <c r="E50" s="13" t="str">
        <f t="shared" si="1"/>
        <v>〇</v>
      </c>
      <c r="F50" t="str">
        <f t="shared" si="5"/>
        <v>Ngood株式会社</v>
      </c>
      <c r="G50" t="str">
        <f t="shared" si="2"/>
        <v>この企業に決めた</v>
      </c>
      <c r="H50" s="13" t="str">
        <f t="shared" si="6"/>
        <v>〇</v>
      </c>
      <c r="I50" t="str">
        <f t="shared" si="7"/>
        <v>株式会社Tommy</v>
      </c>
      <c r="J50" t="str">
        <f t="shared" si="8"/>
        <v>内定をもらった</v>
      </c>
      <c r="K50" s="13" t="str">
        <f t="shared" si="9"/>
        <v>〇</v>
      </c>
    </row>
    <row r="51" spans="2:11" x14ac:dyDescent="0.4">
      <c r="B51" s="12">
        <f t="shared" si="0"/>
        <v>44869</v>
      </c>
      <c r="C51" t="s">
        <v>93</v>
      </c>
      <c r="D51" t="s">
        <v>122</v>
      </c>
      <c r="E51" s="13" t="str">
        <f t="shared" si="1"/>
        <v>〇</v>
      </c>
      <c r="F51" t="str">
        <f t="shared" si="5"/>
        <v>Ngood株式会社</v>
      </c>
      <c r="G51" t="str">
        <f t="shared" si="2"/>
        <v>この企業に決めた</v>
      </c>
      <c r="H51" s="13" t="str">
        <f t="shared" si="6"/>
        <v>〇</v>
      </c>
      <c r="I51" t="str">
        <f t="shared" si="7"/>
        <v>株式会社Tommy</v>
      </c>
      <c r="J51" t="str">
        <f t="shared" si="8"/>
        <v>内定をもらった</v>
      </c>
      <c r="K51" s="13" t="str">
        <f t="shared" si="9"/>
        <v>〇</v>
      </c>
    </row>
    <row r="52" spans="2:11" x14ac:dyDescent="0.4">
      <c r="B52" s="12">
        <f t="shared" si="0"/>
        <v>44876</v>
      </c>
      <c r="C52" t="s">
        <v>93</v>
      </c>
      <c r="D52" t="s">
        <v>122</v>
      </c>
      <c r="E52" s="13" t="str">
        <f t="shared" si="1"/>
        <v>〇</v>
      </c>
      <c r="F52" t="str">
        <f t="shared" si="5"/>
        <v>Ngood株式会社</v>
      </c>
      <c r="G52" t="str">
        <f t="shared" si="2"/>
        <v>この企業に決めた</v>
      </c>
      <c r="H52" s="13" t="str">
        <f t="shared" si="6"/>
        <v>〇</v>
      </c>
      <c r="I52" t="str">
        <f t="shared" si="7"/>
        <v>株式会社Tommy</v>
      </c>
      <c r="J52" t="str">
        <f t="shared" si="8"/>
        <v>内定をもらった</v>
      </c>
      <c r="K52" s="13" t="str">
        <f t="shared" si="9"/>
        <v>〇</v>
      </c>
    </row>
    <row r="53" spans="2:11" x14ac:dyDescent="0.4">
      <c r="B53" s="12">
        <f t="shared" si="0"/>
        <v>44883</v>
      </c>
      <c r="C53" t="s">
        <v>93</v>
      </c>
      <c r="D53" t="s">
        <v>122</v>
      </c>
      <c r="E53" s="13" t="str">
        <f t="shared" si="1"/>
        <v>〇</v>
      </c>
      <c r="F53" t="str">
        <f t="shared" si="5"/>
        <v>Ngood株式会社</v>
      </c>
      <c r="G53" t="str">
        <f t="shared" si="2"/>
        <v>この企業に決めた</v>
      </c>
      <c r="H53" s="13" t="str">
        <f t="shared" si="6"/>
        <v>〇</v>
      </c>
      <c r="I53" t="str">
        <f t="shared" si="7"/>
        <v>株式会社Tommy</v>
      </c>
      <c r="J53" t="str">
        <f t="shared" si="8"/>
        <v>内定をもらった</v>
      </c>
      <c r="K53" s="13" t="str">
        <f t="shared" si="9"/>
        <v>〇</v>
      </c>
    </row>
    <row r="54" spans="2:11" x14ac:dyDescent="0.4">
      <c r="B54" s="12">
        <f t="shared" si="0"/>
        <v>44890</v>
      </c>
      <c r="C54" t="s">
        <v>93</v>
      </c>
      <c r="D54" t="s">
        <v>122</v>
      </c>
      <c r="E54" s="13" t="str">
        <f t="shared" si="1"/>
        <v>〇</v>
      </c>
      <c r="F54" t="str">
        <f t="shared" si="5"/>
        <v>Ngood株式会社</v>
      </c>
      <c r="G54" t="str">
        <f t="shared" si="2"/>
        <v>この企業に決めた</v>
      </c>
      <c r="H54" s="13" t="str">
        <f t="shared" si="6"/>
        <v>〇</v>
      </c>
      <c r="I54" t="str">
        <f t="shared" si="7"/>
        <v>株式会社Tommy</v>
      </c>
      <c r="J54" t="str">
        <f t="shared" si="8"/>
        <v>内定をもらった</v>
      </c>
      <c r="K54" s="13" t="str">
        <f t="shared" si="9"/>
        <v>〇</v>
      </c>
    </row>
    <row r="55" spans="2:11" x14ac:dyDescent="0.4">
      <c r="B55" s="12">
        <f t="shared" si="0"/>
        <v>44897</v>
      </c>
      <c r="C55" t="s">
        <v>93</v>
      </c>
      <c r="D55" t="s">
        <v>122</v>
      </c>
      <c r="E55" s="13" t="str">
        <f t="shared" si="1"/>
        <v>〇</v>
      </c>
      <c r="F55" t="str">
        <f t="shared" si="5"/>
        <v>Ngood株式会社</v>
      </c>
      <c r="G55" t="str">
        <f t="shared" si="2"/>
        <v>この企業に決めた</v>
      </c>
      <c r="H55" s="13" t="str">
        <f t="shared" si="6"/>
        <v>〇</v>
      </c>
      <c r="I55" t="str">
        <f t="shared" si="7"/>
        <v>株式会社Tommy</v>
      </c>
      <c r="J55" t="str">
        <f t="shared" si="8"/>
        <v>内定をもらった</v>
      </c>
      <c r="K55" s="13" t="str">
        <f t="shared" si="9"/>
        <v>〇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 G3:G55 D3:D55</xm:sqref>
        </x14:dataValidation>
        <x14:dataValidation type="list" allowBlank="1" showInputMessage="1" showErrorMessage="1">
          <x14:formula1>
            <xm:f>Sheet1!$F$2:$F$16</xm:f>
          </x14:formula1>
          <xm:sqref>F3:F55 I3:I55 C3:C55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5"/>
  <sheetViews>
    <sheetView topLeftCell="A12" workbookViewId="0">
      <selection activeCell="G38" sqref="G38"/>
    </sheetView>
  </sheetViews>
  <sheetFormatPr defaultRowHeight="18.75" x14ac:dyDescent="0.4"/>
  <cols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2:11" x14ac:dyDescent="0.4">
      <c r="B2">
        <v>181922</v>
      </c>
      <c r="C2" s="13" t="s">
        <v>111</v>
      </c>
      <c r="D2" s="13" t="s">
        <v>109</v>
      </c>
      <c r="E2" s="13" t="s">
        <v>116</v>
      </c>
      <c r="F2" s="13" t="s">
        <v>110</v>
      </c>
      <c r="G2" s="13" t="s">
        <v>109</v>
      </c>
      <c r="H2" s="13" t="s">
        <v>116</v>
      </c>
      <c r="I2" s="13" t="s">
        <v>115</v>
      </c>
      <c r="J2" s="13" t="s">
        <v>109</v>
      </c>
      <c r="K2" s="13" t="s">
        <v>116</v>
      </c>
    </row>
    <row r="3" spans="2:11" x14ac:dyDescent="0.4">
      <c r="B3" s="12">
        <v>44533</v>
      </c>
      <c r="C3" t="s">
        <v>112</v>
      </c>
      <c r="E3" s="13" t="str">
        <f>IF(OR(AND(C3 = "なし",D3 = ""),NOT(OR(C3 = "なし",D3 = ""))),"〇","×")</f>
        <v>〇</v>
      </c>
      <c r="F3" t="s">
        <v>112</v>
      </c>
      <c r="H3" s="13" t="str">
        <f>IF(OR(AND(F3 = "なし",G3 = "",E3 = "〇"),NOT(OR(F3 = "なし",G3 = "",C3 = "なし",E3 &lt;&gt; "〇"))),"〇","×")</f>
        <v>〇</v>
      </c>
      <c r="I3" t="s">
        <v>112</v>
      </c>
      <c r="K3" s="13" t="str">
        <f>IF(OR(AND(I3 = "なし",J3 = "",H3 = "〇"),NOT(OR(I3 = "なし",J3 = "",F3 = "なし",H3 &lt;&gt; "〇"))),"〇","×")</f>
        <v>〇</v>
      </c>
    </row>
    <row r="4" spans="2:11" x14ac:dyDescent="0.4">
      <c r="B4" s="12">
        <f t="shared" ref="B4:B55" si="0">B3 + 7</f>
        <v>44540</v>
      </c>
      <c r="C4" t="str">
        <f>C3</f>
        <v>なし</v>
      </c>
      <c r="D4" t="str">
        <f>IF(D3 = "","",D3)</f>
        <v/>
      </c>
      <c r="E4" s="13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3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3" t="str">
        <f>IF(OR(AND(I4="なし",J4="",I4=I3,H4="〇"),NOT(OR(I4="なし",J4="",,F4="なし",H4&lt;&gt;"〇"))),"〇","×")</f>
        <v>〇</v>
      </c>
    </row>
    <row r="5" spans="2:11" x14ac:dyDescent="0.4">
      <c r="B5" s="12">
        <f t="shared" si="0"/>
        <v>44547</v>
      </c>
      <c r="C5" t="str">
        <f t="shared" ref="C5:C55" si="3">C4</f>
        <v>なし</v>
      </c>
      <c r="D5" t="str">
        <f t="shared" ref="D5:D55" si="4">IF(D4 = "","",D4)</f>
        <v/>
      </c>
      <c r="E5" s="13" t="str">
        <f t="shared" si="1"/>
        <v>〇</v>
      </c>
      <c r="F5" t="str">
        <f t="shared" ref="F5:F55" si="5">F4</f>
        <v>なし</v>
      </c>
      <c r="G5" t="str">
        <f t="shared" si="2"/>
        <v/>
      </c>
      <c r="H5" s="13" t="str">
        <f t="shared" ref="H5:H55" si="6">IF(OR(AND(F5="なし",G5="",F5=F4,E5="〇"),NOT(OR(F5="なし",G5="",C5="なし",E5&lt;&gt;"〇"))),"〇","×")</f>
        <v>〇</v>
      </c>
      <c r="I5" t="str">
        <f t="shared" ref="I5:I55" si="7">I4</f>
        <v>なし</v>
      </c>
      <c r="J5" t="str">
        <f t="shared" ref="J5:J55" si="8">IF(J4 = "","",J4)</f>
        <v/>
      </c>
      <c r="K5" s="13" t="str">
        <f t="shared" ref="K5:K55" si="9">IF(OR(AND(I5="なし",J5="",I5=I4,H5="〇"),NOT(OR(I5="なし",J5="",,F5="なし",H5&lt;&gt;"〇"))),"〇","×")</f>
        <v>〇</v>
      </c>
    </row>
    <row r="6" spans="2:11" x14ac:dyDescent="0.4">
      <c r="B6" s="12">
        <f t="shared" si="0"/>
        <v>44554</v>
      </c>
      <c r="C6" t="str">
        <f t="shared" si="3"/>
        <v>なし</v>
      </c>
      <c r="D6" t="str">
        <f t="shared" si="4"/>
        <v/>
      </c>
      <c r="E6" s="13" t="str">
        <f t="shared" si="1"/>
        <v>〇</v>
      </c>
      <c r="F6" t="str">
        <f t="shared" si="5"/>
        <v>なし</v>
      </c>
      <c r="G6" t="str">
        <f t="shared" si="2"/>
        <v/>
      </c>
      <c r="H6" s="13" t="str">
        <f t="shared" si="6"/>
        <v>〇</v>
      </c>
      <c r="I6" t="str">
        <f t="shared" si="7"/>
        <v>なし</v>
      </c>
      <c r="J6" t="str">
        <f t="shared" si="8"/>
        <v/>
      </c>
      <c r="K6" s="13" t="str">
        <f t="shared" si="9"/>
        <v>〇</v>
      </c>
    </row>
    <row r="7" spans="2:11" x14ac:dyDescent="0.4">
      <c r="B7" s="12">
        <f t="shared" si="0"/>
        <v>44561</v>
      </c>
      <c r="C7" t="str">
        <f t="shared" si="3"/>
        <v>なし</v>
      </c>
      <c r="D7" t="str">
        <f t="shared" si="4"/>
        <v/>
      </c>
      <c r="E7" s="13" t="str">
        <f t="shared" si="1"/>
        <v>〇</v>
      </c>
      <c r="F7" t="str">
        <f t="shared" si="5"/>
        <v>なし</v>
      </c>
      <c r="G7" t="str">
        <f t="shared" si="2"/>
        <v/>
      </c>
      <c r="H7" s="13" t="str">
        <f t="shared" si="6"/>
        <v>〇</v>
      </c>
      <c r="I7" t="str">
        <f t="shared" si="7"/>
        <v>なし</v>
      </c>
      <c r="J7" t="str">
        <f t="shared" si="8"/>
        <v/>
      </c>
      <c r="K7" s="13" t="str">
        <f t="shared" si="9"/>
        <v>〇</v>
      </c>
    </row>
    <row r="8" spans="2:11" x14ac:dyDescent="0.4">
      <c r="B8" s="12">
        <f t="shared" si="0"/>
        <v>44568</v>
      </c>
      <c r="C8" t="str">
        <f t="shared" si="3"/>
        <v>なし</v>
      </c>
      <c r="D8" t="str">
        <f t="shared" si="4"/>
        <v/>
      </c>
      <c r="E8" s="13" t="str">
        <f t="shared" si="1"/>
        <v>〇</v>
      </c>
      <c r="F8" t="str">
        <f t="shared" si="5"/>
        <v>なし</v>
      </c>
      <c r="G8" t="str">
        <f t="shared" si="2"/>
        <v/>
      </c>
      <c r="H8" s="13" t="str">
        <f t="shared" si="6"/>
        <v>〇</v>
      </c>
      <c r="I8" t="str">
        <f t="shared" si="7"/>
        <v>なし</v>
      </c>
      <c r="J8" t="str">
        <f t="shared" si="8"/>
        <v/>
      </c>
      <c r="K8" s="13" t="str">
        <f t="shared" si="9"/>
        <v>〇</v>
      </c>
    </row>
    <row r="9" spans="2:11" x14ac:dyDescent="0.4">
      <c r="B9" s="12">
        <f t="shared" si="0"/>
        <v>44575</v>
      </c>
      <c r="C9" t="s">
        <v>112</v>
      </c>
      <c r="E9" s="13" t="str">
        <f t="shared" si="1"/>
        <v>〇</v>
      </c>
      <c r="F9" t="str">
        <f t="shared" si="5"/>
        <v>なし</v>
      </c>
      <c r="G9" t="str">
        <f t="shared" si="2"/>
        <v/>
      </c>
      <c r="H9" s="13" t="str">
        <f t="shared" si="6"/>
        <v>〇</v>
      </c>
      <c r="I9" t="str">
        <f t="shared" si="7"/>
        <v>なし</v>
      </c>
      <c r="J9" t="str">
        <f t="shared" si="8"/>
        <v/>
      </c>
      <c r="K9" s="13" t="str">
        <f t="shared" si="9"/>
        <v>〇</v>
      </c>
    </row>
    <row r="10" spans="2:11" x14ac:dyDescent="0.4">
      <c r="B10" s="12">
        <f t="shared" si="0"/>
        <v>44582</v>
      </c>
      <c r="C10" t="str">
        <f t="shared" si="3"/>
        <v>なし</v>
      </c>
      <c r="E10" s="13" t="str">
        <f t="shared" si="1"/>
        <v>〇</v>
      </c>
      <c r="F10" t="str">
        <f t="shared" si="5"/>
        <v>なし</v>
      </c>
      <c r="G10" t="str">
        <f t="shared" si="2"/>
        <v/>
      </c>
      <c r="H10" s="13" t="str">
        <f t="shared" si="6"/>
        <v>〇</v>
      </c>
      <c r="I10" t="str">
        <f t="shared" si="7"/>
        <v>なし</v>
      </c>
      <c r="J10" t="str">
        <f t="shared" si="8"/>
        <v/>
      </c>
      <c r="K10" s="13" t="str">
        <f t="shared" si="9"/>
        <v>〇</v>
      </c>
    </row>
    <row r="11" spans="2:11" x14ac:dyDescent="0.4">
      <c r="B11" s="12">
        <f t="shared" si="0"/>
        <v>44589</v>
      </c>
      <c r="C11" t="str">
        <f t="shared" si="3"/>
        <v>なし</v>
      </c>
      <c r="D11" t="str">
        <f t="shared" si="4"/>
        <v/>
      </c>
      <c r="E11" s="13" t="str">
        <f t="shared" si="1"/>
        <v>〇</v>
      </c>
      <c r="F11" t="str">
        <f t="shared" si="5"/>
        <v>なし</v>
      </c>
      <c r="G11" t="str">
        <f t="shared" si="2"/>
        <v/>
      </c>
      <c r="H11" s="13" t="str">
        <f t="shared" si="6"/>
        <v>〇</v>
      </c>
      <c r="I11" t="str">
        <f t="shared" si="7"/>
        <v>なし</v>
      </c>
      <c r="J11" t="str">
        <f t="shared" si="8"/>
        <v/>
      </c>
      <c r="K11" s="13" t="str">
        <f t="shared" si="9"/>
        <v>〇</v>
      </c>
    </row>
    <row r="12" spans="2:11" x14ac:dyDescent="0.4">
      <c r="B12" s="12">
        <f t="shared" si="0"/>
        <v>44596</v>
      </c>
      <c r="C12" t="str">
        <f t="shared" si="3"/>
        <v>なし</v>
      </c>
      <c r="E12" s="13" t="str">
        <f t="shared" si="1"/>
        <v>〇</v>
      </c>
      <c r="F12" t="str">
        <f t="shared" si="5"/>
        <v>なし</v>
      </c>
      <c r="G12" t="str">
        <f t="shared" si="2"/>
        <v/>
      </c>
      <c r="H12" s="13" t="str">
        <f t="shared" si="6"/>
        <v>〇</v>
      </c>
      <c r="I12" t="str">
        <f t="shared" si="7"/>
        <v>なし</v>
      </c>
      <c r="J12" t="str">
        <f t="shared" si="8"/>
        <v/>
      </c>
      <c r="K12" s="13" t="str">
        <f t="shared" si="9"/>
        <v>〇</v>
      </c>
    </row>
    <row r="13" spans="2:11" x14ac:dyDescent="0.4">
      <c r="B13" s="12">
        <f t="shared" si="0"/>
        <v>44603</v>
      </c>
      <c r="C13" t="str">
        <f t="shared" si="3"/>
        <v>なし</v>
      </c>
      <c r="D13" t="str">
        <f t="shared" si="4"/>
        <v/>
      </c>
      <c r="E13" s="13" t="str">
        <f t="shared" si="1"/>
        <v>〇</v>
      </c>
      <c r="F13" t="str">
        <f t="shared" si="5"/>
        <v>なし</v>
      </c>
      <c r="G13" t="str">
        <f t="shared" si="2"/>
        <v/>
      </c>
      <c r="H13" s="13" t="str">
        <f t="shared" si="6"/>
        <v>〇</v>
      </c>
      <c r="I13" t="str">
        <f t="shared" si="7"/>
        <v>なし</v>
      </c>
      <c r="J13" t="str">
        <f t="shared" si="8"/>
        <v/>
      </c>
      <c r="K13" s="13" t="str">
        <f t="shared" si="9"/>
        <v>〇</v>
      </c>
    </row>
    <row r="14" spans="2:11" x14ac:dyDescent="0.4">
      <c r="B14" s="12">
        <f t="shared" si="0"/>
        <v>44610</v>
      </c>
      <c r="C14" t="str">
        <f t="shared" si="3"/>
        <v>なし</v>
      </c>
      <c r="D14" t="str">
        <f t="shared" si="4"/>
        <v/>
      </c>
      <c r="E14" s="13" t="str">
        <f t="shared" si="1"/>
        <v>〇</v>
      </c>
      <c r="F14" t="str">
        <f t="shared" si="5"/>
        <v>なし</v>
      </c>
      <c r="G14" t="str">
        <f t="shared" si="2"/>
        <v/>
      </c>
      <c r="H14" s="13" t="str">
        <f t="shared" si="6"/>
        <v>〇</v>
      </c>
      <c r="I14" t="str">
        <f t="shared" si="7"/>
        <v>なし</v>
      </c>
      <c r="J14" t="str">
        <f t="shared" si="8"/>
        <v/>
      </c>
      <c r="K14" s="13" t="str">
        <f t="shared" si="9"/>
        <v>〇</v>
      </c>
    </row>
    <row r="15" spans="2:11" x14ac:dyDescent="0.4">
      <c r="B15" s="12">
        <f t="shared" si="0"/>
        <v>44617</v>
      </c>
      <c r="C15" t="s">
        <v>98</v>
      </c>
      <c r="D15" t="s">
        <v>118</v>
      </c>
      <c r="E15" s="13" t="str">
        <f t="shared" si="1"/>
        <v>〇</v>
      </c>
      <c r="F15" t="str">
        <f t="shared" si="5"/>
        <v>なし</v>
      </c>
      <c r="G15" t="str">
        <f t="shared" si="2"/>
        <v/>
      </c>
      <c r="H15" s="13" t="str">
        <f t="shared" si="6"/>
        <v>〇</v>
      </c>
      <c r="I15" t="str">
        <f t="shared" si="7"/>
        <v>なし</v>
      </c>
      <c r="J15" t="str">
        <f t="shared" si="8"/>
        <v/>
      </c>
      <c r="K15" s="13" t="str">
        <f t="shared" si="9"/>
        <v>〇</v>
      </c>
    </row>
    <row r="16" spans="2:11" x14ac:dyDescent="0.4">
      <c r="B16" s="12">
        <f t="shared" si="0"/>
        <v>44624</v>
      </c>
      <c r="C16" t="str">
        <f t="shared" si="3"/>
        <v>任天堂株式会社</v>
      </c>
      <c r="D16" t="s">
        <v>118</v>
      </c>
      <c r="E16" s="13" t="str">
        <f t="shared" si="1"/>
        <v>〇</v>
      </c>
      <c r="F16" t="str">
        <f t="shared" si="5"/>
        <v>なし</v>
      </c>
      <c r="G16" t="str">
        <f t="shared" si="2"/>
        <v/>
      </c>
      <c r="H16" s="13" t="str">
        <f t="shared" si="6"/>
        <v>〇</v>
      </c>
      <c r="I16" t="str">
        <f t="shared" si="7"/>
        <v>なし</v>
      </c>
      <c r="J16" t="str">
        <f t="shared" si="8"/>
        <v/>
      </c>
      <c r="K16" s="13" t="str">
        <f t="shared" si="9"/>
        <v>〇</v>
      </c>
    </row>
    <row r="17" spans="2:11" x14ac:dyDescent="0.4">
      <c r="B17" s="12">
        <f t="shared" si="0"/>
        <v>44631</v>
      </c>
      <c r="C17" t="str">
        <f t="shared" si="3"/>
        <v>任天堂株式会社</v>
      </c>
      <c r="D17" t="s">
        <v>118</v>
      </c>
      <c r="E17" s="13" t="str">
        <f t="shared" si="1"/>
        <v>〇</v>
      </c>
      <c r="F17" t="s">
        <v>94</v>
      </c>
      <c r="G17" t="s">
        <v>118</v>
      </c>
      <c r="H17" s="13" t="str">
        <f t="shared" si="6"/>
        <v>〇</v>
      </c>
      <c r="I17" t="str">
        <f t="shared" si="7"/>
        <v>なし</v>
      </c>
      <c r="J17" t="str">
        <f t="shared" si="8"/>
        <v/>
      </c>
      <c r="K17" s="13" t="str">
        <f t="shared" si="9"/>
        <v>〇</v>
      </c>
    </row>
    <row r="18" spans="2:11" x14ac:dyDescent="0.4">
      <c r="B18" s="12">
        <f t="shared" si="0"/>
        <v>44638</v>
      </c>
      <c r="C18" t="str">
        <f t="shared" si="3"/>
        <v>任天堂株式会社</v>
      </c>
      <c r="D18" t="s">
        <v>119</v>
      </c>
      <c r="E18" s="13" t="str">
        <f t="shared" si="1"/>
        <v>〇</v>
      </c>
      <c r="F18" t="str">
        <f t="shared" si="5"/>
        <v>hirokane工業株式会社</v>
      </c>
      <c r="G18" t="str">
        <f t="shared" si="2"/>
        <v>説明会を受けた、予約した</v>
      </c>
      <c r="H18" s="13" t="str">
        <f t="shared" si="6"/>
        <v>〇</v>
      </c>
      <c r="I18" t="str">
        <f t="shared" si="7"/>
        <v>なし</v>
      </c>
      <c r="J18" t="str">
        <f t="shared" si="8"/>
        <v/>
      </c>
      <c r="K18" s="13" t="str">
        <f t="shared" si="9"/>
        <v>〇</v>
      </c>
    </row>
    <row r="19" spans="2:11" x14ac:dyDescent="0.4">
      <c r="B19" s="12">
        <f t="shared" si="0"/>
        <v>44645</v>
      </c>
      <c r="C19" t="str">
        <f t="shared" si="3"/>
        <v>任天堂株式会社</v>
      </c>
      <c r="D19" t="s">
        <v>119</v>
      </c>
      <c r="E19" s="13" t="str">
        <f t="shared" si="1"/>
        <v>〇</v>
      </c>
      <c r="F19" t="str">
        <f t="shared" si="5"/>
        <v>hirokane工業株式会社</v>
      </c>
      <c r="G19" t="str">
        <f t="shared" si="2"/>
        <v>説明会を受けた、予約した</v>
      </c>
      <c r="H19" s="13" t="str">
        <f t="shared" si="6"/>
        <v>〇</v>
      </c>
      <c r="I19" t="str">
        <f t="shared" si="7"/>
        <v>なし</v>
      </c>
      <c r="J19" t="str">
        <f t="shared" si="8"/>
        <v/>
      </c>
      <c r="K19" s="13" t="str">
        <f t="shared" si="9"/>
        <v>〇</v>
      </c>
    </row>
    <row r="20" spans="2:11" x14ac:dyDescent="0.4">
      <c r="B20" s="12">
        <f t="shared" si="0"/>
        <v>44652</v>
      </c>
      <c r="C20" t="str">
        <f t="shared" si="3"/>
        <v>任天堂株式会社</v>
      </c>
      <c r="D20" t="s">
        <v>119</v>
      </c>
      <c r="E20" s="13" t="str">
        <f t="shared" si="1"/>
        <v>〇</v>
      </c>
      <c r="F20" t="str">
        <f t="shared" si="5"/>
        <v>hirokane工業株式会社</v>
      </c>
      <c r="G20" t="s">
        <v>119</v>
      </c>
      <c r="H20" s="13" t="str">
        <f t="shared" si="6"/>
        <v>〇</v>
      </c>
      <c r="I20" t="str">
        <f t="shared" si="7"/>
        <v>なし</v>
      </c>
      <c r="J20" t="str">
        <f t="shared" si="8"/>
        <v/>
      </c>
      <c r="K20" s="13" t="str">
        <f t="shared" si="9"/>
        <v>〇</v>
      </c>
    </row>
    <row r="21" spans="2:11" x14ac:dyDescent="0.4">
      <c r="B21" s="12">
        <f t="shared" si="0"/>
        <v>44659</v>
      </c>
      <c r="C21" t="str">
        <f t="shared" si="3"/>
        <v>任天堂株式会社</v>
      </c>
      <c r="D21" t="s">
        <v>124</v>
      </c>
      <c r="E21" s="13" t="str">
        <f t="shared" si="1"/>
        <v>〇</v>
      </c>
      <c r="F21" t="str">
        <f t="shared" si="5"/>
        <v>hirokane工業株式会社</v>
      </c>
      <c r="G21" t="str">
        <f t="shared" si="2"/>
        <v>筆記試験を終えた</v>
      </c>
      <c r="H21" s="13" t="str">
        <f t="shared" si="6"/>
        <v>〇</v>
      </c>
      <c r="I21" t="str">
        <f t="shared" si="7"/>
        <v>なし</v>
      </c>
      <c r="J21" t="str">
        <f t="shared" si="8"/>
        <v/>
      </c>
      <c r="K21" s="13" t="str">
        <f t="shared" si="9"/>
        <v>〇</v>
      </c>
    </row>
    <row r="22" spans="2:11" x14ac:dyDescent="0.4">
      <c r="B22" s="12">
        <f t="shared" si="0"/>
        <v>44666</v>
      </c>
      <c r="C22" t="str">
        <f t="shared" si="3"/>
        <v>任天堂株式会社</v>
      </c>
      <c r="D22" t="s">
        <v>124</v>
      </c>
      <c r="E22" s="13" t="str">
        <f t="shared" si="1"/>
        <v>〇</v>
      </c>
      <c r="F22" t="str">
        <f t="shared" si="5"/>
        <v>hirokane工業株式会社</v>
      </c>
      <c r="G22" t="str">
        <f t="shared" si="2"/>
        <v>筆記試験を終えた</v>
      </c>
      <c r="H22" s="13" t="str">
        <f t="shared" si="6"/>
        <v>〇</v>
      </c>
      <c r="I22" t="str">
        <f t="shared" si="7"/>
        <v>なし</v>
      </c>
      <c r="J22" t="str">
        <f t="shared" si="8"/>
        <v/>
      </c>
      <c r="K22" s="13" t="str">
        <f t="shared" si="9"/>
        <v>〇</v>
      </c>
    </row>
    <row r="23" spans="2:11" x14ac:dyDescent="0.4">
      <c r="B23" s="12">
        <f t="shared" si="0"/>
        <v>44673</v>
      </c>
      <c r="C23" t="str">
        <f t="shared" si="3"/>
        <v>任天堂株式会社</v>
      </c>
      <c r="D23" t="s">
        <v>124</v>
      </c>
      <c r="E23" s="13" t="str">
        <f t="shared" si="1"/>
        <v>〇</v>
      </c>
      <c r="F23" t="str">
        <f t="shared" si="5"/>
        <v>hirokane工業株式会社</v>
      </c>
      <c r="G23" t="s">
        <v>120</v>
      </c>
      <c r="H23" s="13" t="str">
        <f t="shared" si="6"/>
        <v>〇</v>
      </c>
      <c r="I23" t="str">
        <f t="shared" si="7"/>
        <v>なし</v>
      </c>
      <c r="J23" t="str">
        <f t="shared" si="8"/>
        <v/>
      </c>
      <c r="K23" s="13" t="str">
        <f t="shared" si="9"/>
        <v>〇</v>
      </c>
    </row>
    <row r="24" spans="2:11" x14ac:dyDescent="0.4">
      <c r="B24" s="12">
        <f t="shared" si="0"/>
        <v>44680</v>
      </c>
      <c r="C24" t="str">
        <f t="shared" si="3"/>
        <v>任天堂株式会社</v>
      </c>
      <c r="D24" t="s">
        <v>124</v>
      </c>
      <c r="E24" s="13" t="str">
        <f t="shared" si="1"/>
        <v>〇</v>
      </c>
      <c r="F24" t="str">
        <f t="shared" si="5"/>
        <v>hirokane工業株式会社</v>
      </c>
      <c r="G24" t="str">
        <f t="shared" si="2"/>
        <v>一次面接に終えた</v>
      </c>
      <c r="H24" s="13" t="str">
        <f t="shared" si="6"/>
        <v>〇</v>
      </c>
      <c r="I24" t="str">
        <f t="shared" si="7"/>
        <v>なし</v>
      </c>
      <c r="J24" t="str">
        <f t="shared" si="8"/>
        <v/>
      </c>
      <c r="K24" s="13" t="str">
        <f t="shared" si="9"/>
        <v>〇</v>
      </c>
    </row>
    <row r="25" spans="2:11" x14ac:dyDescent="0.4">
      <c r="B25" s="12">
        <f t="shared" si="0"/>
        <v>44687</v>
      </c>
      <c r="C25" t="str">
        <f t="shared" si="3"/>
        <v>任天堂株式会社</v>
      </c>
      <c r="D25" t="s">
        <v>124</v>
      </c>
      <c r="E25" s="13" t="str">
        <f t="shared" si="1"/>
        <v>〇</v>
      </c>
      <c r="F25" t="str">
        <f t="shared" si="5"/>
        <v>hirokane工業株式会社</v>
      </c>
      <c r="G25" t="str">
        <f t="shared" si="2"/>
        <v>一次面接に終えた</v>
      </c>
      <c r="H25" s="13" t="str">
        <f t="shared" si="6"/>
        <v>〇</v>
      </c>
      <c r="I25" t="str">
        <f t="shared" si="7"/>
        <v>なし</v>
      </c>
      <c r="J25" t="str">
        <f t="shared" si="8"/>
        <v/>
      </c>
      <c r="K25" s="13" t="str">
        <f t="shared" si="9"/>
        <v>〇</v>
      </c>
    </row>
    <row r="26" spans="2:11" x14ac:dyDescent="0.4">
      <c r="B26" s="12">
        <f t="shared" si="0"/>
        <v>44694</v>
      </c>
      <c r="C26" t="str">
        <f t="shared" si="3"/>
        <v>任天堂株式会社</v>
      </c>
      <c r="D26" t="s">
        <v>124</v>
      </c>
      <c r="E26" s="13" t="str">
        <f t="shared" si="1"/>
        <v>〇</v>
      </c>
      <c r="F26" t="str">
        <f t="shared" si="5"/>
        <v>hirokane工業株式会社</v>
      </c>
      <c r="G26" t="str">
        <f t="shared" si="2"/>
        <v>一次面接に終えた</v>
      </c>
      <c r="H26" s="13" t="str">
        <f t="shared" si="6"/>
        <v>〇</v>
      </c>
      <c r="I26" t="str">
        <f t="shared" si="7"/>
        <v>なし</v>
      </c>
      <c r="J26" t="str">
        <f t="shared" si="8"/>
        <v/>
      </c>
      <c r="K26" s="13" t="str">
        <f t="shared" si="9"/>
        <v>〇</v>
      </c>
    </row>
    <row r="27" spans="2:11" x14ac:dyDescent="0.4">
      <c r="B27" s="12">
        <f t="shared" si="0"/>
        <v>44701</v>
      </c>
      <c r="C27" t="str">
        <f t="shared" si="3"/>
        <v>任天堂株式会社</v>
      </c>
      <c r="D27" t="s">
        <v>124</v>
      </c>
      <c r="E27" s="13" t="str">
        <f t="shared" si="1"/>
        <v>〇</v>
      </c>
      <c r="F27" t="str">
        <f t="shared" si="5"/>
        <v>hirokane工業株式会社</v>
      </c>
      <c r="G27" t="str">
        <f t="shared" si="2"/>
        <v>一次面接に終えた</v>
      </c>
      <c r="H27" s="13" t="str">
        <f t="shared" si="6"/>
        <v>〇</v>
      </c>
      <c r="I27" t="str">
        <f t="shared" si="7"/>
        <v>なし</v>
      </c>
      <c r="J27" t="str">
        <f t="shared" si="8"/>
        <v/>
      </c>
      <c r="K27" s="13" t="str">
        <f t="shared" si="9"/>
        <v>〇</v>
      </c>
    </row>
    <row r="28" spans="2:11" x14ac:dyDescent="0.4">
      <c r="B28" s="12">
        <f t="shared" si="0"/>
        <v>44708</v>
      </c>
      <c r="C28" t="str">
        <f t="shared" si="3"/>
        <v>任天堂株式会社</v>
      </c>
      <c r="D28" t="s">
        <v>124</v>
      </c>
      <c r="E28" s="13" t="str">
        <f t="shared" si="1"/>
        <v>〇</v>
      </c>
      <c r="F28" t="str">
        <f t="shared" si="5"/>
        <v>hirokane工業株式会社</v>
      </c>
      <c r="G28" t="s">
        <v>121</v>
      </c>
      <c r="H28" s="13" t="str">
        <f t="shared" si="6"/>
        <v>〇</v>
      </c>
      <c r="I28" t="str">
        <f t="shared" si="7"/>
        <v>なし</v>
      </c>
      <c r="J28" t="str">
        <f t="shared" si="8"/>
        <v/>
      </c>
      <c r="K28" s="13" t="str">
        <f t="shared" si="9"/>
        <v>〇</v>
      </c>
    </row>
    <row r="29" spans="2:11" x14ac:dyDescent="0.4">
      <c r="B29" s="12">
        <f t="shared" si="0"/>
        <v>44715</v>
      </c>
      <c r="C29" t="str">
        <f t="shared" si="3"/>
        <v>任天堂株式会社</v>
      </c>
      <c r="D29" t="s">
        <v>124</v>
      </c>
      <c r="E29" s="13" t="str">
        <f t="shared" si="1"/>
        <v>〇</v>
      </c>
      <c r="F29" t="str">
        <f t="shared" si="5"/>
        <v>hirokane工業株式会社</v>
      </c>
      <c r="G29" t="str">
        <f t="shared" si="2"/>
        <v>二次面接を終えた</v>
      </c>
      <c r="H29" s="13" t="str">
        <f t="shared" si="6"/>
        <v>〇</v>
      </c>
      <c r="I29" t="str">
        <f t="shared" si="7"/>
        <v>なし</v>
      </c>
      <c r="J29" t="str">
        <f t="shared" si="8"/>
        <v/>
      </c>
      <c r="K29" s="13" t="str">
        <f t="shared" si="9"/>
        <v>〇</v>
      </c>
    </row>
    <row r="30" spans="2:11" x14ac:dyDescent="0.4">
      <c r="B30" s="12">
        <f t="shared" si="0"/>
        <v>44722</v>
      </c>
      <c r="C30" t="str">
        <f t="shared" si="3"/>
        <v>任天堂株式会社</v>
      </c>
      <c r="D30" t="s">
        <v>124</v>
      </c>
      <c r="E30" s="13" t="str">
        <f t="shared" si="1"/>
        <v>〇</v>
      </c>
      <c r="F30" t="str">
        <f t="shared" si="5"/>
        <v>hirokane工業株式会社</v>
      </c>
      <c r="G30" t="str">
        <f t="shared" si="2"/>
        <v>二次面接を終えた</v>
      </c>
      <c r="H30" s="13" t="str">
        <f t="shared" si="6"/>
        <v>〇</v>
      </c>
      <c r="I30" t="str">
        <f t="shared" si="7"/>
        <v>なし</v>
      </c>
      <c r="J30" t="str">
        <f t="shared" si="8"/>
        <v/>
      </c>
      <c r="K30" s="13" t="str">
        <f t="shared" si="9"/>
        <v>〇</v>
      </c>
    </row>
    <row r="31" spans="2:11" x14ac:dyDescent="0.4">
      <c r="B31" s="12">
        <f t="shared" si="0"/>
        <v>44729</v>
      </c>
      <c r="C31" t="str">
        <f t="shared" si="3"/>
        <v>任天堂株式会社</v>
      </c>
      <c r="D31" t="s">
        <v>124</v>
      </c>
      <c r="E31" s="13" t="str">
        <f t="shared" si="1"/>
        <v>〇</v>
      </c>
      <c r="F31" t="str">
        <f t="shared" si="5"/>
        <v>hirokane工業株式会社</v>
      </c>
      <c r="G31" t="s">
        <v>126</v>
      </c>
      <c r="H31" s="13" t="str">
        <f t="shared" si="6"/>
        <v>〇</v>
      </c>
      <c r="I31" t="str">
        <f t="shared" si="7"/>
        <v>なし</v>
      </c>
      <c r="J31" t="str">
        <f t="shared" si="8"/>
        <v/>
      </c>
      <c r="K31" s="13" t="str">
        <f t="shared" si="9"/>
        <v>〇</v>
      </c>
    </row>
    <row r="32" spans="2:11" x14ac:dyDescent="0.4">
      <c r="B32" s="12">
        <f t="shared" si="0"/>
        <v>44736</v>
      </c>
      <c r="C32" t="str">
        <f t="shared" si="3"/>
        <v>任天堂株式会社</v>
      </c>
      <c r="D32" t="s">
        <v>124</v>
      </c>
      <c r="E32" s="13" t="str">
        <f t="shared" si="1"/>
        <v>〇</v>
      </c>
      <c r="F32" t="str">
        <f t="shared" si="5"/>
        <v>hirokane工業株式会社</v>
      </c>
      <c r="G32" t="str">
        <f t="shared" si="2"/>
        <v>最終面接を終えた</v>
      </c>
      <c r="H32" s="13" t="str">
        <f t="shared" si="6"/>
        <v>〇</v>
      </c>
      <c r="I32" t="str">
        <f t="shared" si="7"/>
        <v>なし</v>
      </c>
      <c r="J32" t="str">
        <f t="shared" si="8"/>
        <v/>
      </c>
      <c r="K32" s="13" t="str">
        <f t="shared" si="9"/>
        <v>〇</v>
      </c>
    </row>
    <row r="33" spans="2:11" x14ac:dyDescent="0.4">
      <c r="B33" s="12">
        <f t="shared" si="0"/>
        <v>44743</v>
      </c>
      <c r="C33" t="str">
        <f t="shared" si="3"/>
        <v>任天堂株式会社</v>
      </c>
      <c r="D33" t="s">
        <v>124</v>
      </c>
      <c r="E33" s="13" t="str">
        <f t="shared" si="1"/>
        <v>〇</v>
      </c>
      <c r="F33" t="str">
        <f t="shared" si="5"/>
        <v>hirokane工業株式会社</v>
      </c>
      <c r="G33" t="str">
        <f t="shared" si="2"/>
        <v>最終面接を終えた</v>
      </c>
      <c r="H33" s="13" t="str">
        <f t="shared" si="6"/>
        <v>〇</v>
      </c>
      <c r="I33" t="str">
        <f t="shared" si="7"/>
        <v>なし</v>
      </c>
      <c r="J33" t="str">
        <f t="shared" si="8"/>
        <v/>
      </c>
      <c r="K33" s="13" t="str">
        <f t="shared" si="9"/>
        <v>〇</v>
      </c>
    </row>
    <row r="34" spans="2:11" x14ac:dyDescent="0.4">
      <c r="B34" s="12">
        <f t="shared" si="0"/>
        <v>44750</v>
      </c>
      <c r="C34" t="str">
        <f t="shared" si="3"/>
        <v>任天堂株式会社</v>
      </c>
      <c r="D34" t="s">
        <v>124</v>
      </c>
      <c r="E34" s="13" t="str">
        <f t="shared" si="1"/>
        <v>〇</v>
      </c>
      <c r="F34" t="str">
        <f t="shared" si="5"/>
        <v>hirokane工業株式会社</v>
      </c>
      <c r="G34" t="str">
        <f t="shared" si="2"/>
        <v>最終面接を終えた</v>
      </c>
      <c r="H34" s="13" t="str">
        <f t="shared" si="6"/>
        <v>〇</v>
      </c>
      <c r="I34" t="str">
        <f t="shared" si="7"/>
        <v>なし</v>
      </c>
      <c r="J34" t="str">
        <f t="shared" si="8"/>
        <v/>
      </c>
      <c r="K34" s="13" t="str">
        <f t="shared" si="9"/>
        <v>〇</v>
      </c>
    </row>
    <row r="35" spans="2:11" x14ac:dyDescent="0.4">
      <c r="B35" s="12">
        <f t="shared" si="0"/>
        <v>44757</v>
      </c>
      <c r="C35" t="str">
        <f t="shared" si="3"/>
        <v>任天堂株式会社</v>
      </c>
      <c r="D35" t="s">
        <v>124</v>
      </c>
      <c r="E35" s="13" t="str">
        <f t="shared" si="1"/>
        <v>〇</v>
      </c>
      <c r="F35" t="str">
        <f t="shared" si="5"/>
        <v>hirokane工業株式会社</v>
      </c>
      <c r="G35" t="str">
        <f t="shared" si="2"/>
        <v>最終面接を終えた</v>
      </c>
      <c r="H35" s="13" t="str">
        <f t="shared" si="6"/>
        <v>〇</v>
      </c>
      <c r="I35" t="str">
        <f t="shared" si="7"/>
        <v>なし</v>
      </c>
      <c r="J35" t="str">
        <f t="shared" si="8"/>
        <v/>
      </c>
      <c r="K35" s="13" t="str">
        <f t="shared" si="9"/>
        <v>〇</v>
      </c>
    </row>
    <row r="36" spans="2:11" x14ac:dyDescent="0.4">
      <c r="B36" s="12">
        <f t="shared" si="0"/>
        <v>44764</v>
      </c>
      <c r="C36" t="str">
        <f t="shared" si="3"/>
        <v>任天堂株式会社</v>
      </c>
      <c r="D36" t="s">
        <v>124</v>
      </c>
      <c r="E36" s="13" t="str">
        <f t="shared" si="1"/>
        <v>〇</v>
      </c>
      <c r="F36" t="str">
        <f t="shared" si="5"/>
        <v>hirokane工業株式会社</v>
      </c>
      <c r="G36" t="s">
        <v>122</v>
      </c>
      <c r="H36" s="13" t="str">
        <f t="shared" si="6"/>
        <v>〇</v>
      </c>
      <c r="I36" t="str">
        <f t="shared" si="7"/>
        <v>なし</v>
      </c>
      <c r="J36" t="str">
        <f t="shared" si="8"/>
        <v/>
      </c>
      <c r="K36" s="13" t="str">
        <f t="shared" si="9"/>
        <v>〇</v>
      </c>
    </row>
    <row r="37" spans="2:11" x14ac:dyDescent="0.4">
      <c r="B37" s="12">
        <f t="shared" si="0"/>
        <v>44771</v>
      </c>
      <c r="C37" t="str">
        <f t="shared" si="3"/>
        <v>任天堂株式会社</v>
      </c>
      <c r="D37" t="s">
        <v>124</v>
      </c>
      <c r="E37" s="13" t="str">
        <f t="shared" si="1"/>
        <v>〇</v>
      </c>
      <c r="F37" t="str">
        <f t="shared" si="5"/>
        <v>hirokane工業株式会社</v>
      </c>
      <c r="G37" t="str">
        <f t="shared" si="2"/>
        <v>内定をもらった</v>
      </c>
      <c r="H37" s="13" t="str">
        <f t="shared" si="6"/>
        <v>〇</v>
      </c>
      <c r="I37" t="str">
        <f t="shared" si="7"/>
        <v>なし</v>
      </c>
      <c r="J37" t="str">
        <f t="shared" si="8"/>
        <v/>
      </c>
      <c r="K37" s="13" t="str">
        <f t="shared" si="9"/>
        <v>〇</v>
      </c>
    </row>
    <row r="38" spans="2:11" x14ac:dyDescent="0.4">
      <c r="B38" s="12">
        <f t="shared" si="0"/>
        <v>44778</v>
      </c>
      <c r="C38" t="str">
        <f t="shared" si="3"/>
        <v>任天堂株式会社</v>
      </c>
      <c r="D38" t="s">
        <v>124</v>
      </c>
      <c r="E38" s="13" t="str">
        <f t="shared" si="1"/>
        <v>〇</v>
      </c>
      <c r="F38" t="str">
        <f t="shared" si="5"/>
        <v>hirokane工業株式会社</v>
      </c>
      <c r="G38" t="s">
        <v>123</v>
      </c>
      <c r="H38" s="13" t="str">
        <f t="shared" si="6"/>
        <v>〇</v>
      </c>
      <c r="I38" t="str">
        <f t="shared" si="7"/>
        <v>なし</v>
      </c>
      <c r="J38" t="str">
        <f t="shared" si="8"/>
        <v/>
      </c>
      <c r="K38" s="13" t="str">
        <f t="shared" si="9"/>
        <v>〇</v>
      </c>
    </row>
    <row r="39" spans="2:11" x14ac:dyDescent="0.4">
      <c r="B39" s="12">
        <f t="shared" si="0"/>
        <v>44785</v>
      </c>
      <c r="C39" t="str">
        <f t="shared" si="3"/>
        <v>任天堂株式会社</v>
      </c>
      <c r="D39" t="s">
        <v>124</v>
      </c>
      <c r="E39" s="13" t="str">
        <f t="shared" si="1"/>
        <v>〇</v>
      </c>
      <c r="F39" t="str">
        <f t="shared" si="5"/>
        <v>hirokane工業株式会社</v>
      </c>
      <c r="G39" t="str">
        <f t="shared" si="2"/>
        <v>この企業に決めた</v>
      </c>
      <c r="H39" s="13" t="str">
        <f t="shared" si="6"/>
        <v>〇</v>
      </c>
      <c r="I39" t="str">
        <f t="shared" si="7"/>
        <v>なし</v>
      </c>
      <c r="J39" t="str">
        <f t="shared" si="8"/>
        <v/>
      </c>
      <c r="K39" s="13" t="str">
        <f t="shared" si="9"/>
        <v>〇</v>
      </c>
    </row>
    <row r="40" spans="2:11" x14ac:dyDescent="0.4">
      <c r="B40" s="12">
        <f t="shared" si="0"/>
        <v>44792</v>
      </c>
      <c r="C40" t="str">
        <f t="shared" si="3"/>
        <v>任天堂株式会社</v>
      </c>
      <c r="D40" t="s">
        <v>124</v>
      </c>
      <c r="E40" s="13" t="str">
        <f t="shared" si="1"/>
        <v>〇</v>
      </c>
      <c r="F40" t="str">
        <f t="shared" si="5"/>
        <v>hirokane工業株式会社</v>
      </c>
      <c r="G40" t="str">
        <f t="shared" si="2"/>
        <v>この企業に決めた</v>
      </c>
      <c r="H40" s="13" t="str">
        <f t="shared" si="6"/>
        <v>〇</v>
      </c>
      <c r="I40" t="str">
        <f t="shared" si="7"/>
        <v>なし</v>
      </c>
      <c r="J40" t="str">
        <f t="shared" si="8"/>
        <v/>
      </c>
      <c r="K40" s="13" t="str">
        <f t="shared" si="9"/>
        <v>〇</v>
      </c>
    </row>
    <row r="41" spans="2:11" x14ac:dyDescent="0.4">
      <c r="B41" s="12">
        <f t="shared" si="0"/>
        <v>44799</v>
      </c>
      <c r="C41" t="str">
        <f t="shared" si="3"/>
        <v>任天堂株式会社</v>
      </c>
      <c r="D41" t="s">
        <v>124</v>
      </c>
      <c r="E41" s="13" t="str">
        <f t="shared" si="1"/>
        <v>〇</v>
      </c>
      <c r="F41" t="str">
        <f t="shared" si="5"/>
        <v>hirokane工業株式会社</v>
      </c>
      <c r="G41" t="str">
        <f t="shared" si="2"/>
        <v>この企業に決めた</v>
      </c>
      <c r="H41" s="13" t="str">
        <f t="shared" si="6"/>
        <v>〇</v>
      </c>
      <c r="I41" t="str">
        <f t="shared" si="7"/>
        <v>なし</v>
      </c>
      <c r="J41" t="str">
        <f t="shared" si="8"/>
        <v/>
      </c>
      <c r="K41" s="13" t="str">
        <f t="shared" si="9"/>
        <v>〇</v>
      </c>
    </row>
    <row r="42" spans="2:11" x14ac:dyDescent="0.4">
      <c r="B42" s="12">
        <f t="shared" si="0"/>
        <v>44806</v>
      </c>
      <c r="C42" t="str">
        <f t="shared" si="3"/>
        <v>任天堂株式会社</v>
      </c>
      <c r="D42" t="s">
        <v>124</v>
      </c>
      <c r="E42" s="13" t="str">
        <f t="shared" si="1"/>
        <v>〇</v>
      </c>
      <c r="F42" t="str">
        <f t="shared" si="5"/>
        <v>hirokane工業株式会社</v>
      </c>
      <c r="G42" t="str">
        <f t="shared" si="2"/>
        <v>この企業に決めた</v>
      </c>
      <c r="H42" s="13" t="str">
        <f t="shared" si="6"/>
        <v>〇</v>
      </c>
      <c r="I42" t="str">
        <f t="shared" si="7"/>
        <v>なし</v>
      </c>
      <c r="J42" t="str">
        <f t="shared" si="8"/>
        <v/>
      </c>
      <c r="K42" s="13" t="str">
        <f t="shared" si="9"/>
        <v>〇</v>
      </c>
    </row>
    <row r="43" spans="2:11" x14ac:dyDescent="0.4">
      <c r="B43" s="12">
        <f t="shared" si="0"/>
        <v>44813</v>
      </c>
      <c r="C43" t="str">
        <f t="shared" si="3"/>
        <v>任天堂株式会社</v>
      </c>
      <c r="D43" t="s">
        <v>124</v>
      </c>
      <c r="E43" s="13" t="str">
        <f t="shared" si="1"/>
        <v>〇</v>
      </c>
      <c r="F43" t="str">
        <f t="shared" si="5"/>
        <v>hirokane工業株式会社</v>
      </c>
      <c r="G43" t="str">
        <f t="shared" si="2"/>
        <v>この企業に決めた</v>
      </c>
      <c r="H43" s="13" t="str">
        <f t="shared" si="6"/>
        <v>〇</v>
      </c>
      <c r="I43" t="str">
        <f t="shared" si="7"/>
        <v>なし</v>
      </c>
      <c r="J43" t="str">
        <f t="shared" si="8"/>
        <v/>
      </c>
      <c r="K43" s="13" t="str">
        <f t="shared" si="9"/>
        <v>〇</v>
      </c>
    </row>
    <row r="44" spans="2:11" x14ac:dyDescent="0.4">
      <c r="B44" s="12">
        <f t="shared" si="0"/>
        <v>44820</v>
      </c>
      <c r="C44" t="str">
        <f t="shared" si="3"/>
        <v>任天堂株式会社</v>
      </c>
      <c r="D44" t="s">
        <v>124</v>
      </c>
      <c r="E44" s="13" t="str">
        <f t="shared" si="1"/>
        <v>〇</v>
      </c>
      <c r="F44" t="str">
        <f t="shared" si="5"/>
        <v>hirokane工業株式会社</v>
      </c>
      <c r="G44" t="str">
        <f t="shared" si="2"/>
        <v>この企業に決めた</v>
      </c>
      <c r="H44" s="13" t="str">
        <f t="shared" si="6"/>
        <v>〇</v>
      </c>
      <c r="I44" t="str">
        <f t="shared" si="7"/>
        <v>なし</v>
      </c>
      <c r="J44" t="str">
        <f t="shared" si="8"/>
        <v/>
      </c>
      <c r="K44" s="13" t="str">
        <f t="shared" si="9"/>
        <v>〇</v>
      </c>
    </row>
    <row r="45" spans="2:11" x14ac:dyDescent="0.4">
      <c r="B45" s="12">
        <f t="shared" si="0"/>
        <v>44827</v>
      </c>
      <c r="C45" t="str">
        <f t="shared" si="3"/>
        <v>任天堂株式会社</v>
      </c>
      <c r="D45" t="s">
        <v>124</v>
      </c>
      <c r="E45" s="13" t="str">
        <f t="shared" si="1"/>
        <v>〇</v>
      </c>
      <c r="F45" t="str">
        <f t="shared" si="5"/>
        <v>hirokane工業株式会社</v>
      </c>
      <c r="G45" t="str">
        <f t="shared" si="2"/>
        <v>この企業に決めた</v>
      </c>
      <c r="H45" s="13" t="str">
        <f t="shared" si="6"/>
        <v>〇</v>
      </c>
      <c r="I45" t="str">
        <f t="shared" si="7"/>
        <v>なし</v>
      </c>
      <c r="J45" t="str">
        <f t="shared" si="8"/>
        <v/>
      </c>
      <c r="K45" s="13" t="str">
        <f t="shared" si="9"/>
        <v>〇</v>
      </c>
    </row>
    <row r="46" spans="2:11" x14ac:dyDescent="0.4">
      <c r="B46" s="12">
        <f t="shared" si="0"/>
        <v>44834</v>
      </c>
      <c r="C46" t="str">
        <f t="shared" si="3"/>
        <v>任天堂株式会社</v>
      </c>
      <c r="D46" t="s">
        <v>124</v>
      </c>
      <c r="E46" s="13" t="str">
        <f t="shared" si="1"/>
        <v>〇</v>
      </c>
      <c r="F46" t="str">
        <f t="shared" si="5"/>
        <v>hirokane工業株式会社</v>
      </c>
      <c r="G46" t="str">
        <f t="shared" si="2"/>
        <v>この企業に決めた</v>
      </c>
      <c r="H46" s="13" t="str">
        <f t="shared" si="6"/>
        <v>〇</v>
      </c>
      <c r="I46" t="str">
        <f t="shared" si="7"/>
        <v>なし</v>
      </c>
      <c r="J46" t="str">
        <f t="shared" si="8"/>
        <v/>
      </c>
      <c r="K46" s="13" t="str">
        <f t="shared" si="9"/>
        <v>〇</v>
      </c>
    </row>
    <row r="47" spans="2:11" x14ac:dyDescent="0.4">
      <c r="B47" s="12">
        <f t="shared" si="0"/>
        <v>44841</v>
      </c>
      <c r="C47" t="str">
        <f t="shared" si="3"/>
        <v>任天堂株式会社</v>
      </c>
      <c r="D47" t="s">
        <v>124</v>
      </c>
      <c r="E47" s="13" t="str">
        <f t="shared" si="1"/>
        <v>〇</v>
      </c>
      <c r="F47" t="str">
        <f t="shared" si="5"/>
        <v>hirokane工業株式会社</v>
      </c>
      <c r="G47" t="str">
        <f t="shared" si="2"/>
        <v>この企業に決めた</v>
      </c>
      <c r="H47" s="13" t="str">
        <f t="shared" si="6"/>
        <v>〇</v>
      </c>
      <c r="I47" t="str">
        <f t="shared" si="7"/>
        <v>なし</v>
      </c>
      <c r="J47" t="str">
        <f t="shared" si="8"/>
        <v/>
      </c>
      <c r="K47" s="13" t="str">
        <f t="shared" si="9"/>
        <v>〇</v>
      </c>
    </row>
    <row r="48" spans="2:11" x14ac:dyDescent="0.4">
      <c r="B48" s="12">
        <f t="shared" si="0"/>
        <v>44848</v>
      </c>
      <c r="C48" t="str">
        <f t="shared" si="3"/>
        <v>任天堂株式会社</v>
      </c>
      <c r="D48" t="s">
        <v>124</v>
      </c>
      <c r="E48" s="13" t="str">
        <f t="shared" si="1"/>
        <v>〇</v>
      </c>
      <c r="F48" t="str">
        <f t="shared" si="5"/>
        <v>hirokane工業株式会社</v>
      </c>
      <c r="G48" t="str">
        <f t="shared" si="2"/>
        <v>この企業に決めた</v>
      </c>
      <c r="H48" s="13" t="str">
        <f t="shared" si="6"/>
        <v>〇</v>
      </c>
      <c r="I48" t="str">
        <f t="shared" si="7"/>
        <v>なし</v>
      </c>
      <c r="J48" t="str">
        <f t="shared" si="8"/>
        <v/>
      </c>
      <c r="K48" s="13" t="str">
        <f t="shared" si="9"/>
        <v>〇</v>
      </c>
    </row>
    <row r="49" spans="2:11" x14ac:dyDescent="0.4">
      <c r="B49" s="12">
        <f t="shared" si="0"/>
        <v>44855</v>
      </c>
      <c r="C49" t="str">
        <f t="shared" si="3"/>
        <v>任天堂株式会社</v>
      </c>
      <c r="D49" t="s">
        <v>124</v>
      </c>
      <c r="E49" s="13" t="str">
        <f t="shared" si="1"/>
        <v>〇</v>
      </c>
      <c r="F49" t="str">
        <f t="shared" si="5"/>
        <v>hirokane工業株式会社</v>
      </c>
      <c r="G49" t="str">
        <f t="shared" si="2"/>
        <v>この企業に決めた</v>
      </c>
      <c r="H49" s="13" t="str">
        <f t="shared" si="6"/>
        <v>〇</v>
      </c>
      <c r="I49" t="str">
        <f t="shared" si="7"/>
        <v>なし</v>
      </c>
      <c r="J49" t="str">
        <f t="shared" si="8"/>
        <v/>
      </c>
      <c r="K49" s="13" t="str">
        <f t="shared" si="9"/>
        <v>〇</v>
      </c>
    </row>
    <row r="50" spans="2:11" x14ac:dyDescent="0.4">
      <c r="B50" s="12">
        <f t="shared" si="0"/>
        <v>44862</v>
      </c>
      <c r="C50" t="str">
        <f t="shared" si="3"/>
        <v>任天堂株式会社</v>
      </c>
      <c r="D50" t="s">
        <v>124</v>
      </c>
      <c r="E50" s="13" t="str">
        <f t="shared" si="1"/>
        <v>〇</v>
      </c>
      <c r="F50" t="str">
        <f t="shared" si="5"/>
        <v>hirokane工業株式会社</v>
      </c>
      <c r="G50" t="str">
        <f t="shared" si="2"/>
        <v>この企業に決めた</v>
      </c>
      <c r="H50" s="13" t="str">
        <f t="shared" si="6"/>
        <v>〇</v>
      </c>
      <c r="I50" t="str">
        <f t="shared" si="7"/>
        <v>なし</v>
      </c>
      <c r="J50" t="str">
        <f t="shared" si="8"/>
        <v/>
      </c>
      <c r="K50" s="13" t="str">
        <f t="shared" si="9"/>
        <v>〇</v>
      </c>
    </row>
    <row r="51" spans="2:11" x14ac:dyDescent="0.4">
      <c r="B51" s="12">
        <f t="shared" si="0"/>
        <v>44869</v>
      </c>
      <c r="C51" t="str">
        <f t="shared" si="3"/>
        <v>任天堂株式会社</v>
      </c>
      <c r="D51" t="s">
        <v>124</v>
      </c>
      <c r="E51" s="13" t="str">
        <f t="shared" si="1"/>
        <v>〇</v>
      </c>
      <c r="F51" t="str">
        <f t="shared" si="5"/>
        <v>hirokane工業株式会社</v>
      </c>
      <c r="G51" t="str">
        <f t="shared" si="2"/>
        <v>この企業に決めた</v>
      </c>
      <c r="H51" s="13" t="str">
        <f t="shared" si="6"/>
        <v>〇</v>
      </c>
      <c r="I51" t="str">
        <f t="shared" si="7"/>
        <v>なし</v>
      </c>
      <c r="J51" t="str">
        <f t="shared" si="8"/>
        <v/>
      </c>
      <c r="K51" s="13" t="str">
        <f t="shared" si="9"/>
        <v>〇</v>
      </c>
    </row>
    <row r="52" spans="2:11" x14ac:dyDescent="0.4">
      <c r="B52" s="12">
        <f t="shared" si="0"/>
        <v>44876</v>
      </c>
      <c r="C52" t="str">
        <f t="shared" si="3"/>
        <v>任天堂株式会社</v>
      </c>
      <c r="D52" t="s">
        <v>124</v>
      </c>
      <c r="E52" s="13" t="str">
        <f t="shared" si="1"/>
        <v>〇</v>
      </c>
      <c r="F52" t="str">
        <f t="shared" si="5"/>
        <v>hirokane工業株式会社</v>
      </c>
      <c r="G52" t="str">
        <f t="shared" si="2"/>
        <v>この企業に決めた</v>
      </c>
      <c r="H52" s="13" t="str">
        <f t="shared" si="6"/>
        <v>〇</v>
      </c>
      <c r="I52" t="str">
        <f t="shared" si="7"/>
        <v>なし</v>
      </c>
      <c r="J52" t="str">
        <f t="shared" si="8"/>
        <v/>
      </c>
      <c r="K52" s="13" t="str">
        <f t="shared" si="9"/>
        <v>〇</v>
      </c>
    </row>
    <row r="53" spans="2:11" x14ac:dyDescent="0.4">
      <c r="B53" s="12">
        <f t="shared" si="0"/>
        <v>44883</v>
      </c>
      <c r="C53" t="str">
        <f t="shared" si="3"/>
        <v>任天堂株式会社</v>
      </c>
      <c r="D53" t="s">
        <v>124</v>
      </c>
      <c r="E53" s="13" t="str">
        <f t="shared" si="1"/>
        <v>〇</v>
      </c>
      <c r="F53" t="str">
        <f t="shared" si="5"/>
        <v>hirokane工業株式会社</v>
      </c>
      <c r="G53" t="str">
        <f t="shared" si="2"/>
        <v>この企業に決めた</v>
      </c>
      <c r="H53" s="13" t="str">
        <f t="shared" si="6"/>
        <v>〇</v>
      </c>
      <c r="I53" t="str">
        <f t="shared" si="7"/>
        <v>なし</v>
      </c>
      <c r="J53" t="str">
        <f t="shared" si="8"/>
        <v/>
      </c>
      <c r="K53" s="13" t="str">
        <f t="shared" si="9"/>
        <v>〇</v>
      </c>
    </row>
    <row r="54" spans="2:11" x14ac:dyDescent="0.4">
      <c r="B54" s="12">
        <f t="shared" si="0"/>
        <v>44890</v>
      </c>
      <c r="C54" t="str">
        <f t="shared" si="3"/>
        <v>任天堂株式会社</v>
      </c>
      <c r="D54" t="s">
        <v>124</v>
      </c>
      <c r="E54" s="13" t="str">
        <f t="shared" si="1"/>
        <v>〇</v>
      </c>
      <c r="F54" t="str">
        <f t="shared" si="5"/>
        <v>hirokane工業株式会社</v>
      </c>
      <c r="G54" t="str">
        <f t="shared" si="2"/>
        <v>この企業に決めた</v>
      </c>
      <c r="H54" s="13" t="str">
        <f t="shared" si="6"/>
        <v>〇</v>
      </c>
      <c r="I54" t="str">
        <f t="shared" si="7"/>
        <v>なし</v>
      </c>
      <c r="J54" t="str">
        <f t="shared" si="8"/>
        <v/>
      </c>
      <c r="K54" s="13" t="str">
        <f t="shared" si="9"/>
        <v>〇</v>
      </c>
    </row>
    <row r="55" spans="2:11" x14ac:dyDescent="0.4">
      <c r="B55" s="12">
        <f t="shared" si="0"/>
        <v>44897</v>
      </c>
      <c r="C55" t="str">
        <f t="shared" si="3"/>
        <v>任天堂株式会社</v>
      </c>
      <c r="D55" t="s">
        <v>124</v>
      </c>
      <c r="E55" s="13" t="str">
        <f t="shared" si="1"/>
        <v>〇</v>
      </c>
      <c r="F55" t="str">
        <f t="shared" si="5"/>
        <v>hirokane工業株式会社</v>
      </c>
      <c r="G55" t="str">
        <f t="shared" si="2"/>
        <v>この企業に決めた</v>
      </c>
      <c r="H55" s="13" t="str">
        <f t="shared" si="6"/>
        <v>〇</v>
      </c>
      <c r="I55" t="str">
        <f t="shared" si="7"/>
        <v>なし</v>
      </c>
      <c r="J55" t="str">
        <f t="shared" si="8"/>
        <v/>
      </c>
      <c r="K55" s="13" t="str">
        <f t="shared" si="9"/>
        <v>〇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 G3:G55 D3:D55</xm:sqref>
        </x14:dataValidation>
        <x14:dataValidation type="list" allowBlank="1" showInputMessage="1" showErrorMessage="1">
          <x14:formula1>
            <xm:f>Sheet1!$F$2:$F$16</xm:f>
          </x14:formula1>
          <xm:sqref>F3:F55 C3:C55 I3:I55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5"/>
  <sheetViews>
    <sheetView workbookViewId="0">
      <selection activeCell="D35" sqref="D35"/>
    </sheetView>
  </sheetViews>
  <sheetFormatPr defaultRowHeight="18.75" x14ac:dyDescent="0.4"/>
  <cols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2:11" x14ac:dyDescent="0.4">
      <c r="B2" s="9">
        <v>189566</v>
      </c>
      <c r="C2" s="13" t="s">
        <v>111</v>
      </c>
      <c r="D2" s="13" t="s">
        <v>109</v>
      </c>
      <c r="E2" s="13" t="s">
        <v>116</v>
      </c>
      <c r="F2" s="13" t="s">
        <v>110</v>
      </c>
      <c r="G2" s="13" t="s">
        <v>109</v>
      </c>
      <c r="H2" s="13" t="s">
        <v>116</v>
      </c>
      <c r="I2" s="13" t="s">
        <v>115</v>
      </c>
      <c r="J2" s="13" t="s">
        <v>109</v>
      </c>
      <c r="K2" s="13" t="s">
        <v>116</v>
      </c>
    </row>
    <row r="3" spans="2:11" x14ac:dyDescent="0.4">
      <c r="B3" s="12">
        <v>44533</v>
      </c>
      <c r="C3" t="s">
        <v>112</v>
      </c>
      <c r="E3" s="13" t="str">
        <f>IF(OR(AND(C3 = "なし",D3 = ""),NOT(OR(C3 = "なし",D3 = ""))),"〇","×")</f>
        <v>〇</v>
      </c>
      <c r="F3" t="s">
        <v>112</v>
      </c>
      <c r="H3" s="13" t="str">
        <f>IF(OR(AND(F3 = "なし",G3 = "",E3 = "〇"),NOT(OR(F3 = "なし",G3 = "",C3 = "なし",E3 &lt;&gt; "〇"))),"〇","×")</f>
        <v>〇</v>
      </c>
      <c r="I3" t="s">
        <v>112</v>
      </c>
      <c r="K3" s="13" t="str">
        <f>IF(OR(AND(I3 = "なし",J3 = "",H3 = "〇"),NOT(OR(I3 = "なし",J3 = "",F3 = "なし",H3 &lt;&gt; "〇"))),"〇","×")</f>
        <v>〇</v>
      </c>
    </row>
    <row r="4" spans="2:11" x14ac:dyDescent="0.4">
      <c r="B4" s="12">
        <f t="shared" ref="B4:B55" si="0">B3 + 7</f>
        <v>44540</v>
      </c>
      <c r="C4" t="str">
        <f>C3</f>
        <v>なし</v>
      </c>
      <c r="D4" t="str">
        <f>IF(D3 = "","",D3)</f>
        <v/>
      </c>
      <c r="E4" s="13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3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3" t="str">
        <f>IF(OR(AND(I4="なし",J4="",I4=I3,H4="〇"),NOT(OR(I4="なし",J4="",,F4="なし",H4&lt;&gt;"〇"))),"〇","×")</f>
        <v>〇</v>
      </c>
    </row>
    <row r="5" spans="2:11" x14ac:dyDescent="0.4">
      <c r="B5" s="12">
        <f t="shared" si="0"/>
        <v>44547</v>
      </c>
      <c r="C5" t="str">
        <f t="shared" ref="C5:C55" si="3">C4</f>
        <v>なし</v>
      </c>
      <c r="D5" t="str">
        <f t="shared" ref="D5:D55" si="4">IF(D4 = "","",D4)</f>
        <v/>
      </c>
      <c r="E5" s="13" t="str">
        <f t="shared" si="1"/>
        <v>〇</v>
      </c>
      <c r="F5" t="str">
        <f t="shared" ref="F5:F55" si="5">F4</f>
        <v>なし</v>
      </c>
      <c r="G5" t="str">
        <f t="shared" si="2"/>
        <v/>
      </c>
      <c r="H5" s="13" t="str">
        <f t="shared" ref="H5:H55" si="6">IF(OR(AND(F5="なし",G5="",F5=F4,E5="〇"),NOT(OR(F5="なし",G5="",C5="なし",E5&lt;&gt;"〇"))),"〇","×")</f>
        <v>〇</v>
      </c>
      <c r="I5" t="str">
        <f t="shared" ref="I5:I55" si="7">I4</f>
        <v>なし</v>
      </c>
      <c r="J5" t="str">
        <f t="shared" ref="J5:J55" si="8">IF(J4 = "","",J4)</f>
        <v/>
      </c>
      <c r="K5" s="13" t="str">
        <f t="shared" ref="K5:K55" si="9">IF(OR(AND(I5="なし",J5="",I5=I4,H5="〇"),NOT(OR(I5="なし",J5="",,F5="なし",H5&lt;&gt;"〇"))),"〇","×")</f>
        <v>〇</v>
      </c>
    </row>
    <row r="6" spans="2:11" x14ac:dyDescent="0.4">
      <c r="B6" s="12">
        <f t="shared" si="0"/>
        <v>44554</v>
      </c>
      <c r="C6" t="str">
        <f t="shared" si="3"/>
        <v>なし</v>
      </c>
      <c r="D6" t="str">
        <f t="shared" si="4"/>
        <v/>
      </c>
      <c r="E6" s="13" t="str">
        <f t="shared" si="1"/>
        <v>〇</v>
      </c>
      <c r="F6" t="str">
        <f t="shared" si="5"/>
        <v>なし</v>
      </c>
      <c r="G6" t="str">
        <f t="shared" si="2"/>
        <v/>
      </c>
      <c r="H6" s="13" t="str">
        <f t="shared" si="6"/>
        <v>〇</v>
      </c>
      <c r="I6" t="str">
        <f t="shared" si="7"/>
        <v>なし</v>
      </c>
      <c r="J6" t="str">
        <f t="shared" si="8"/>
        <v/>
      </c>
      <c r="K6" s="13" t="str">
        <f t="shared" si="9"/>
        <v>〇</v>
      </c>
    </row>
    <row r="7" spans="2:11" x14ac:dyDescent="0.4">
      <c r="B7" s="12">
        <f t="shared" si="0"/>
        <v>44561</v>
      </c>
      <c r="C7" t="str">
        <f t="shared" si="3"/>
        <v>なし</v>
      </c>
      <c r="D7" t="str">
        <f t="shared" si="4"/>
        <v/>
      </c>
      <c r="E7" s="13" t="str">
        <f t="shared" si="1"/>
        <v>〇</v>
      </c>
      <c r="F7" t="str">
        <f t="shared" si="5"/>
        <v>なし</v>
      </c>
      <c r="G7" t="str">
        <f t="shared" si="2"/>
        <v/>
      </c>
      <c r="H7" s="13" t="str">
        <f t="shared" si="6"/>
        <v>〇</v>
      </c>
      <c r="I7" t="str">
        <f t="shared" si="7"/>
        <v>なし</v>
      </c>
      <c r="J7" t="str">
        <f t="shared" si="8"/>
        <v/>
      </c>
      <c r="K7" s="13" t="str">
        <f t="shared" si="9"/>
        <v>〇</v>
      </c>
    </row>
    <row r="8" spans="2:11" x14ac:dyDescent="0.4">
      <c r="B8" s="12">
        <f t="shared" si="0"/>
        <v>44568</v>
      </c>
      <c r="C8" t="str">
        <f t="shared" si="3"/>
        <v>なし</v>
      </c>
      <c r="D8" t="str">
        <f t="shared" si="4"/>
        <v/>
      </c>
      <c r="E8" s="13" t="str">
        <f t="shared" si="1"/>
        <v>〇</v>
      </c>
      <c r="F8" t="str">
        <f t="shared" si="5"/>
        <v>なし</v>
      </c>
      <c r="G8" t="str">
        <f t="shared" si="2"/>
        <v/>
      </c>
      <c r="H8" s="13" t="str">
        <f t="shared" si="6"/>
        <v>〇</v>
      </c>
      <c r="I8" t="str">
        <f t="shared" si="7"/>
        <v>なし</v>
      </c>
      <c r="J8" t="str">
        <f t="shared" si="8"/>
        <v/>
      </c>
      <c r="K8" s="13" t="str">
        <f t="shared" si="9"/>
        <v>〇</v>
      </c>
    </row>
    <row r="9" spans="2:11" x14ac:dyDescent="0.4">
      <c r="B9" s="12">
        <f t="shared" si="0"/>
        <v>44575</v>
      </c>
      <c r="C9" t="s">
        <v>112</v>
      </c>
      <c r="E9" s="13" t="str">
        <f t="shared" si="1"/>
        <v>〇</v>
      </c>
      <c r="F9" t="str">
        <f t="shared" si="5"/>
        <v>なし</v>
      </c>
      <c r="G9" t="str">
        <f t="shared" si="2"/>
        <v/>
      </c>
      <c r="H9" s="13" t="str">
        <f t="shared" si="6"/>
        <v>〇</v>
      </c>
      <c r="I9" t="str">
        <f t="shared" si="7"/>
        <v>なし</v>
      </c>
      <c r="J9" t="str">
        <f t="shared" si="8"/>
        <v/>
      </c>
      <c r="K9" s="13" t="str">
        <f t="shared" si="9"/>
        <v>〇</v>
      </c>
    </row>
    <row r="10" spans="2:11" x14ac:dyDescent="0.4">
      <c r="B10" s="12">
        <f t="shared" si="0"/>
        <v>44582</v>
      </c>
      <c r="C10" t="str">
        <f t="shared" si="3"/>
        <v>なし</v>
      </c>
      <c r="E10" s="13" t="str">
        <f t="shared" si="1"/>
        <v>〇</v>
      </c>
      <c r="F10" t="str">
        <f t="shared" si="5"/>
        <v>なし</v>
      </c>
      <c r="G10" t="str">
        <f t="shared" si="2"/>
        <v/>
      </c>
      <c r="H10" s="13" t="str">
        <f t="shared" si="6"/>
        <v>〇</v>
      </c>
      <c r="I10" t="str">
        <f t="shared" si="7"/>
        <v>なし</v>
      </c>
      <c r="J10" t="str">
        <f t="shared" si="8"/>
        <v/>
      </c>
      <c r="K10" s="13" t="str">
        <f t="shared" si="9"/>
        <v>〇</v>
      </c>
    </row>
    <row r="11" spans="2:11" x14ac:dyDescent="0.4">
      <c r="B11" s="12">
        <f t="shared" si="0"/>
        <v>44589</v>
      </c>
      <c r="C11" t="str">
        <f t="shared" si="3"/>
        <v>なし</v>
      </c>
      <c r="D11" t="str">
        <f t="shared" si="4"/>
        <v/>
      </c>
      <c r="E11" s="13" t="str">
        <f t="shared" si="1"/>
        <v>〇</v>
      </c>
      <c r="F11" t="str">
        <f t="shared" si="5"/>
        <v>なし</v>
      </c>
      <c r="G11" t="str">
        <f t="shared" si="2"/>
        <v/>
      </c>
      <c r="H11" s="13" t="str">
        <f t="shared" si="6"/>
        <v>〇</v>
      </c>
      <c r="I11" t="str">
        <f t="shared" si="7"/>
        <v>なし</v>
      </c>
      <c r="J11" t="str">
        <f t="shared" si="8"/>
        <v/>
      </c>
      <c r="K11" s="13" t="str">
        <f t="shared" si="9"/>
        <v>〇</v>
      </c>
    </row>
    <row r="12" spans="2:11" x14ac:dyDescent="0.4">
      <c r="B12" s="12">
        <f t="shared" si="0"/>
        <v>44596</v>
      </c>
      <c r="C12" t="str">
        <f t="shared" si="3"/>
        <v>なし</v>
      </c>
      <c r="E12" s="13" t="str">
        <f t="shared" si="1"/>
        <v>〇</v>
      </c>
      <c r="F12" t="str">
        <f t="shared" si="5"/>
        <v>なし</v>
      </c>
      <c r="G12" t="str">
        <f t="shared" si="2"/>
        <v/>
      </c>
      <c r="H12" s="13" t="str">
        <f t="shared" si="6"/>
        <v>〇</v>
      </c>
      <c r="I12" t="str">
        <f t="shared" si="7"/>
        <v>なし</v>
      </c>
      <c r="J12" t="str">
        <f t="shared" si="8"/>
        <v/>
      </c>
      <c r="K12" s="13" t="str">
        <f t="shared" si="9"/>
        <v>〇</v>
      </c>
    </row>
    <row r="13" spans="2:11" x14ac:dyDescent="0.4">
      <c r="B13" s="12">
        <f t="shared" si="0"/>
        <v>44603</v>
      </c>
      <c r="C13" t="str">
        <f t="shared" si="3"/>
        <v>なし</v>
      </c>
      <c r="D13" t="str">
        <f t="shared" si="4"/>
        <v/>
      </c>
      <c r="E13" s="13" t="str">
        <f t="shared" si="1"/>
        <v>〇</v>
      </c>
      <c r="F13" t="str">
        <f t="shared" si="5"/>
        <v>なし</v>
      </c>
      <c r="G13" t="str">
        <f t="shared" si="2"/>
        <v/>
      </c>
      <c r="H13" s="13" t="str">
        <f t="shared" si="6"/>
        <v>〇</v>
      </c>
      <c r="I13" t="str">
        <f t="shared" si="7"/>
        <v>なし</v>
      </c>
      <c r="J13" t="str">
        <f t="shared" si="8"/>
        <v/>
      </c>
      <c r="K13" s="13" t="str">
        <f t="shared" si="9"/>
        <v>〇</v>
      </c>
    </row>
    <row r="14" spans="2:11" x14ac:dyDescent="0.4">
      <c r="B14" s="12">
        <f t="shared" si="0"/>
        <v>44610</v>
      </c>
      <c r="C14" t="str">
        <f t="shared" si="3"/>
        <v>なし</v>
      </c>
      <c r="D14" t="str">
        <f t="shared" si="4"/>
        <v/>
      </c>
      <c r="E14" s="13" t="str">
        <f t="shared" si="1"/>
        <v>〇</v>
      </c>
      <c r="F14" t="str">
        <f t="shared" si="5"/>
        <v>なし</v>
      </c>
      <c r="G14" t="str">
        <f t="shared" si="2"/>
        <v/>
      </c>
      <c r="H14" s="13" t="str">
        <f t="shared" si="6"/>
        <v>〇</v>
      </c>
      <c r="I14" t="str">
        <f t="shared" si="7"/>
        <v>なし</v>
      </c>
      <c r="J14" t="str">
        <f t="shared" si="8"/>
        <v/>
      </c>
      <c r="K14" s="13" t="str">
        <f t="shared" si="9"/>
        <v>〇</v>
      </c>
    </row>
    <row r="15" spans="2:11" x14ac:dyDescent="0.4">
      <c r="B15" s="12">
        <f t="shared" si="0"/>
        <v>44617</v>
      </c>
      <c r="C15" t="str">
        <f t="shared" si="3"/>
        <v>なし</v>
      </c>
      <c r="D15" t="str">
        <f t="shared" si="4"/>
        <v/>
      </c>
      <c r="E15" s="13" t="str">
        <f t="shared" si="1"/>
        <v>〇</v>
      </c>
      <c r="F15" t="str">
        <f t="shared" si="5"/>
        <v>なし</v>
      </c>
      <c r="G15" t="str">
        <f t="shared" si="2"/>
        <v/>
      </c>
      <c r="H15" s="13" t="str">
        <f t="shared" si="6"/>
        <v>〇</v>
      </c>
      <c r="I15" t="str">
        <f t="shared" si="7"/>
        <v>なし</v>
      </c>
      <c r="J15" t="str">
        <f t="shared" si="8"/>
        <v/>
      </c>
      <c r="K15" s="13" t="str">
        <f t="shared" si="9"/>
        <v>〇</v>
      </c>
    </row>
    <row r="16" spans="2:11" x14ac:dyDescent="0.4">
      <c r="B16" s="12">
        <f t="shared" si="0"/>
        <v>44624</v>
      </c>
      <c r="C16" t="str">
        <f t="shared" si="3"/>
        <v>なし</v>
      </c>
      <c r="E16" s="13" t="str">
        <f t="shared" si="1"/>
        <v>〇</v>
      </c>
      <c r="F16" t="str">
        <f t="shared" si="5"/>
        <v>なし</v>
      </c>
      <c r="G16" t="str">
        <f t="shared" si="2"/>
        <v/>
      </c>
      <c r="H16" s="13" t="str">
        <f t="shared" si="6"/>
        <v>〇</v>
      </c>
      <c r="I16" t="str">
        <f t="shared" si="7"/>
        <v>なし</v>
      </c>
      <c r="J16" t="str">
        <f t="shared" si="8"/>
        <v/>
      </c>
      <c r="K16" s="13" t="str">
        <f t="shared" si="9"/>
        <v>〇</v>
      </c>
    </row>
    <row r="17" spans="2:11" x14ac:dyDescent="0.4">
      <c r="B17" s="12">
        <f t="shared" si="0"/>
        <v>44631</v>
      </c>
      <c r="C17" t="s">
        <v>96</v>
      </c>
      <c r="D17" t="s">
        <v>118</v>
      </c>
      <c r="E17" s="13" t="str">
        <f t="shared" si="1"/>
        <v>〇</v>
      </c>
      <c r="F17" t="str">
        <f t="shared" si="5"/>
        <v>なし</v>
      </c>
      <c r="G17" t="str">
        <f t="shared" si="2"/>
        <v/>
      </c>
      <c r="H17" s="13" t="str">
        <f t="shared" si="6"/>
        <v>〇</v>
      </c>
      <c r="I17" t="str">
        <f t="shared" si="7"/>
        <v>なし</v>
      </c>
      <c r="J17" t="str">
        <f t="shared" si="8"/>
        <v/>
      </c>
      <c r="K17" s="13" t="str">
        <f t="shared" si="9"/>
        <v>〇</v>
      </c>
    </row>
    <row r="18" spans="2:11" x14ac:dyDescent="0.4">
      <c r="B18" s="12">
        <f t="shared" si="0"/>
        <v>44638</v>
      </c>
      <c r="C18" t="str">
        <f t="shared" si="3"/>
        <v>Ngood株式会社</v>
      </c>
      <c r="D18" t="str">
        <f t="shared" si="4"/>
        <v>説明会を受けた、予約した</v>
      </c>
      <c r="E18" s="13" t="str">
        <f t="shared" si="1"/>
        <v>〇</v>
      </c>
      <c r="F18" t="str">
        <f t="shared" si="5"/>
        <v>なし</v>
      </c>
      <c r="G18" t="str">
        <f t="shared" si="2"/>
        <v/>
      </c>
      <c r="H18" s="13" t="str">
        <f t="shared" si="6"/>
        <v>〇</v>
      </c>
      <c r="I18" t="str">
        <f t="shared" si="7"/>
        <v>なし</v>
      </c>
      <c r="J18" t="str">
        <f t="shared" si="8"/>
        <v/>
      </c>
      <c r="K18" s="13" t="str">
        <f t="shared" si="9"/>
        <v>〇</v>
      </c>
    </row>
    <row r="19" spans="2:11" x14ac:dyDescent="0.4">
      <c r="B19" s="12">
        <f t="shared" si="0"/>
        <v>44645</v>
      </c>
      <c r="C19" t="str">
        <f t="shared" si="3"/>
        <v>Ngood株式会社</v>
      </c>
      <c r="D19" t="str">
        <f t="shared" si="4"/>
        <v>説明会を受けた、予約した</v>
      </c>
      <c r="E19" s="13" t="str">
        <f t="shared" si="1"/>
        <v>〇</v>
      </c>
      <c r="F19" t="str">
        <f t="shared" si="5"/>
        <v>なし</v>
      </c>
      <c r="G19" t="str">
        <f t="shared" si="2"/>
        <v/>
      </c>
      <c r="H19" s="13" t="str">
        <f t="shared" si="6"/>
        <v>〇</v>
      </c>
      <c r="I19" t="str">
        <f t="shared" si="7"/>
        <v>なし</v>
      </c>
      <c r="J19" t="str">
        <f t="shared" si="8"/>
        <v/>
      </c>
      <c r="K19" s="13" t="str">
        <f t="shared" si="9"/>
        <v>〇</v>
      </c>
    </row>
    <row r="20" spans="2:11" x14ac:dyDescent="0.4">
      <c r="B20" s="12">
        <f t="shared" si="0"/>
        <v>44652</v>
      </c>
      <c r="C20" t="str">
        <f t="shared" si="3"/>
        <v>Ngood株式会社</v>
      </c>
      <c r="D20" t="s">
        <v>119</v>
      </c>
      <c r="E20" s="13" t="str">
        <f t="shared" si="1"/>
        <v>〇</v>
      </c>
      <c r="F20" t="str">
        <f t="shared" si="5"/>
        <v>なし</v>
      </c>
      <c r="G20" t="str">
        <f t="shared" si="2"/>
        <v/>
      </c>
      <c r="H20" s="13" t="str">
        <f t="shared" si="6"/>
        <v>〇</v>
      </c>
      <c r="I20" t="str">
        <f t="shared" si="7"/>
        <v>なし</v>
      </c>
      <c r="J20" t="str">
        <f t="shared" si="8"/>
        <v/>
      </c>
      <c r="K20" s="13" t="str">
        <f t="shared" si="9"/>
        <v>〇</v>
      </c>
    </row>
    <row r="21" spans="2:11" x14ac:dyDescent="0.4">
      <c r="B21" s="12">
        <f t="shared" si="0"/>
        <v>44659</v>
      </c>
      <c r="C21" t="str">
        <f t="shared" si="3"/>
        <v>Ngood株式会社</v>
      </c>
      <c r="D21" t="str">
        <f t="shared" si="4"/>
        <v>筆記試験を終えた</v>
      </c>
      <c r="E21" s="13" t="str">
        <f t="shared" si="1"/>
        <v>〇</v>
      </c>
      <c r="F21" t="str">
        <f t="shared" si="5"/>
        <v>なし</v>
      </c>
      <c r="G21" t="str">
        <f t="shared" si="2"/>
        <v/>
      </c>
      <c r="H21" s="13" t="str">
        <f t="shared" si="6"/>
        <v>〇</v>
      </c>
      <c r="I21" t="str">
        <f t="shared" si="7"/>
        <v>なし</v>
      </c>
      <c r="J21" t="str">
        <f t="shared" si="8"/>
        <v/>
      </c>
      <c r="K21" s="13" t="str">
        <f t="shared" si="9"/>
        <v>〇</v>
      </c>
    </row>
    <row r="22" spans="2:11" x14ac:dyDescent="0.4">
      <c r="B22" s="12">
        <f t="shared" si="0"/>
        <v>44666</v>
      </c>
      <c r="C22" t="str">
        <f t="shared" si="3"/>
        <v>Ngood株式会社</v>
      </c>
      <c r="D22" t="str">
        <f t="shared" si="4"/>
        <v>筆記試験を終えた</v>
      </c>
      <c r="E22" s="13" t="str">
        <f t="shared" si="1"/>
        <v>〇</v>
      </c>
      <c r="F22" t="str">
        <f t="shared" si="5"/>
        <v>なし</v>
      </c>
      <c r="G22" t="str">
        <f t="shared" si="2"/>
        <v/>
      </c>
      <c r="H22" s="13" t="str">
        <f t="shared" si="6"/>
        <v>〇</v>
      </c>
      <c r="I22" t="str">
        <f t="shared" si="7"/>
        <v>なし</v>
      </c>
      <c r="J22" t="str">
        <f t="shared" si="8"/>
        <v/>
      </c>
      <c r="K22" s="13" t="str">
        <f t="shared" si="9"/>
        <v>〇</v>
      </c>
    </row>
    <row r="23" spans="2:11" x14ac:dyDescent="0.4">
      <c r="B23" s="12">
        <f t="shared" si="0"/>
        <v>44673</v>
      </c>
      <c r="C23" t="str">
        <f t="shared" si="3"/>
        <v>Ngood株式会社</v>
      </c>
      <c r="D23" t="str">
        <f t="shared" si="4"/>
        <v>筆記試験を終えた</v>
      </c>
      <c r="E23" s="13" t="str">
        <f t="shared" si="1"/>
        <v>〇</v>
      </c>
      <c r="F23" t="str">
        <f t="shared" si="5"/>
        <v>なし</v>
      </c>
      <c r="G23" t="str">
        <f t="shared" si="2"/>
        <v/>
      </c>
      <c r="H23" s="13" t="str">
        <f t="shared" si="6"/>
        <v>〇</v>
      </c>
      <c r="I23" t="str">
        <f t="shared" si="7"/>
        <v>なし</v>
      </c>
      <c r="J23" t="str">
        <f t="shared" si="8"/>
        <v/>
      </c>
      <c r="K23" s="13" t="str">
        <f t="shared" si="9"/>
        <v>〇</v>
      </c>
    </row>
    <row r="24" spans="2:11" x14ac:dyDescent="0.4">
      <c r="B24" s="12">
        <f t="shared" si="0"/>
        <v>44680</v>
      </c>
      <c r="C24" t="str">
        <f t="shared" si="3"/>
        <v>Ngood株式会社</v>
      </c>
      <c r="D24" t="str">
        <f t="shared" si="4"/>
        <v>筆記試験を終えた</v>
      </c>
      <c r="E24" s="13" t="str">
        <f t="shared" si="1"/>
        <v>〇</v>
      </c>
      <c r="F24" t="str">
        <f t="shared" si="5"/>
        <v>なし</v>
      </c>
      <c r="G24" t="str">
        <f t="shared" si="2"/>
        <v/>
      </c>
      <c r="H24" s="13" t="str">
        <f t="shared" si="6"/>
        <v>〇</v>
      </c>
      <c r="I24" t="str">
        <f t="shared" si="7"/>
        <v>なし</v>
      </c>
      <c r="J24" t="str">
        <f t="shared" si="8"/>
        <v/>
      </c>
      <c r="K24" s="13" t="str">
        <f t="shared" si="9"/>
        <v>〇</v>
      </c>
    </row>
    <row r="25" spans="2:11" x14ac:dyDescent="0.4">
      <c r="B25" s="12">
        <f t="shared" si="0"/>
        <v>44687</v>
      </c>
      <c r="C25" t="str">
        <f t="shared" si="3"/>
        <v>Ngood株式会社</v>
      </c>
      <c r="D25" t="s">
        <v>120</v>
      </c>
      <c r="E25" s="13" t="str">
        <f t="shared" si="1"/>
        <v>〇</v>
      </c>
      <c r="F25" t="str">
        <f t="shared" si="5"/>
        <v>なし</v>
      </c>
      <c r="G25" t="str">
        <f t="shared" si="2"/>
        <v/>
      </c>
      <c r="H25" s="13" t="str">
        <f t="shared" si="6"/>
        <v>〇</v>
      </c>
      <c r="I25" t="str">
        <f t="shared" si="7"/>
        <v>なし</v>
      </c>
      <c r="J25" t="str">
        <f t="shared" si="8"/>
        <v/>
      </c>
      <c r="K25" s="13" t="str">
        <f t="shared" si="9"/>
        <v>〇</v>
      </c>
    </row>
    <row r="26" spans="2:11" x14ac:dyDescent="0.4">
      <c r="B26" s="12">
        <f t="shared" si="0"/>
        <v>44694</v>
      </c>
      <c r="C26" t="str">
        <f t="shared" si="3"/>
        <v>Ngood株式会社</v>
      </c>
      <c r="D26" t="str">
        <f t="shared" si="4"/>
        <v>一次面接に終えた</v>
      </c>
      <c r="E26" s="13" t="str">
        <f t="shared" si="1"/>
        <v>〇</v>
      </c>
      <c r="F26" t="str">
        <f t="shared" si="5"/>
        <v>なし</v>
      </c>
      <c r="G26" t="str">
        <f t="shared" si="2"/>
        <v/>
      </c>
      <c r="H26" s="13" t="str">
        <f t="shared" si="6"/>
        <v>〇</v>
      </c>
      <c r="I26" t="str">
        <f t="shared" si="7"/>
        <v>なし</v>
      </c>
      <c r="J26" t="str">
        <f t="shared" si="8"/>
        <v/>
      </c>
      <c r="K26" s="13" t="str">
        <f t="shared" si="9"/>
        <v>〇</v>
      </c>
    </row>
    <row r="27" spans="2:11" x14ac:dyDescent="0.4">
      <c r="B27" s="12">
        <f t="shared" si="0"/>
        <v>44701</v>
      </c>
      <c r="C27" t="str">
        <f t="shared" si="3"/>
        <v>Ngood株式会社</v>
      </c>
      <c r="D27" t="str">
        <f t="shared" si="4"/>
        <v>一次面接に終えた</v>
      </c>
      <c r="E27" s="13" t="str">
        <f t="shared" si="1"/>
        <v>〇</v>
      </c>
      <c r="F27" t="str">
        <f t="shared" si="5"/>
        <v>なし</v>
      </c>
      <c r="G27" t="str">
        <f t="shared" si="2"/>
        <v/>
      </c>
      <c r="H27" s="13" t="str">
        <f t="shared" si="6"/>
        <v>〇</v>
      </c>
      <c r="I27" t="str">
        <f t="shared" si="7"/>
        <v>なし</v>
      </c>
      <c r="J27" t="str">
        <f t="shared" si="8"/>
        <v/>
      </c>
      <c r="K27" s="13" t="str">
        <f t="shared" si="9"/>
        <v>〇</v>
      </c>
    </row>
    <row r="28" spans="2:11" x14ac:dyDescent="0.4">
      <c r="B28" s="12">
        <f t="shared" si="0"/>
        <v>44708</v>
      </c>
      <c r="C28" t="str">
        <f t="shared" si="3"/>
        <v>Ngood株式会社</v>
      </c>
      <c r="D28" t="str">
        <f t="shared" si="4"/>
        <v>一次面接に終えた</v>
      </c>
      <c r="E28" s="13" t="str">
        <f t="shared" si="1"/>
        <v>〇</v>
      </c>
      <c r="F28" t="str">
        <f t="shared" si="5"/>
        <v>なし</v>
      </c>
      <c r="G28" t="str">
        <f t="shared" si="2"/>
        <v/>
      </c>
      <c r="H28" s="13" t="str">
        <f t="shared" si="6"/>
        <v>〇</v>
      </c>
      <c r="I28" t="str">
        <f t="shared" si="7"/>
        <v>なし</v>
      </c>
      <c r="J28" t="str">
        <f t="shared" si="8"/>
        <v/>
      </c>
      <c r="K28" s="13" t="str">
        <f t="shared" si="9"/>
        <v>〇</v>
      </c>
    </row>
    <row r="29" spans="2:11" x14ac:dyDescent="0.4">
      <c r="B29" s="12">
        <f t="shared" si="0"/>
        <v>44715</v>
      </c>
      <c r="C29" t="str">
        <f t="shared" si="3"/>
        <v>Ngood株式会社</v>
      </c>
      <c r="D29" t="str">
        <f t="shared" si="4"/>
        <v>一次面接に終えた</v>
      </c>
      <c r="E29" s="13" t="str">
        <f t="shared" si="1"/>
        <v>〇</v>
      </c>
      <c r="F29" t="str">
        <f t="shared" si="5"/>
        <v>なし</v>
      </c>
      <c r="G29" t="str">
        <f t="shared" si="2"/>
        <v/>
      </c>
      <c r="H29" s="13" t="str">
        <f t="shared" si="6"/>
        <v>〇</v>
      </c>
      <c r="I29" t="str">
        <f t="shared" si="7"/>
        <v>なし</v>
      </c>
      <c r="J29" t="str">
        <f t="shared" si="8"/>
        <v/>
      </c>
      <c r="K29" s="13" t="str">
        <f t="shared" si="9"/>
        <v>〇</v>
      </c>
    </row>
    <row r="30" spans="2:11" x14ac:dyDescent="0.4">
      <c r="B30" s="12">
        <f t="shared" si="0"/>
        <v>44722</v>
      </c>
      <c r="C30" t="str">
        <f t="shared" si="3"/>
        <v>Ngood株式会社</v>
      </c>
      <c r="D30" t="str">
        <f t="shared" si="4"/>
        <v>一次面接に終えた</v>
      </c>
      <c r="E30" s="13" t="str">
        <f t="shared" si="1"/>
        <v>〇</v>
      </c>
      <c r="F30" t="str">
        <f t="shared" si="5"/>
        <v>なし</v>
      </c>
      <c r="G30" t="str">
        <f t="shared" si="2"/>
        <v/>
      </c>
      <c r="H30" s="13" t="str">
        <f t="shared" si="6"/>
        <v>〇</v>
      </c>
      <c r="I30" t="str">
        <f t="shared" si="7"/>
        <v>なし</v>
      </c>
      <c r="J30" t="str">
        <f t="shared" si="8"/>
        <v/>
      </c>
      <c r="K30" s="13" t="str">
        <f t="shared" si="9"/>
        <v>〇</v>
      </c>
    </row>
    <row r="31" spans="2:11" x14ac:dyDescent="0.4">
      <c r="B31" s="12">
        <f t="shared" si="0"/>
        <v>44729</v>
      </c>
      <c r="C31" t="str">
        <f t="shared" si="3"/>
        <v>Ngood株式会社</v>
      </c>
      <c r="D31" t="s">
        <v>121</v>
      </c>
      <c r="E31" s="13" t="str">
        <f t="shared" si="1"/>
        <v>〇</v>
      </c>
      <c r="F31" t="str">
        <f t="shared" si="5"/>
        <v>なし</v>
      </c>
      <c r="G31" t="str">
        <f t="shared" si="2"/>
        <v/>
      </c>
      <c r="H31" s="13" t="str">
        <f t="shared" si="6"/>
        <v>〇</v>
      </c>
      <c r="I31" t="str">
        <f t="shared" si="7"/>
        <v>なし</v>
      </c>
      <c r="J31" t="str">
        <f t="shared" si="8"/>
        <v/>
      </c>
      <c r="K31" s="13" t="str">
        <f t="shared" si="9"/>
        <v>〇</v>
      </c>
    </row>
    <row r="32" spans="2:11" x14ac:dyDescent="0.4">
      <c r="B32" s="12">
        <f t="shared" si="0"/>
        <v>44736</v>
      </c>
      <c r="C32" t="str">
        <f t="shared" si="3"/>
        <v>Ngood株式会社</v>
      </c>
      <c r="D32" t="str">
        <f t="shared" si="4"/>
        <v>二次面接を終えた</v>
      </c>
      <c r="E32" s="13" t="str">
        <f t="shared" si="1"/>
        <v>〇</v>
      </c>
      <c r="F32" t="str">
        <f t="shared" si="5"/>
        <v>なし</v>
      </c>
      <c r="G32" t="str">
        <f t="shared" si="2"/>
        <v/>
      </c>
      <c r="H32" s="13" t="str">
        <f t="shared" si="6"/>
        <v>〇</v>
      </c>
      <c r="I32" t="str">
        <f t="shared" si="7"/>
        <v>なし</v>
      </c>
      <c r="J32" t="str">
        <f t="shared" si="8"/>
        <v/>
      </c>
      <c r="K32" s="13" t="str">
        <f t="shared" si="9"/>
        <v>〇</v>
      </c>
    </row>
    <row r="33" spans="2:11" x14ac:dyDescent="0.4">
      <c r="B33" s="12">
        <f t="shared" si="0"/>
        <v>44743</v>
      </c>
      <c r="C33" t="str">
        <f t="shared" si="3"/>
        <v>Ngood株式会社</v>
      </c>
      <c r="D33" t="s">
        <v>122</v>
      </c>
      <c r="E33" s="13" t="str">
        <f t="shared" si="1"/>
        <v>〇</v>
      </c>
      <c r="F33" t="str">
        <f t="shared" si="5"/>
        <v>なし</v>
      </c>
      <c r="G33" t="str">
        <f t="shared" si="2"/>
        <v/>
      </c>
      <c r="H33" s="13" t="str">
        <f t="shared" si="6"/>
        <v>〇</v>
      </c>
      <c r="I33" t="str">
        <f t="shared" si="7"/>
        <v>なし</v>
      </c>
      <c r="J33" t="str">
        <f t="shared" si="8"/>
        <v/>
      </c>
      <c r="K33" s="13" t="str">
        <f t="shared" si="9"/>
        <v>〇</v>
      </c>
    </row>
    <row r="34" spans="2:11" x14ac:dyDescent="0.4">
      <c r="B34" s="12">
        <f t="shared" si="0"/>
        <v>44750</v>
      </c>
      <c r="C34" t="str">
        <f t="shared" si="3"/>
        <v>Ngood株式会社</v>
      </c>
      <c r="D34" t="str">
        <f t="shared" si="4"/>
        <v>内定をもらった</v>
      </c>
      <c r="E34" s="13" t="str">
        <f t="shared" si="1"/>
        <v>〇</v>
      </c>
      <c r="F34" t="str">
        <f t="shared" si="5"/>
        <v>なし</v>
      </c>
      <c r="G34" t="str">
        <f t="shared" si="2"/>
        <v/>
      </c>
      <c r="H34" s="13" t="str">
        <f t="shared" si="6"/>
        <v>〇</v>
      </c>
      <c r="I34" t="str">
        <f t="shared" si="7"/>
        <v>なし</v>
      </c>
      <c r="J34" t="str">
        <f t="shared" si="8"/>
        <v/>
      </c>
      <c r="K34" s="13" t="str">
        <f t="shared" si="9"/>
        <v>〇</v>
      </c>
    </row>
    <row r="35" spans="2:11" x14ac:dyDescent="0.4">
      <c r="B35" s="12">
        <f t="shared" si="0"/>
        <v>44757</v>
      </c>
      <c r="C35" t="str">
        <f t="shared" si="3"/>
        <v>Ngood株式会社</v>
      </c>
      <c r="D35" t="s">
        <v>123</v>
      </c>
      <c r="E35" s="13" t="str">
        <f t="shared" si="1"/>
        <v>〇</v>
      </c>
      <c r="F35" t="str">
        <f t="shared" si="5"/>
        <v>なし</v>
      </c>
      <c r="G35" t="str">
        <f t="shared" si="2"/>
        <v/>
      </c>
      <c r="H35" s="13" t="str">
        <f t="shared" si="6"/>
        <v>〇</v>
      </c>
      <c r="I35" t="str">
        <f t="shared" si="7"/>
        <v>なし</v>
      </c>
      <c r="J35" t="str">
        <f t="shared" si="8"/>
        <v/>
      </c>
      <c r="K35" s="13" t="str">
        <f t="shared" si="9"/>
        <v>〇</v>
      </c>
    </row>
    <row r="36" spans="2:11" x14ac:dyDescent="0.4">
      <c r="B36" s="12">
        <f t="shared" si="0"/>
        <v>44764</v>
      </c>
      <c r="C36" t="str">
        <f t="shared" si="3"/>
        <v>Ngood株式会社</v>
      </c>
      <c r="D36" t="str">
        <f t="shared" si="4"/>
        <v>この企業に決めた</v>
      </c>
      <c r="E36" s="13" t="str">
        <f t="shared" si="1"/>
        <v>〇</v>
      </c>
      <c r="F36" t="str">
        <f t="shared" si="5"/>
        <v>なし</v>
      </c>
      <c r="G36" t="str">
        <f t="shared" si="2"/>
        <v/>
      </c>
      <c r="H36" s="13" t="str">
        <f t="shared" si="6"/>
        <v>〇</v>
      </c>
      <c r="I36" t="str">
        <f t="shared" si="7"/>
        <v>なし</v>
      </c>
      <c r="J36" t="str">
        <f t="shared" si="8"/>
        <v/>
      </c>
      <c r="K36" s="13" t="str">
        <f t="shared" si="9"/>
        <v>〇</v>
      </c>
    </row>
    <row r="37" spans="2:11" x14ac:dyDescent="0.4">
      <c r="B37" s="12">
        <f t="shared" si="0"/>
        <v>44771</v>
      </c>
      <c r="C37" t="str">
        <f t="shared" si="3"/>
        <v>Ngood株式会社</v>
      </c>
      <c r="D37" t="str">
        <f t="shared" si="4"/>
        <v>この企業に決めた</v>
      </c>
      <c r="E37" s="13" t="str">
        <f t="shared" si="1"/>
        <v>〇</v>
      </c>
      <c r="F37" t="str">
        <f t="shared" si="5"/>
        <v>なし</v>
      </c>
      <c r="G37" t="str">
        <f t="shared" si="2"/>
        <v/>
      </c>
      <c r="H37" s="13" t="str">
        <f t="shared" si="6"/>
        <v>〇</v>
      </c>
      <c r="I37" t="str">
        <f t="shared" si="7"/>
        <v>なし</v>
      </c>
      <c r="J37" t="str">
        <f t="shared" si="8"/>
        <v/>
      </c>
      <c r="K37" s="13" t="str">
        <f t="shared" si="9"/>
        <v>〇</v>
      </c>
    </row>
    <row r="38" spans="2:11" x14ac:dyDescent="0.4">
      <c r="B38" s="12">
        <f t="shared" si="0"/>
        <v>44778</v>
      </c>
      <c r="C38" t="str">
        <f t="shared" si="3"/>
        <v>Ngood株式会社</v>
      </c>
      <c r="D38" t="str">
        <f t="shared" si="4"/>
        <v>この企業に決めた</v>
      </c>
      <c r="E38" s="13" t="str">
        <f t="shared" si="1"/>
        <v>〇</v>
      </c>
      <c r="F38" t="str">
        <f t="shared" si="5"/>
        <v>なし</v>
      </c>
      <c r="G38" t="str">
        <f t="shared" si="2"/>
        <v/>
      </c>
      <c r="H38" s="13" t="str">
        <f t="shared" si="6"/>
        <v>〇</v>
      </c>
      <c r="I38" t="str">
        <f t="shared" si="7"/>
        <v>なし</v>
      </c>
      <c r="J38" t="str">
        <f t="shared" si="8"/>
        <v/>
      </c>
      <c r="K38" s="13" t="str">
        <f t="shared" si="9"/>
        <v>〇</v>
      </c>
    </row>
    <row r="39" spans="2:11" x14ac:dyDescent="0.4">
      <c r="B39" s="12">
        <f t="shared" si="0"/>
        <v>44785</v>
      </c>
      <c r="C39" t="str">
        <f t="shared" si="3"/>
        <v>Ngood株式会社</v>
      </c>
      <c r="D39" t="str">
        <f t="shared" si="4"/>
        <v>この企業に決めた</v>
      </c>
      <c r="E39" s="13" t="str">
        <f t="shared" si="1"/>
        <v>〇</v>
      </c>
      <c r="F39" t="str">
        <f t="shared" si="5"/>
        <v>なし</v>
      </c>
      <c r="G39" t="str">
        <f t="shared" si="2"/>
        <v/>
      </c>
      <c r="H39" s="13" t="str">
        <f t="shared" si="6"/>
        <v>〇</v>
      </c>
      <c r="I39" t="str">
        <f t="shared" si="7"/>
        <v>なし</v>
      </c>
      <c r="J39" t="str">
        <f t="shared" si="8"/>
        <v/>
      </c>
      <c r="K39" s="13" t="str">
        <f t="shared" si="9"/>
        <v>〇</v>
      </c>
    </row>
    <row r="40" spans="2:11" x14ac:dyDescent="0.4">
      <c r="B40" s="12">
        <f t="shared" si="0"/>
        <v>44792</v>
      </c>
      <c r="C40" t="str">
        <f t="shared" si="3"/>
        <v>Ngood株式会社</v>
      </c>
      <c r="D40" t="str">
        <f t="shared" si="4"/>
        <v>この企業に決めた</v>
      </c>
      <c r="E40" s="13" t="str">
        <f t="shared" si="1"/>
        <v>〇</v>
      </c>
      <c r="F40" t="str">
        <f t="shared" si="5"/>
        <v>なし</v>
      </c>
      <c r="G40" t="str">
        <f t="shared" si="2"/>
        <v/>
      </c>
      <c r="H40" s="13" t="str">
        <f t="shared" si="6"/>
        <v>〇</v>
      </c>
      <c r="I40" t="str">
        <f t="shared" si="7"/>
        <v>なし</v>
      </c>
      <c r="J40" t="str">
        <f t="shared" si="8"/>
        <v/>
      </c>
      <c r="K40" s="13" t="str">
        <f t="shared" si="9"/>
        <v>〇</v>
      </c>
    </row>
    <row r="41" spans="2:11" x14ac:dyDescent="0.4">
      <c r="B41" s="12">
        <f t="shared" si="0"/>
        <v>44799</v>
      </c>
      <c r="C41" t="str">
        <f t="shared" si="3"/>
        <v>Ngood株式会社</v>
      </c>
      <c r="D41" t="str">
        <f t="shared" si="4"/>
        <v>この企業に決めた</v>
      </c>
      <c r="E41" s="13" t="str">
        <f t="shared" si="1"/>
        <v>〇</v>
      </c>
      <c r="F41" t="str">
        <f t="shared" si="5"/>
        <v>なし</v>
      </c>
      <c r="G41" t="str">
        <f t="shared" si="2"/>
        <v/>
      </c>
      <c r="H41" s="13" t="str">
        <f t="shared" si="6"/>
        <v>〇</v>
      </c>
      <c r="I41" t="str">
        <f t="shared" si="7"/>
        <v>なし</v>
      </c>
      <c r="J41" t="str">
        <f t="shared" si="8"/>
        <v/>
      </c>
      <c r="K41" s="13" t="str">
        <f t="shared" si="9"/>
        <v>〇</v>
      </c>
    </row>
    <row r="42" spans="2:11" x14ac:dyDescent="0.4">
      <c r="B42" s="12">
        <f t="shared" si="0"/>
        <v>44806</v>
      </c>
      <c r="C42" t="str">
        <f t="shared" si="3"/>
        <v>Ngood株式会社</v>
      </c>
      <c r="D42" t="str">
        <f t="shared" si="4"/>
        <v>この企業に決めた</v>
      </c>
      <c r="E42" s="13" t="str">
        <f t="shared" si="1"/>
        <v>〇</v>
      </c>
      <c r="F42" t="str">
        <f t="shared" si="5"/>
        <v>なし</v>
      </c>
      <c r="G42" t="str">
        <f t="shared" si="2"/>
        <v/>
      </c>
      <c r="H42" s="13" t="str">
        <f t="shared" si="6"/>
        <v>〇</v>
      </c>
      <c r="I42" t="str">
        <f t="shared" si="7"/>
        <v>なし</v>
      </c>
      <c r="J42" t="str">
        <f t="shared" si="8"/>
        <v/>
      </c>
      <c r="K42" s="13" t="str">
        <f t="shared" si="9"/>
        <v>〇</v>
      </c>
    </row>
    <row r="43" spans="2:11" x14ac:dyDescent="0.4">
      <c r="B43" s="12">
        <f t="shared" si="0"/>
        <v>44813</v>
      </c>
      <c r="C43" t="str">
        <f t="shared" si="3"/>
        <v>Ngood株式会社</v>
      </c>
      <c r="D43" t="str">
        <f t="shared" si="4"/>
        <v>この企業に決めた</v>
      </c>
      <c r="E43" s="13" t="str">
        <f t="shared" si="1"/>
        <v>〇</v>
      </c>
      <c r="F43" t="str">
        <f t="shared" si="5"/>
        <v>なし</v>
      </c>
      <c r="G43" t="str">
        <f t="shared" si="2"/>
        <v/>
      </c>
      <c r="H43" s="13" t="str">
        <f t="shared" si="6"/>
        <v>〇</v>
      </c>
      <c r="I43" t="str">
        <f t="shared" si="7"/>
        <v>なし</v>
      </c>
      <c r="J43" t="str">
        <f t="shared" si="8"/>
        <v/>
      </c>
      <c r="K43" s="13" t="str">
        <f t="shared" si="9"/>
        <v>〇</v>
      </c>
    </row>
    <row r="44" spans="2:11" x14ac:dyDescent="0.4">
      <c r="B44" s="12">
        <f t="shared" si="0"/>
        <v>44820</v>
      </c>
      <c r="C44" t="str">
        <f t="shared" si="3"/>
        <v>Ngood株式会社</v>
      </c>
      <c r="D44" t="str">
        <f t="shared" si="4"/>
        <v>この企業に決めた</v>
      </c>
      <c r="E44" s="13" t="str">
        <f t="shared" si="1"/>
        <v>〇</v>
      </c>
      <c r="F44" t="str">
        <f t="shared" si="5"/>
        <v>なし</v>
      </c>
      <c r="G44" t="str">
        <f t="shared" si="2"/>
        <v/>
      </c>
      <c r="H44" s="13" t="str">
        <f t="shared" si="6"/>
        <v>〇</v>
      </c>
      <c r="I44" t="str">
        <f t="shared" si="7"/>
        <v>なし</v>
      </c>
      <c r="J44" t="str">
        <f t="shared" si="8"/>
        <v/>
      </c>
      <c r="K44" s="13" t="str">
        <f t="shared" si="9"/>
        <v>〇</v>
      </c>
    </row>
    <row r="45" spans="2:11" x14ac:dyDescent="0.4">
      <c r="B45" s="12">
        <f t="shared" si="0"/>
        <v>44827</v>
      </c>
      <c r="C45" t="str">
        <f t="shared" si="3"/>
        <v>Ngood株式会社</v>
      </c>
      <c r="D45" t="str">
        <f t="shared" si="4"/>
        <v>この企業に決めた</v>
      </c>
      <c r="E45" s="13" t="str">
        <f t="shared" si="1"/>
        <v>〇</v>
      </c>
      <c r="F45" t="str">
        <f t="shared" si="5"/>
        <v>なし</v>
      </c>
      <c r="G45" t="str">
        <f t="shared" si="2"/>
        <v/>
      </c>
      <c r="H45" s="13" t="str">
        <f t="shared" si="6"/>
        <v>〇</v>
      </c>
      <c r="I45" t="str">
        <f t="shared" si="7"/>
        <v>なし</v>
      </c>
      <c r="J45" t="str">
        <f t="shared" si="8"/>
        <v/>
      </c>
      <c r="K45" s="13" t="str">
        <f t="shared" si="9"/>
        <v>〇</v>
      </c>
    </row>
    <row r="46" spans="2:11" x14ac:dyDescent="0.4">
      <c r="B46" s="12">
        <f t="shared" si="0"/>
        <v>44834</v>
      </c>
      <c r="C46" t="str">
        <f t="shared" si="3"/>
        <v>Ngood株式会社</v>
      </c>
      <c r="D46" t="str">
        <f t="shared" si="4"/>
        <v>この企業に決めた</v>
      </c>
      <c r="E46" s="13" t="str">
        <f t="shared" si="1"/>
        <v>〇</v>
      </c>
      <c r="F46" t="str">
        <f t="shared" si="5"/>
        <v>なし</v>
      </c>
      <c r="G46" t="str">
        <f t="shared" si="2"/>
        <v/>
      </c>
      <c r="H46" s="13" t="str">
        <f t="shared" si="6"/>
        <v>〇</v>
      </c>
      <c r="I46" t="str">
        <f t="shared" si="7"/>
        <v>なし</v>
      </c>
      <c r="J46" t="str">
        <f t="shared" si="8"/>
        <v/>
      </c>
      <c r="K46" s="13" t="str">
        <f t="shared" si="9"/>
        <v>〇</v>
      </c>
    </row>
    <row r="47" spans="2:11" x14ac:dyDescent="0.4">
      <c r="B47" s="12">
        <f t="shared" si="0"/>
        <v>44841</v>
      </c>
      <c r="C47" t="str">
        <f t="shared" si="3"/>
        <v>Ngood株式会社</v>
      </c>
      <c r="D47" t="str">
        <f t="shared" si="4"/>
        <v>この企業に決めた</v>
      </c>
      <c r="E47" s="13" t="str">
        <f t="shared" si="1"/>
        <v>〇</v>
      </c>
      <c r="F47" t="str">
        <f t="shared" si="5"/>
        <v>なし</v>
      </c>
      <c r="G47" t="str">
        <f t="shared" si="2"/>
        <v/>
      </c>
      <c r="H47" s="13" t="str">
        <f t="shared" si="6"/>
        <v>〇</v>
      </c>
      <c r="I47" t="str">
        <f t="shared" si="7"/>
        <v>なし</v>
      </c>
      <c r="J47" t="str">
        <f t="shared" si="8"/>
        <v/>
      </c>
      <c r="K47" s="13" t="str">
        <f t="shared" si="9"/>
        <v>〇</v>
      </c>
    </row>
    <row r="48" spans="2:11" x14ac:dyDescent="0.4">
      <c r="B48" s="12">
        <f t="shared" si="0"/>
        <v>44848</v>
      </c>
      <c r="C48" t="str">
        <f t="shared" si="3"/>
        <v>Ngood株式会社</v>
      </c>
      <c r="D48" t="str">
        <f t="shared" si="4"/>
        <v>この企業に決めた</v>
      </c>
      <c r="E48" s="13" t="str">
        <f t="shared" si="1"/>
        <v>〇</v>
      </c>
      <c r="F48" t="str">
        <f t="shared" si="5"/>
        <v>なし</v>
      </c>
      <c r="G48" t="str">
        <f t="shared" si="2"/>
        <v/>
      </c>
      <c r="H48" s="13" t="str">
        <f t="shared" si="6"/>
        <v>〇</v>
      </c>
      <c r="I48" t="str">
        <f t="shared" si="7"/>
        <v>なし</v>
      </c>
      <c r="J48" t="str">
        <f t="shared" si="8"/>
        <v/>
      </c>
      <c r="K48" s="13" t="str">
        <f t="shared" si="9"/>
        <v>〇</v>
      </c>
    </row>
    <row r="49" spans="2:11" x14ac:dyDescent="0.4">
      <c r="B49" s="12">
        <f t="shared" si="0"/>
        <v>44855</v>
      </c>
      <c r="C49" t="str">
        <f t="shared" si="3"/>
        <v>Ngood株式会社</v>
      </c>
      <c r="D49" t="str">
        <f t="shared" si="4"/>
        <v>この企業に決めた</v>
      </c>
      <c r="E49" s="13" t="str">
        <f t="shared" si="1"/>
        <v>〇</v>
      </c>
      <c r="F49" t="str">
        <f t="shared" si="5"/>
        <v>なし</v>
      </c>
      <c r="G49" t="str">
        <f t="shared" si="2"/>
        <v/>
      </c>
      <c r="H49" s="13" t="str">
        <f t="shared" si="6"/>
        <v>〇</v>
      </c>
      <c r="I49" t="str">
        <f t="shared" si="7"/>
        <v>なし</v>
      </c>
      <c r="J49" t="str">
        <f t="shared" si="8"/>
        <v/>
      </c>
      <c r="K49" s="13" t="str">
        <f t="shared" si="9"/>
        <v>〇</v>
      </c>
    </row>
    <row r="50" spans="2:11" x14ac:dyDescent="0.4">
      <c r="B50" s="12">
        <f t="shared" si="0"/>
        <v>44862</v>
      </c>
      <c r="C50" t="str">
        <f t="shared" si="3"/>
        <v>Ngood株式会社</v>
      </c>
      <c r="D50" t="str">
        <f t="shared" si="4"/>
        <v>この企業に決めた</v>
      </c>
      <c r="E50" s="13" t="str">
        <f t="shared" si="1"/>
        <v>〇</v>
      </c>
      <c r="F50" t="str">
        <f t="shared" si="5"/>
        <v>なし</v>
      </c>
      <c r="G50" t="str">
        <f t="shared" si="2"/>
        <v/>
      </c>
      <c r="H50" s="13" t="str">
        <f t="shared" si="6"/>
        <v>〇</v>
      </c>
      <c r="I50" t="str">
        <f t="shared" si="7"/>
        <v>なし</v>
      </c>
      <c r="J50" t="str">
        <f t="shared" si="8"/>
        <v/>
      </c>
      <c r="K50" s="13" t="str">
        <f t="shared" si="9"/>
        <v>〇</v>
      </c>
    </row>
    <row r="51" spans="2:11" x14ac:dyDescent="0.4">
      <c r="B51" s="12">
        <f t="shared" si="0"/>
        <v>44869</v>
      </c>
      <c r="C51" t="str">
        <f t="shared" si="3"/>
        <v>Ngood株式会社</v>
      </c>
      <c r="D51" t="str">
        <f t="shared" si="4"/>
        <v>この企業に決めた</v>
      </c>
      <c r="E51" s="13" t="str">
        <f t="shared" si="1"/>
        <v>〇</v>
      </c>
      <c r="F51" t="str">
        <f t="shared" si="5"/>
        <v>なし</v>
      </c>
      <c r="G51" t="str">
        <f t="shared" si="2"/>
        <v/>
      </c>
      <c r="H51" s="13" t="str">
        <f t="shared" si="6"/>
        <v>〇</v>
      </c>
      <c r="I51" t="str">
        <f t="shared" si="7"/>
        <v>なし</v>
      </c>
      <c r="J51" t="str">
        <f t="shared" si="8"/>
        <v/>
      </c>
      <c r="K51" s="13" t="str">
        <f t="shared" si="9"/>
        <v>〇</v>
      </c>
    </row>
    <row r="52" spans="2:11" x14ac:dyDescent="0.4">
      <c r="B52" s="12">
        <f t="shared" si="0"/>
        <v>44876</v>
      </c>
      <c r="C52" t="str">
        <f t="shared" si="3"/>
        <v>Ngood株式会社</v>
      </c>
      <c r="D52" t="str">
        <f t="shared" si="4"/>
        <v>この企業に決めた</v>
      </c>
      <c r="E52" s="13" t="str">
        <f t="shared" si="1"/>
        <v>〇</v>
      </c>
      <c r="F52" t="str">
        <f t="shared" si="5"/>
        <v>なし</v>
      </c>
      <c r="G52" t="str">
        <f t="shared" si="2"/>
        <v/>
      </c>
      <c r="H52" s="13" t="str">
        <f t="shared" si="6"/>
        <v>〇</v>
      </c>
      <c r="I52" t="str">
        <f t="shared" si="7"/>
        <v>なし</v>
      </c>
      <c r="J52" t="str">
        <f t="shared" si="8"/>
        <v/>
      </c>
      <c r="K52" s="13" t="str">
        <f t="shared" si="9"/>
        <v>〇</v>
      </c>
    </row>
    <row r="53" spans="2:11" x14ac:dyDescent="0.4">
      <c r="B53" s="12">
        <f t="shared" si="0"/>
        <v>44883</v>
      </c>
      <c r="C53" t="str">
        <f t="shared" si="3"/>
        <v>Ngood株式会社</v>
      </c>
      <c r="D53" t="str">
        <f t="shared" si="4"/>
        <v>この企業に決めた</v>
      </c>
      <c r="E53" s="13" t="str">
        <f t="shared" si="1"/>
        <v>〇</v>
      </c>
      <c r="F53" t="str">
        <f t="shared" si="5"/>
        <v>なし</v>
      </c>
      <c r="G53" t="str">
        <f t="shared" si="2"/>
        <v/>
      </c>
      <c r="H53" s="13" t="str">
        <f t="shared" si="6"/>
        <v>〇</v>
      </c>
      <c r="I53" t="str">
        <f t="shared" si="7"/>
        <v>なし</v>
      </c>
      <c r="J53" t="str">
        <f t="shared" si="8"/>
        <v/>
      </c>
      <c r="K53" s="13" t="str">
        <f t="shared" si="9"/>
        <v>〇</v>
      </c>
    </row>
    <row r="54" spans="2:11" x14ac:dyDescent="0.4">
      <c r="B54" s="12">
        <f t="shared" si="0"/>
        <v>44890</v>
      </c>
      <c r="C54" t="str">
        <f t="shared" si="3"/>
        <v>Ngood株式会社</v>
      </c>
      <c r="D54" t="str">
        <f t="shared" si="4"/>
        <v>この企業に決めた</v>
      </c>
      <c r="E54" s="13" t="str">
        <f t="shared" si="1"/>
        <v>〇</v>
      </c>
      <c r="F54" t="str">
        <f t="shared" si="5"/>
        <v>なし</v>
      </c>
      <c r="G54" t="str">
        <f t="shared" si="2"/>
        <v/>
      </c>
      <c r="H54" s="13" t="str">
        <f t="shared" si="6"/>
        <v>〇</v>
      </c>
      <c r="I54" t="str">
        <f t="shared" si="7"/>
        <v>なし</v>
      </c>
      <c r="J54" t="str">
        <f t="shared" si="8"/>
        <v/>
      </c>
      <c r="K54" s="13" t="str">
        <f t="shared" si="9"/>
        <v>〇</v>
      </c>
    </row>
    <row r="55" spans="2:11" x14ac:dyDescent="0.4">
      <c r="B55" s="12">
        <f t="shared" si="0"/>
        <v>44897</v>
      </c>
      <c r="C55" t="str">
        <f t="shared" si="3"/>
        <v>Ngood株式会社</v>
      </c>
      <c r="D55" t="str">
        <f t="shared" si="4"/>
        <v>この企業に決めた</v>
      </c>
      <c r="E55" s="13" t="str">
        <f t="shared" si="1"/>
        <v>〇</v>
      </c>
      <c r="F55" t="str">
        <f t="shared" si="5"/>
        <v>なし</v>
      </c>
      <c r="G55" t="str">
        <f t="shared" si="2"/>
        <v/>
      </c>
      <c r="H55" s="13" t="str">
        <f t="shared" si="6"/>
        <v>〇</v>
      </c>
      <c r="I55" t="str">
        <f t="shared" si="7"/>
        <v>なし</v>
      </c>
      <c r="J55" t="str">
        <f t="shared" si="8"/>
        <v/>
      </c>
      <c r="K55" s="13" t="str">
        <f t="shared" si="9"/>
        <v>〇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 G3:G55 D3:D55</xm:sqref>
        </x14:dataValidation>
        <x14:dataValidation type="list" allowBlank="1" showInputMessage="1" showErrorMessage="1">
          <x14:formula1>
            <xm:f>Sheet1!$F$2:$F$16</xm:f>
          </x14:formula1>
          <xm:sqref>F3:F55 C3:C55 I3:I55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5"/>
  <sheetViews>
    <sheetView workbookViewId="0">
      <selection activeCell="J33" sqref="J33"/>
    </sheetView>
  </sheetViews>
  <sheetFormatPr defaultRowHeight="18.75" x14ac:dyDescent="0.4"/>
  <cols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2:11" x14ac:dyDescent="0.4">
      <c r="B2" s="9">
        <v>186944</v>
      </c>
      <c r="C2" s="13" t="s">
        <v>111</v>
      </c>
      <c r="D2" s="13" t="s">
        <v>109</v>
      </c>
      <c r="E2" s="13" t="s">
        <v>116</v>
      </c>
      <c r="F2" s="13" t="s">
        <v>110</v>
      </c>
      <c r="G2" s="13" t="s">
        <v>109</v>
      </c>
      <c r="H2" s="13" t="s">
        <v>116</v>
      </c>
      <c r="I2" s="13" t="s">
        <v>115</v>
      </c>
      <c r="J2" s="13" t="s">
        <v>109</v>
      </c>
      <c r="K2" s="13" t="s">
        <v>116</v>
      </c>
    </row>
    <row r="3" spans="2:11" x14ac:dyDescent="0.4">
      <c r="B3" s="12">
        <v>44533</v>
      </c>
      <c r="C3" t="s">
        <v>112</v>
      </c>
      <c r="E3" s="13" t="str">
        <f>IF(OR(AND(C3 = "なし",D3 = ""),NOT(OR(C3 = "なし",D3 = ""))),"〇","×")</f>
        <v>〇</v>
      </c>
      <c r="F3" t="s">
        <v>112</v>
      </c>
      <c r="H3" s="13" t="str">
        <f>IF(OR(AND(F3 = "なし",G3 = "",E3 = "〇"),NOT(OR(F3 = "なし",G3 = "",C3 = "なし",E3 &lt;&gt; "〇"))),"〇","×")</f>
        <v>〇</v>
      </c>
      <c r="I3" t="s">
        <v>112</v>
      </c>
      <c r="K3" s="13" t="str">
        <f>IF(OR(AND(I3 = "なし",J3 = "",H3 = "〇"),NOT(OR(I3 = "なし",J3 = "",F3 = "なし",H3 &lt;&gt; "〇"))),"〇","×")</f>
        <v>〇</v>
      </c>
    </row>
    <row r="4" spans="2:11" x14ac:dyDescent="0.4">
      <c r="B4" s="12">
        <f t="shared" ref="B4:B55" si="0">B3 + 7</f>
        <v>44540</v>
      </c>
      <c r="C4" t="str">
        <f>C3</f>
        <v>なし</v>
      </c>
      <c r="D4" t="str">
        <f>IF(D3 = "","",D3)</f>
        <v/>
      </c>
      <c r="E4" s="13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3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3" t="str">
        <f>IF(OR(AND(I4="なし",J4="",I4=I3,H4="〇"),NOT(OR(I4="なし",J4="",,F4="なし",H4&lt;&gt;"〇"))),"〇","×")</f>
        <v>〇</v>
      </c>
    </row>
    <row r="5" spans="2:11" x14ac:dyDescent="0.4">
      <c r="B5" s="12">
        <f t="shared" si="0"/>
        <v>44547</v>
      </c>
      <c r="C5" t="s">
        <v>125</v>
      </c>
      <c r="D5" t="s">
        <v>118</v>
      </c>
      <c r="E5" s="13" t="str">
        <f t="shared" si="1"/>
        <v>〇</v>
      </c>
      <c r="F5" t="str">
        <f t="shared" ref="F5:F55" si="3">F4</f>
        <v>なし</v>
      </c>
      <c r="G5" t="str">
        <f t="shared" si="2"/>
        <v/>
      </c>
      <c r="H5" s="13" t="str">
        <f t="shared" ref="H5:H55" si="4">IF(OR(AND(F5="なし",G5="",F5=F4,E5="〇"),NOT(OR(F5="なし",G5="",C5="なし",E5&lt;&gt;"〇"))),"〇","×")</f>
        <v>〇</v>
      </c>
      <c r="I5" t="str">
        <f t="shared" ref="I5:I55" si="5">I4</f>
        <v>なし</v>
      </c>
      <c r="J5" t="str">
        <f t="shared" ref="J5:J55" si="6">IF(J4 = "","",J4)</f>
        <v/>
      </c>
      <c r="K5" s="13" t="str">
        <f t="shared" ref="K5:K55" si="7">IF(OR(AND(I5="なし",J5="",I5=I4,H5="〇"),NOT(OR(I5="なし",J5="",,F5="なし",H5&lt;&gt;"〇"))),"〇","×")</f>
        <v>〇</v>
      </c>
    </row>
    <row r="6" spans="2:11" x14ac:dyDescent="0.4">
      <c r="B6" s="12">
        <f t="shared" si="0"/>
        <v>44554</v>
      </c>
      <c r="C6" t="s">
        <v>125</v>
      </c>
      <c r="D6" t="s">
        <v>118</v>
      </c>
      <c r="E6" s="13" t="str">
        <f t="shared" si="1"/>
        <v>〇</v>
      </c>
      <c r="F6" t="str">
        <f t="shared" si="3"/>
        <v>なし</v>
      </c>
      <c r="G6" t="str">
        <f t="shared" si="2"/>
        <v/>
      </c>
      <c r="H6" s="13" t="str">
        <f t="shared" si="4"/>
        <v>〇</v>
      </c>
      <c r="I6" t="str">
        <f t="shared" si="5"/>
        <v>なし</v>
      </c>
      <c r="J6" t="str">
        <f t="shared" si="6"/>
        <v/>
      </c>
      <c r="K6" s="13" t="str">
        <f t="shared" si="7"/>
        <v>〇</v>
      </c>
    </row>
    <row r="7" spans="2:11" x14ac:dyDescent="0.4">
      <c r="B7" s="12">
        <f t="shared" si="0"/>
        <v>44561</v>
      </c>
      <c r="C7" t="s">
        <v>125</v>
      </c>
      <c r="D7" t="s">
        <v>118</v>
      </c>
      <c r="E7" s="13" t="str">
        <f t="shared" si="1"/>
        <v>〇</v>
      </c>
      <c r="F7" t="s">
        <v>94</v>
      </c>
      <c r="G7" t="s">
        <v>118</v>
      </c>
      <c r="H7" s="13" t="str">
        <f t="shared" si="4"/>
        <v>〇</v>
      </c>
      <c r="I7" t="str">
        <f t="shared" si="5"/>
        <v>なし</v>
      </c>
      <c r="J7" t="str">
        <f t="shared" si="6"/>
        <v/>
      </c>
      <c r="K7" s="13" t="str">
        <f t="shared" si="7"/>
        <v>〇</v>
      </c>
    </row>
    <row r="8" spans="2:11" x14ac:dyDescent="0.4">
      <c r="B8" s="12">
        <f t="shared" si="0"/>
        <v>44568</v>
      </c>
      <c r="C8" t="s">
        <v>125</v>
      </c>
      <c r="D8" t="s">
        <v>119</v>
      </c>
      <c r="E8" s="13" t="str">
        <f t="shared" si="1"/>
        <v>〇</v>
      </c>
      <c r="F8" t="str">
        <f t="shared" si="3"/>
        <v>hirokane工業株式会社</v>
      </c>
      <c r="G8" t="str">
        <f t="shared" si="2"/>
        <v>説明会を受けた、予約した</v>
      </c>
      <c r="H8" s="13" t="str">
        <f t="shared" si="4"/>
        <v>〇</v>
      </c>
      <c r="I8" t="str">
        <f t="shared" si="5"/>
        <v>なし</v>
      </c>
      <c r="J8" t="str">
        <f t="shared" si="6"/>
        <v/>
      </c>
      <c r="K8" s="13" t="str">
        <f t="shared" si="7"/>
        <v>〇</v>
      </c>
    </row>
    <row r="9" spans="2:11" x14ac:dyDescent="0.4">
      <c r="B9" s="12">
        <f t="shared" si="0"/>
        <v>44575</v>
      </c>
      <c r="C9" t="s">
        <v>125</v>
      </c>
      <c r="D9" t="s">
        <v>119</v>
      </c>
      <c r="E9" s="13" t="str">
        <f t="shared" si="1"/>
        <v>〇</v>
      </c>
      <c r="F9" t="str">
        <f t="shared" si="3"/>
        <v>hirokane工業株式会社</v>
      </c>
      <c r="G9" t="str">
        <f t="shared" si="2"/>
        <v>説明会を受けた、予約した</v>
      </c>
      <c r="H9" s="13" t="str">
        <f t="shared" si="4"/>
        <v>〇</v>
      </c>
      <c r="I9" t="str">
        <f t="shared" si="5"/>
        <v>なし</v>
      </c>
      <c r="J9" t="str">
        <f t="shared" si="6"/>
        <v/>
      </c>
      <c r="K9" s="13" t="str">
        <f t="shared" si="7"/>
        <v>〇</v>
      </c>
    </row>
    <row r="10" spans="2:11" x14ac:dyDescent="0.4">
      <c r="B10" s="12">
        <f t="shared" si="0"/>
        <v>44582</v>
      </c>
      <c r="C10" t="s">
        <v>125</v>
      </c>
      <c r="D10" t="s">
        <v>120</v>
      </c>
      <c r="E10" s="13" t="str">
        <f t="shared" si="1"/>
        <v>〇</v>
      </c>
      <c r="F10" t="str">
        <f t="shared" si="3"/>
        <v>hirokane工業株式会社</v>
      </c>
      <c r="G10" t="str">
        <f t="shared" si="2"/>
        <v>説明会を受けた、予約した</v>
      </c>
      <c r="H10" s="13" t="str">
        <f t="shared" si="4"/>
        <v>〇</v>
      </c>
      <c r="I10" t="str">
        <f t="shared" si="5"/>
        <v>なし</v>
      </c>
      <c r="J10" t="str">
        <f t="shared" si="6"/>
        <v/>
      </c>
      <c r="K10" s="13" t="str">
        <f t="shared" si="7"/>
        <v>〇</v>
      </c>
    </row>
    <row r="11" spans="2:11" x14ac:dyDescent="0.4">
      <c r="B11" s="12">
        <f t="shared" si="0"/>
        <v>44589</v>
      </c>
      <c r="C11" t="s">
        <v>125</v>
      </c>
      <c r="D11" t="s">
        <v>120</v>
      </c>
      <c r="E11" s="13" t="str">
        <f t="shared" si="1"/>
        <v>〇</v>
      </c>
      <c r="F11" t="str">
        <f t="shared" si="3"/>
        <v>hirokane工業株式会社</v>
      </c>
      <c r="G11" t="s">
        <v>119</v>
      </c>
      <c r="H11" s="13" t="str">
        <f t="shared" si="4"/>
        <v>〇</v>
      </c>
      <c r="I11" t="str">
        <f t="shared" si="5"/>
        <v>なし</v>
      </c>
      <c r="J11" t="str">
        <f t="shared" si="6"/>
        <v/>
      </c>
      <c r="K11" s="13" t="str">
        <f t="shared" si="7"/>
        <v>〇</v>
      </c>
    </row>
    <row r="12" spans="2:11" x14ac:dyDescent="0.4">
      <c r="B12" s="12">
        <f t="shared" si="0"/>
        <v>44596</v>
      </c>
      <c r="C12" t="s">
        <v>125</v>
      </c>
      <c r="D12" t="s">
        <v>121</v>
      </c>
      <c r="E12" s="13" t="str">
        <f t="shared" si="1"/>
        <v>〇</v>
      </c>
      <c r="F12" t="str">
        <f t="shared" si="3"/>
        <v>hirokane工業株式会社</v>
      </c>
      <c r="G12" t="str">
        <f t="shared" si="2"/>
        <v>筆記試験を終えた</v>
      </c>
      <c r="H12" s="13" t="str">
        <f t="shared" si="4"/>
        <v>〇</v>
      </c>
      <c r="I12" t="str">
        <f t="shared" si="5"/>
        <v>なし</v>
      </c>
      <c r="J12" t="str">
        <f t="shared" si="6"/>
        <v/>
      </c>
      <c r="K12" s="13" t="str">
        <f t="shared" si="7"/>
        <v>〇</v>
      </c>
    </row>
    <row r="13" spans="2:11" x14ac:dyDescent="0.4">
      <c r="B13" s="12">
        <f t="shared" si="0"/>
        <v>44603</v>
      </c>
      <c r="C13" t="s">
        <v>125</v>
      </c>
      <c r="D13" t="s">
        <v>121</v>
      </c>
      <c r="E13" s="13" t="str">
        <f t="shared" si="1"/>
        <v>〇</v>
      </c>
      <c r="F13" t="str">
        <f t="shared" si="3"/>
        <v>hirokane工業株式会社</v>
      </c>
      <c r="G13" t="str">
        <f t="shared" si="2"/>
        <v>筆記試験を終えた</v>
      </c>
      <c r="H13" s="13" t="str">
        <f t="shared" si="4"/>
        <v>〇</v>
      </c>
      <c r="I13" t="s">
        <v>98</v>
      </c>
      <c r="J13" t="s">
        <v>118</v>
      </c>
      <c r="K13" s="13" t="str">
        <f t="shared" si="7"/>
        <v>〇</v>
      </c>
    </row>
    <row r="14" spans="2:11" x14ac:dyDescent="0.4">
      <c r="B14" s="12">
        <f t="shared" si="0"/>
        <v>44610</v>
      </c>
      <c r="C14" t="s">
        <v>125</v>
      </c>
      <c r="D14" t="s">
        <v>121</v>
      </c>
      <c r="E14" s="13" t="str">
        <f t="shared" si="1"/>
        <v>〇</v>
      </c>
      <c r="F14" t="str">
        <f t="shared" si="3"/>
        <v>hirokane工業株式会社</v>
      </c>
      <c r="G14" t="str">
        <f t="shared" si="2"/>
        <v>筆記試験を終えた</v>
      </c>
      <c r="H14" s="13" t="str">
        <f t="shared" si="4"/>
        <v>〇</v>
      </c>
      <c r="I14" t="str">
        <f t="shared" si="5"/>
        <v>任天堂株式会社</v>
      </c>
      <c r="J14" t="str">
        <f t="shared" si="6"/>
        <v>説明会を受けた、予約した</v>
      </c>
      <c r="K14" s="13" t="str">
        <f t="shared" si="7"/>
        <v>〇</v>
      </c>
    </row>
    <row r="15" spans="2:11" x14ac:dyDescent="0.4">
      <c r="B15" s="12">
        <f t="shared" si="0"/>
        <v>44617</v>
      </c>
      <c r="C15" t="s">
        <v>125</v>
      </c>
      <c r="D15" t="s">
        <v>126</v>
      </c>
      <c r="E15" s="13" t="str">
        <f t="shared" si="1"/>
        <v>〇</v>
      </c>
      <c r="F15" t="str">
        <f t="shared" si="3"/>
        <v>hirokane工業株式会社</v>
      </c>
      <c r="G15" t="s">
        <v>120</v>
      </c>
      <c r="H15" s="13" t="str">
        <f t="shared" si="4"/>
        <v>〇</v>
      </c>
      <c r="I15" t="str">
        <f t="shared" si="5"/>
        <v>任天堂株式会社</v>
      </c>
      <c r="J15" t="str">
        <f t="shared" si="6"/>
        <v>説明会を受けた、予約した</v>
      </c>
      <c r="K15" s="13" t="str">
        <f t="shared" si="7"/>
        <v>〇</v>
      </c>
    </row>
    <row r="16" spans="2:11" x14ac:dyDescent="0.4">
      <c r="B16" s="12">
        <f t="shared" si="0"/>
        <v>44624</v>
      </c>
      <c r="C16" t="s">
        <v>125</v>
      </c>
      <c r="D16" t="s">
        <v>126</v>
      </c>
      <c r="E16" s="13" t="str">
        <f t="shared" si="1"/>
        <v>〇</v>
      </c>
      <c r="F16" t="str">
        <f t="shared" si="3"/>
        <v>hirokane工業株式会社</v>
      </c>
      <c r="G16" t="str">
        <f t="shared" si="2"/>
        <v>一次面接に終えた</v>
      </c>
      <c r="H16" s="13" t="str">
        <f t="shared" si="4"/>
        <v>〇</v>
      </c>
      <c r="I16" t="str">
        <f t="shared" si="5"/>
        <v>任天堂株式会社</v>
      </c>
      <c r="J16" t="str">
        <f t="shared" si="6"/>
        <v>説明会を受けた、予約した</v>
      </c>
      <c r="K16" s="13" t="str">
        <f t="shared" si="7"/>
        <v>〇</v>
      </c>
    </row>
    <row r="17" spans="2:11" x14ac:dyDescent="0.4">
      <c r="B17" s="12">
        <f t="shared" si="0"/>
        <v>44631</v>
      </c>
      <c r="C17" t="s">
        <v>125</v>
      </c>
      <c r="D17" t="s">
        <v>126</v>
      </c>
      <c r="E17" s="13" t="str">
        <f t="shared" si="1"/>
        <v>〇</v>
      </c>
      <c r="F17" t="str">
        <f t="shared" si="3"/>
        <v>hirokane工業株式会社</v>
      </c>
      <c r="G17" t="s">
        <v>121</v>
      </c>
      <c r="H17" s="13" t="str">
        <f t="shared" si="4"/>
        <v>〇</v>
      </c>
      <c r="I17" t="str">
        <f t="shared" si="5"/>
        <v>任天堂株式会社</v>
      </c>
      <c r="J17" t="str">
        <f t="shared" si="6"/>
        <v>説明会を受けた、予約した</v>
      </c>
      <c r="K17" s="13" t="str">
        <f t="shared" si="7"/>
        <v>〇</v>
      </c>
    </row>
    <row r="18" spans="2:11" x14ac:dyDescent="0.4">
      <c r="B18" s="12">
        <f t="shared" si="0"/>
        <v>44638</v>
      </c>
      <c r="C18" t="s">
        <v>125</v>
      </c>
      <c r="D18" t="s">
        <v>126</v>
      </c>
      <c r="E18" s="13" t="str">
        <f t="shared" si="1"/>
        <v>〇</v>
      </c>
      <c r="F18" t="str">
        <f t="shared" si="3"/>
        <v>hirokane工業株式会社</v>
      </c>
      <c r="G18" t="str">
        <f t="shared" si="2"/>
        <v>二次面接を終えた</v>
      </c>
      <c r="H18" s="13" t="str">
        <f t="shared" si="4"/>
        <v>〇</v>
      </c>
      <c r="I18" t="str">
        <f t="shared" si="5"/>
        <v>任天堂株式会社</v>
      </c>
      <c r="J18" t="s">
        <v>119</v>
      </c>
      <c r="K18" s="13" t="str">
        <f t="shared" si="7"/>
        <v>〇</v>
      </c>
    </row>
    <row r="19" spans="2:11" x14ac:dyDescent="0.4">
      <c r="B19" s="12">
        <f t="shared" si="0"/>
        <v>44645</v>
      </c>
      <c r="C19" t="s">
        <v>125</v>
      </c>
      <c r="D19" t="s">
        <v>124</v>
      </c>
      <c r="E19" s="13" t="str">
        <f t="shared" si="1"/>
        <v>〇</v>
      </c>
      <c r="F19" t="str">
        <f t="shared" si="3"/>
        <v>hirokane工業株式会社</v>
      </c>
      <c r="G19" t="str">
        <f t="shared" si="2"/>
        <v>二次面接を終えた</v>
      </c>
      <c r="H19" s="13" t="str">
        <f t="shared" si="4"/>
        <v>〇</v>
      </c>
      <c r="I19" t="str">
        <f t="shared" si="5"/>
        <v>任天堂株式会社</v>
      </c>
      <c r="J19" t="str">
        <f t="shared" si="6"/>
        <v>筆記試験を終えた</v>
      </c>
      <c r="K19" s="13" t="str">
        <f t="shared" si="7"/>
        <v>〇</v>
      </c>
    </row>
    <row r="20" spans="2:11" x14ac:dyDescent="0.4">
      <c r="B20" s="12">
        <f t="shared" si="0"/>
        <v>44652</v>
      </c>
      <c r="C20" t="s">
        <v>125</v>
      </c>
      <c r="D20" t="s">
        <v>124</v>
      </c>
      <c r="E20" s="13" t="str">
        <f t="shared" si="1"/>
        <v>〇</v>
      </c>
      <c r="F20" t="str">
        <f t="shared" si="3"/>
        <v>hirokane工業株式会社</v>
      </c>
      <c r="G20" t="str">
        <f t="shared" si="2"/>
        <v>二次面接を終えた</v>
      </c>
      <c r="H20" s="13" t="str">
        <f t="shared" si="4"/>
        <v>〇</v>
      </c>
      <c r="I20" t="str">
        <f t="shared" si="5"/>
        <v>任天堂株式会社</v>
      </c>
      <c r="J20" t="str">
        <f t="shared" si="6"/>
        <v>筆記試験を終えた</v>
      </c>
      <c r="K20" s="13" t="str">
        <f t="shared" si="7"/>
        <v>〇</v>
      </c>
    </row>
    <row r="21" spans="2:11" x14ac:dyDescent="0.4">
      <c r="B21" s="12">
        <f t="shared" si="0"/>
        <v>44659</v>
      </c>
      <c r="C21" t="s">
        <v>125</v>
      </c>
      <c r="D21" t="s">
        <v>124</v>
      </c>
      <c r="E21" s="13" t="str">
        <f t="shared" si="1"/>
        <v>〇</v>
      </c>
      <c r="F21" t="str">
        <f t="shared" si="3"/>
        <v>hirokane工業株式会社</v>
      </c>
      <c r="G21" t="s">
        <v>124</v>
      </c>
      <c r="H21" s="13" t="str">
        <f t="shared" si="4"/>
        <v>〇</v>
      </c>
      <c r="I21" t="str">
        <f t="shared" si="5"/>
        <v>任天堂株式会社</v>
      </c>
      <c r="J21" t="s">
        <v>120</v>
      </c>
      <c r="K21" s="13" t="str">
        <f t="shared" si="7"/>
        <v>〇</v>
      </c>
    </row>
    <row r="22" spans="2:11" x14ac:dyDescent="0.4">
      <c r="B22" s="12">
        <f t="shared" si="0"/>
        <v>44666</v>
      </c>
      <c r="C22" t="s">
        <v>125</v>
      </c>
      <c r="D22" t="s">
        <v>124</v>
      </c>
      <c r="E22" s="13" t="str">
        <f t="shared" si="1"/>
        <v>〇</v>
      </c>
      <c r="F22" t="str">
        <f t="shared" si="3"/>
        <v>hirokane工業株式会社</v>
      </c>
      <c r="G22" t="str">
        <f t="shared" si="2"/>
        <v>お祈りされた</v>
      </c>
      <c r="H22" s="13" t="str">
        <f t="shared" si="4"/>
        <v>〇</v>
      </c>
      <c r="I22" t="str">
        <f t="shared" si="5"/>
        <v>任天堂株式会社</v>
      </c>
      <c r="J22" t="str">
        <f t="shared" si="6"/>
        <v>一次面接に終えた</v>
      </c>
      <c r="K22" s="13" t="str">
        <f t="shared" si="7"/>
        <v>〇</v>
      </c>
    </row>
    <row r="23" spans="2:11" x14ac:dyDescent="0.4">
      <c r="B23" s="12">
        <f t="shared" si="0"/>
        <v>44673</v>
      </c>
      <c r="C23" t="s">
        <v>125</v>
      </c>
      <c r="D23" t="s">
        <v>124</v>
      </c>
      <c r="E23" s="13" t="str">
        <f t="shared" si="1"/>
        <v>〇</v>
      </c>
      <c r="F23" t="str">
        <f t="shared" si="3"/>
        <v>hirokane工業株式会社</v>
      </c>
      <c r="G23" t="str">
        <f t="shared" si="2"/>
        <v>お祈りされた</v>
      </c>
      <c r="H23" s="13" t="str">
        <f t="shared" si="4"/>
        <v>〇</v>
      </c>
      <c r="I23" t="str">
        <f t="shared" si="5"/>
        <v>任天堂株式会社</v>
      </c>
      <c r="J23" t="str">
        <f t="shared" si="6"/>
        <v>一次面接に終えた</v>
      </c>
      <c r="K23" s="13" t="str">
        <f t="shared" si="7"/>
        <v>〇</v>
      </c>
    </row>
    <row r="24" spans="2:11" x14ac:dyDescent="0.4">
      <c r="B24" s="12">
        <f t="shared" si="0"/>
        <v>44680</v>
      </c>
      <c r="C24" t="s">
        <v>125</v>
      </c>
      <c r="D24" t="s">
        <v>124</v>
      </c>
      <c r="E24" s="13" t="str">
        <f t="shared" si="1"/>
        <v>〇</v>
      </c>
      <c r="F24" t="str">
        <f t="shared" si="3"/>
        <v>hirokane工業株式会社</v>
      </c>
      <c r="G24" t="str">
        <f t="shared" si="2"/>
        <v>お祈りされた</v>
      </c>
      <c r="H24" s="13" t="str">
        <f t="shared" si="4"/>
        <v>〇</v>
      </c>
      <c r="I24" t="str">
        <f t="shared" si="5"/>
        <v>任天堂株式会社</v>
      </c>
      <c r="J24" t="str">
        <f t="shared" si="6"/>
        <v>一次面接に終えた</v>
      </c>
      <c r="K24" s="13" t="str">
        <f t="shared" si="7"/>
        <v>〇</v>
      </c>
    </row>
    <row r="25" spans="2:11" x14ac:dyDescent="0.4">
      <c r="B25" s="12">
        <f t="shared" si="0"/>
        <v>44687</v>
      </c>
      <c r="C25" t="s">
        <v>125</v>
      </c>
      <c r="D25" t="s">
        <v>124</v>
      </c>
      <c r="E25" s="13" t="str">
        <f t="shared" si="1"/>
        <v>〇</v>
      </c>
      <c r="F25" t="str">
        <f t="shared" si="3"/>
        <v>hirokane工業株式会社</v>
      </c>
      <c r="G25" t="str">
        <f t="shared" si="2"/>
        <v>お祈りされた</v>
      </c>
      <c r="H25" s="13" t="str">
        <f t="shared" si="4"/>
        <v>〇</v>
      </c>
      <c r="I25" t="str">
        <f t="shared" si="5"/>
        <v>任天堂株式会社</v>
      </c>
      <c r="J25" t="s">
        <v>121</v>
      </c>
      <c r="K25" s="13" t="str">
        <f t="shared" si="7"/>
        <v>〇</v>
      </c>
    </row>
    <row r="26" spans="2:11" x14ac:dyDescent="0.4">
      <c r="B26" s="12">
        <f t="shared" si="0"/>
        <v>44694</v>
      </c>
      <c r="C26" t="s">
        <v>125</v>
      </c>
      <c r="D26" t="s">
        <v>124</v>
      </c>
      <c r="E26" s="13" t="str">
        <f t="shared" si="1"/>
        <v>〇</v>
      </c>
      <c r="F26" t="str">
        <f t="shared" si="3"/>
        <v>hirokane工業株式会社</v>
      </c>
      <c r="G26" t="str">
        <f t="shared" si="2"/>
        <v>お祈りされた</v>
      </c>
      <c r="H26" s="13" t="str">
        <f t="shared" si="4"/>
        <v>〇</v>
      </c>
      <c r="I26" t="str">
        <f t="shared" si="5"/>
        <v>任天堂株式会社</v>
      </c>
      <c r="J26" t="str">
        <f t="shared" si="6"/>
        <v>二次面接を終えた</v>
      </c>
      <c r="K26" s="13" t="str">
        <f t="shared" si="7"/>
        <v>〇</v>
      </c>
    </row>
    <row r="27" spans="2:11" x14ac:dyDescent="0.4">
      <c r="B27" s="12">
        <f t="shared" si="0"/>
        <v>44701</v>
      </c>
      <c r="C27" t="s">
        <v>125</v>
      </c>
      <c r="D27" t="s">
        <v>124</v>
      </c>
      <c r="E27" s="13" t="str">
        <f t="shared" si="1"/>
        <v>〇</v>
      </c>
      <c r="F27" t="str">
        <f t="shared" si="3"/>
        <v>hirokane工業株式会社</v>
      </c>
      <c r="G27" t="str">
        <f t="shared" si="2"/>
        <v>お祈りされた</v>
      </c>
      <c r="H27" s="13" t="str">
        <f t="shared" si="4"/>
        <v>〇</v>
      </c>
      <c r="I27" t="str">
        <f t="shared" si="5"/>
        <v>任天堂株式会社</v>
      </c>
      <c r="J27" t="str">
        <f t="shared" si="6"/>
        <v>二次面接を終えた</v>
      </c>
      <c r="K27" s="13" t="str">
        <f t="shared" si="7"/>
        <v>〇</v>
      </c>
    </row>
    <row r="28" spans="2:11" x14ac:dyDescent="0.4">
      <c r="B28" s="12">
        <f t="shared" si="0"/>
        <v>44708</v>
      </c>
      <c r="C28" t="s">
        <v>125</v>
      </c>
      <c r="D28" t="s">
        <v>124</v>
      </c>
      <c r="E28" s="13" t="str">
        <f t="shared" si="1"/>
        <v>〇</v>
      </c>
      <c r="F28" t="str">
        <f t="shared" si="3"/>
        <v>hirokane工業株式会社</v>
      </c>
      <c r="G28" t="str">
        <f t="shared" si="2"/>
        <v>お祈りされた</v>
      </c>
      <c r="H28" s="13" t="str">
        <f t="shared" si="4"/>
        <v>〇</v>
      </c>
      <c r="I28" t="str">
        <f t="shared" si="5"/>
        <v>任天堂株式会社</v>
      </c>
      <c r="J28" t="s">
        <v>126</v>
      </c>
      <c r="K28" s="13" t="str">
        <f t="shared" si="7"/>
        <v>〇</v>
      </c>
    </row>
    <row r="29" spans="2:11" x14ac:dyDescent="0.4">
      <c r="B29" s="12">
        <f t="shared" si="0"/>
        <v>44715</v>
      </c>
      <c r="C29" t="s">
        <v>125</v>
      </c>
      <c r="D29" t="s">
        <v>124</v>
      </c>
      <c r="E29" s="13" t="str">
        <f t="shared" si="1"/>
        <v>〇</v>
      </c>
      <c r="F29" t="str">
        <f t="shared" si="3"/>
        <v>hirokane工業株式会社</v>
      </c>
      <c r="G29" t="str">
        <f t="shared" si="2"/>
        <v>お祈りされた</v>
      </c>
      <c r="H29" s="13" t="str">
        <f t="shared" si="4"/>
        <v>〇</v>
      </c>
      <c r="I29" t="str">
        <f t="shared" si="5"/>
        <v>任天堂株式会社</v>
      </c>
      <c r="J29" t="str">
        <f t="shared" si="6"/>
        <v>最終面接を終えた</v>
      </c>
      <c r="K29" s="13" t="str">
        <f t="shared" si="7"/>
        <v>〇</v>
      </c>
    </row>
    <row r="30" spans="2:11" x14ac:dyDescent="0.4">
      <c r="B30" s="12">
        <f t="shared" si="0"/>
        <v>44722</v>
      </c>
      <c r="C30" t="s">
        <v>125</v>
      </c>
      <c r="D30" t="s">
        <v>124</v>
      </c>
      <c r="E30" s="13" t="str">
        <f t="shared" si="1"/>
        <v>〇</v>
      </c>
      <c r="F30" t="str">
        <f t="shared" si="3"/>
        <v>hirokane工業株式会社</v>
      </c>
      <c r="G30" t="str">
        <f t="shared" si="2"/>
        <v>お祈りされた</v>
      </c>
      <c r="H30" s="13" t="str">
        <f t="shared" si="4"/>
        <v>〇</v>
      </c>
      <c r="I30" t="str">
        <f t="shared" si="5"/>
        <v>任天堂株式会社</v>
      </c>
      <c r="J30" t="str">
        <f t="shared" si="6"/>
        <v>最終面接を終えた</v>
      </c>
      <c r="K30" s="13" t="str">
        <f t="shared" si="7"/>
        <v>〇</v>
      </c>
    </row>
    <row r="31" spans="2:11" x14ac:dyDescent="0.4">
      <c r="B31" s="12">
        <f t="shared" si="0"/>
        <v>44729</v>
      </c>
      <c r="C31" t="s">
        <v>125</v>
      </c>
      <c r="D31" t="s">
        <v>124</v>
      </c>
      <c r="E31" s="13" t="str">
        <f t="shared" si="1"/>
        <v>〇</v>
      </c>
      <c r="F31" t="str">
        <f t="shared" si="3"/>
        <v>hirokane工業株式会社</v>
      </c>
      <c r="G31" t="str">
        <f t="shared" si="2"/>
        <v>お祈りされた</v>
      </c>
      <c r="H31" s="13" t="str">
        <f t="shared" si="4"/>
        <v>〇</v>
      </c>
      <c r="I31" t="str">
        <f t="shared" si="5"/>
        <v>任天堂株式会社</v>
      </c>
      <c r="J31" t="s">
        <v>122</v>
      </c>
      <c r="K31" s="13" t="str">
        <f t="shared" si="7"/>
        <v>〇</v>
      </c>
    </row>
    <row r="32" spans="2:11" x14ac:dyDescent="0.4">
      <c r="B32" s="12">
        <f t="shared" si="0"/>
        <v>44736</v>
      </c>
      <c r="C32" t="s">
        <v>125</v>
      </c>
      <c r="D32" t="s">
        <v>124</v>
      </c>
      <c r="E32" s="13" t="str">
        <f t="shared" si="1"/>
        <v>〇</v>
      </c>
      <c r="F32" t="str">
        <f t="shared" si="3"/>
        <v>hirokane工業株式会社</v>
      </c>
      <c r="G32" t="str">
        <f t="shared" si="2"/>
        <v>お祈りされた</v>
      </c>
      <c r="H32" s="13" t="str">
        <f t="shared" si="4"/>
        <v>〇</v>
      </c>
      <c r="I32" t="str">
        <f t="shared" si="5"/>
        <v>任天堂株式会社</v>
      </c>
      <c r="J32" t="str">
        <f t="shared" si="6"/>
        <v>内定をもらった</v>
      </c>
      <c r="K32" s="13" t="str">
        <f t="shared" si="7"/>
        <v>〇</v>
      </c>
    </row>
    <row r="33" spans="2:11" x14ac:dyDescent="0.4">
      <c r="B33" s="12">
        <f t="shared" si="0"/>
        <v>44743</v>
      </c>
      <c r="C33" t="s">
        <v>125</v>
      </c>
      <c r="D33" t="s">
        <v>124</v>
      </c>
      <c r="E33" s="13" t="str">
        <f t="shared" si="1"/>
        <v>〇</v>
      </c>
      <c r="F33" t="str">
        <f t="shared" si="3"/>
        <v>hirokane工業株式会社</v>
      </c>
      <c r="G33" t="str">
        <f t="shared" si="2"/>
        <v>お祈りされた</v>
      </c>
      <c r="H33" s="13" t="str">
        <f t="shared" si="4"/>
        <v>〇</v>
      </c>
      <c r="I33" t="str">
        <f t="shared" si="5"/>
        <v>任天堂株式会社</v>
      </c>
      <c r="J33" t="s">
        <v>123</v>
      </c>
      <c r="K33" s="13" t="str">
        <f t="shared" si="7"/>
        <v>〇</v>
      </c>
    </row>
    <row r="34" spans="2:11" x14ac:dyDescent="0.4">
      <c r="B34" s="12">
        <f t="shared" si="0"/>
        <v>44750</v>
      </c>
      <c r="C34" t="s">
        <v>125</v>
      </c>
      <c r="D34" t="s">
        <v>124</v>
      </c>
      <c r="E34" s="13" t="str">
        <f t="shared" si="1"/>
        <v>〇</v>
      </c>
      <c r="F34" t="str">
        <f t="shared" si="3"/>
        <v>hirokane工業株式会社</v>
      </c>
      <c r="G34" t="str">
        <f t="shared" si="2"/>
        <v>お祈りされた</v>
      </c>
      <c r="H34" s="13" t="str">
        <f t="shared" si="4"/>
        <v>〇</v>
      </c>
      <c r="I34" t="str">
        <f t="shared" si="5"/>
        <v>任天堂株式会社</v>
      </c>
      <c r="J34" t="str">
        <f t="shared" si="6"/>
        <v>この企業に決めた</v>
      </c>
      <c r="K34" s="13" t="str">
        <f t="shared" si="7"/>
        <v>〇</v>
      </c>
    </row>
    <row r="35" spans="2:11" x14ac:dyDescent="0.4">
      <c r="B35" s="12">
        <f t="shared" si="0"/>
        <v>44757</v>
      </c>
      <c r="C35" t="s">
        <v>125</v>
      </c>
      <c r="D35" t="s">
        <v>124</v>
      </c>
      <c r="E35" s="13" t="str">
        <f t="shared" si="1"/>
        <v>〇</v>
      </c>
      <c r="F35" t="str">
        <f t="shared" si="3"/>
        <v>hirokane工業株式会社</v>
      </c>
      <c r="G35" t="str">
        <f t="shared" si="2"/>
        <v>お祈りされた</v>
      </c>
      <c r="H35" s="13" t="str">
        <f t="shared" si="4"/>
        <v>〇</v>
      </c>
      <c r="I35" t="str">
        <f t="shared" si="5"/>
        <v>任天堂株式会社</v>
      </c>
      <c r="J35" t="str">
        <f t="shared" si="6"/>
        <v>この企業に決めた</v>
      </c>
      <c r="K35" s="13" t="str">
        <f t="shared" si="7"/>
        <v>〇</v>
      </c>
    </row>
    <row r="36" spans="2:11" x14ac:dyDescent="0.4">
      <c r="B36" s="12">
        <f t="shared" si="0"/>
        <v>44764</v>
      </c>
      <c r="C36" t="s">
        <v>125</v>
      </c>
      <c r="D36" t="s">
        <v>124</v>
      </c>
      <c r="E36" s="13" t="str">
        <f t="shared" si="1"/>
        <v>〇</v>
      </c>
      <c r="F36" t="str">
        <f t="shared" si="3"/>
        <v>hirokane工業株式会社</v>
      </c>
      <c r="G36" t="str">
        <f t="shared" si="2"/>
        <v>お祈りされた</v>
      </c>
      <c r="H36" s="13" t="str">
        <f t="shared" si="4"/>
        <v>〇</v>
      </c>
      <c r="I36" t="str">
        <f t="shared" si="5"/>
        <v>任天堂株式会社</v>
      </c>
      <c r="J36" t="str">
        <f t="shared" si="6"/>
        <v>この企業に決めた</v>
      </c>
      <c r="K36" s="13" t="str">
        <f t="shared" si="7"/>
        <v>〇</v>
      </c>
    </row>
    <row r="37" spans="2:11" x14ac:dyDescent="0.4">
      <c r="B37" s="12">
        <f t="shared" si="0"/>
        <v>44771</v>
      </c>
      <c r="C37" t="s">
        <v>125</v>
      </c>
      <c r="D37" t="s">
        <v>124</v>
      </c>
      <c r="E37" s="13" t="str">
        <f t="shared" si="1"/>
        <v>〇</v>
      </c>
      <c r="F37" t="str">
        <f t="shared" si="3"/>
        <v>hirokane工業株式会社</v>
      </c>
      <c r="G37" t="str">
        <f t="shared" si="2"/>
        <v>お祈りされた</v>
      </c>
      <c r="H37" s="13" t="str">
        <f t="shared" si="4"/>
        <v>〇</v>
      </c>
      <c r="I37" t="str">
        <f t="shared" si="5"/>
        <v>任天堂株式会社</v>
      </c>
      <c r="J37" t="str">
        <f t="shared" si="6"/>
        <v>この企業に決めた</v>
      </c>
      <c r="K37" s="13" t="str">
        <f t="shared" si="7"/>
        <v>〇</v>
      </c>
    </row>
    <row r="38" spans="2:11" x14ac:dyDescent="0.4">
      <c r="B38" s="12">
        <f t="shared" si="0"/>
        <v>44778</v>
      </c>
      <c r="C38" t="s">
        <v>125</v>
      </c>
      <c r="D38" t="s">
        <v>124</v>
      </c>
      <c r="E38" s="13" t="str">
        <f t="shared" si="1"/>
        <v>〇</v>
      </c>
      <c r="F38" t="str">
        <f t="shared" si="3"/>
        <v>hirokane工業株式会社</v>
      </c>
      <c r="G38" t="str">
        <f t="shared" si="2"/>
        <v>お祈りされた</v>
      </c>
      <c r="H38" s="13" t="str">
        <f t="shared" si="4"/>
        <v>〇</v>
      </c>
      <c r="I38" t="str">
        <f t="shared" si="5"/>
        <v>任天堂株式会社</v>
      </c>
      <c r="J38" t="str">
        <f t="shared" si="6"/>
        <v>この企業に決めた</v>
      </c>
      <c r="K38" s="13" t="str">
        <f t="shared" si="7"/>
        <v>〇</v>
      </c>
    </row>
    <row r="39" spans="2:11" x14ac:dyDescent="0.4">
      <c r="B39" s="12">
        <f t="shared" si="0"/>
        <v>44785</v>
      </c>
      <c r="C39" t="s">
        <v>125</v>
      </c>
      <c r="D39" t="s">
        <v>124</v>
      </c>
      <c r="E39" s="13" t="str">
        <f t="shared" si="1"/>
        <v>〇</v>
      </c>
      <c r="F39" t="str">
        <f t="shared" si="3"/>
        <v>hirokane工業株式会社</v>
      </c>
      <c r="G39" t="str">
        <f t="shared" si="2"/>
        <v>お祈りされた</v>
      </c>
      <c r="H39" s="13" t="str">
        <f t="shared" si="4"/>
        <v>〇</v>
      </c>
      <c r="I39" t="str">
        <f t="shared" si="5"/>
        <v>任天堂株式会社</v>
      </c>
      <c r="J39" t="str">
        <f t="shared" si="6"/>
        <v>この企業に決めた</v>
      </c>
      <c r="K39" s="13" t="str">
        <f t="shared" si="7"/>
        <v>〇</v>
      </c>
    </row>
    <row r="40" spans="2:11" x14ac:dyDescent="0.4">
      <c r="B40" s="12">
        <f t="shared" si="0"/>
        <v>44792</v>
      </c>
      <c r="C40" t="s">
        <v>125</v>
      </c>
      <c r="D40" t="s">
        <v>124</v>
      </c>
      <c r="E40" s="13" t="str">
        <f t="shared" si="1"/>
        <v>〇</v>
      </c>
      <c r="F40" t="str">
        <f t="shared" si="3"/>
        <v>hirokane工業株式会社</v>
      </c>
      <c r="G40" t="str">
        <f t="shared" si="2"/>
        <v>お祈りされた</v>
      </c>
      <c r="H40" s="13" t="str">
        <f t="shared" si="4"/>
        <v>〇</v>
      </c>
      <c r="I40" t="str">
        <f t="shared" si="5"/>
        <v>任天堂株式会社</v>
      </c>
      <c r="J40" t="str">
        <f t="shared" si="6"/>
        <v>この企業に決めた</v>
      </c>
      <c r="K40" s="13" t="str">
        <f t="shared" si="7"/>
        <v>〇</v>
      </c>
    </row>
    <row r="41" spans="2:11" x14ac:dyDescent="0.4">
      <c r="B41" s="12">
        <f t="shared" si="0"/>
        <v>44799</v>
      </c>
      <c r="C41" t="s">
        <v>125</v>
      </c>
      <c r="D41" t="s">
        <v>124</v>
      </c>
      <c r="E41" s="13" t="str">
        <f t="shared" si="1"/>
        <v>〇</v>
      </c>
      <c r="F41" t="str">
        <f t="shared" si="3"/>
        <v>hirokane工業株式会社</v>
      </c>
      <c r="G41" t="str">
        <f t="shared" si="2"/>
        <v>お祈りされた</v>
      </c>
      <c r="H41" s="13" t="str">
        <f t="shared" si="4"/>
        <v>〇</v>
      </c>
      <c r="I41" t="str">
        <f t="shared" si="5"/>
        <v>任天堂株式会社</v>
      </c>
      <c r="J41" t="str">
        <f t="shared" si="6"/>
        <v>この企業に決めた</v>
      </c>
      <c r="K41" s="13" t="str">
        <f t="shared" si="7"/>
        <v>〇</v>
      </c>
    </row>
    <row r="42" spans="2:11" x14ac:dyDescent="0.4">
      <c r="B42" s="12">
        <f t="shared" si="0"/>
        <v>44806</v>
      </c>
      <c r="C42" t="s">
        <v>125</v>
      </c>
      <c r="D42" t="s">
        <v>124</v>
      </c>
      <c r="E42" s="13" t="str">
        <f t="shared" si="1"/>
        <v>〇</v>
      </c>
      <c r="F42" t="str">
        <f t="shared" si="3"/>
        <v>hirokane工業株式会社</v>
      </c>
      <c r="G42" t="str">
        <f t="shared" si="2"/>
        <v>お祈りされた</v>
      </c>
      <c r="H42" s="13" t="str">
        <f t="shared" si="4"/>
        <v>〇</v>
      </c>
      <c r="I42" t="str">
        <f t="shared" si="5"/>
        <v>任天堂株式会社</v>
      </c>
      <c r="J42" t="str">
        <f t="shared" si="6"/>
        <v>この企業に決めた</v>
      </c>
      <c r="K42" s="13" t="str">
        <f t="shared" si="7"/>
        <v>〇</v>
      </c>
    </row>
    <row r="43" spans="2:11" x14ac:dyDescent="0.4">
      <c r="B43" s="12">
        <f t="shared" si="0"/>
        <v>44813</v>
      </c>
      <c r="C43" t="s">
        <v>125</v>
      </c>
      <c r="D43" t="s">
        <v>124</v>
      </c>
      <c r="E43" s="13" t="str">
        <f t="shared" si="1"/>
        <v>〇</v>
      </c>
      <c r="F43" t="str">
        <f t="shared" si="3"/>
        <v>hirokane工業株式会社</v>
      </c>
      <c r="G43" t="str">
        <f t="shared" si="2"/>
        <v>お祈りされた</v>
      </c>
      <c r="H43" s="13" t="str">
        <f t="shared" si="4"/>
        <v>〇</v>
      </c>
      <c r="I43" t="str">
        <f t="shared" si="5"/>
        <v>任天堂株式会社</v>
      </c>
      <c r="J43" t="str">
        <f t="shared" si="6"/>
        <v>この企業に決めた</v>
      </c>
      <c r="K43" s="13" t="str">
        <f t="shared" si="7"/>
        <v>〇</v>
      </c>
    </row>
    <row r="44" spans="2:11" x14ac:dyDescent="0.4">
      <c r="B44" s="12">
        <f t="shared" si="0"/>
        <v>44820</v>
      </c>
      <c r="C44" t="s">
        <v>125</v>
      </c>
      <c r="D44" t="s">
        <v>124</v>
      </c>
      <c r="E44" s="13" t="str">
        <f t="shared" si="1"/>
        <v>〇</v>
      </c>
      <c r="F44" t="str">
        <f t="shared" si="3"/>
        <v>hirokane工業株式会社</v>
      </c>
      <c r="G44" t="str">
        <f t="shared" si="2"/>
        <v>お祈りされた</v>
      </c>
      <c r="H44" s="13" t="str">
        <f t="shared" si="4"/>
        <v>〇</v>
      </c>
      <c r="I44" t="str">
        <f t="shared" si="5"/>
        <v>任天堂株式会社</v>
      </c>
      <c r="J44" t="str">
        <f t="shared" si="6"/>
        <v>この企業に決めた</v>
      </c>
      <c r="K44" s="13" t="str">
        <f t="shared" si="7"/>
        <v>〇</v>
      </c>
    </row>
    <row r="45" spans="2:11" x14ac:dyDescent="0.4">
      <c r="B45" s="12">
        <f t="shared" si="0"/>
        <v>44827</v>
      </c>
      <c r="C45" t="s">
        <v>125</v>
      </c>
      <c r="D45" t="s">
        <v>124</v>
      </c>
      <c r="E45" s="13" t="str">
        <f t="shared" si="1"/>
        <v>〇</v>
      </c>
      <c r="F45" t="str">
        <f t="shared" si="3"/>
        <v>hirokane工業株式会社</v>
      </c>
      <c r="G45" t="str">
        <f t="shared" si="2"/>
        <v>お祈りされた</v>
      </c>
      <c r="H45" s="13" t="str">
        <f t="shared" si="4"/>
        <v>〇</v>
      </c>
      <c r="I45" t="str">
        <f t="shared" si="5"/>
        <v>任天堂株式会社</v>
      </c>
      <c r="J45" t="str">
        <f t="shared" si="6"/>
        <v>この企業に決めた</v>
      </c>
      <c r="K45" s="13" t="str">
        <f t="shared" si="7"/>
        <v>〇</v>
      </c>
    </row>
    <row r="46" spans="2:11" x14ac:dyDescent="0.4">
      <c r="B46" s="12">
        <f t="shared" si="0"/>
        <v>44834</v>
      </c>
      <c r="C46" t="s">
        <v>125</v>
      </c>
      <c r="D46" t="s">
        <v>124</v>
      </c>
      <c r="E46" s="13" t="str">
        <f t="shared" si="1"/>
        <v>〇</v>
      </c>
      <c r="F46" t="str">
        <f t="shared" si="3"/>
        <v>hirokane工業株式会社</v>
      </c>
      <c r="G46" t="str">
        <f t="shared" si="2"/>
        <v>お祈りされた</v>
      </c>
      <c r="H46" s="13" t="str">
        <f t="shared" si="4"/>
        <v>〇</v>
      </c>
      <c r="I46" t="str">
        <f t="shared" si="5"/>
        <v>任天堂株式会社</v>
      </c>
      <c r="J46" t="str">
        <f t="shared" si="6"/>
        <v>この企業に決めた</v>
      </c>
      <c r="K46" s="13" t="str">
        <f t="shared" si="7"/>
        <v>〇</v>
      </c>
    </row>
    <row r="47" spans="2:11" x14ac:dyDescent="0.4">
      <c r="B47" s="12">
        <f t="shared" si="0"/>
        <v>44841</v>
      </c>
      <c r="C47" t="s">
        <v>125</v>
      </c>
      <c r="D47" t="s">
        <v>124</v>
      </c>
      <c r="E47" s="13" t="str">
        <f t="shared" si="1"/>
        <v>〇</v>
      </c>
      <c r="F47" t="str">
        <f t="shared" si="3"/>
        <v>hirokane工業株式会社</v>
      </c>
      <c r="G47" t="str">
        <f t="shared" si="2"/>
        <v>お祈りされた</v>
      </c>
      <c r="H47" s="13" t="str">
        <f t="shared" si="4"/>
        <v>〇</v>
      </c>
      <c r="I47" t="str">
        <f t="shared" si="5"/>
        <v>任天堂株式会社</v>
      </c>
      <c r="J47" t="str">
        <f t="shared" si="6"/>
        <v>この企業に決めた</v>
      </c>
      <c r="K47" s="13" t="str">
        <f t="shared" si="7"/>
        <v>〇</v>
      </c>
    </row>
    <row r="48" spans="2:11" x14ac:dyDescent="0.4">
      <c r="B48" s="12">
        <f t="shared" si="0"/>
        <v>44848</v>
      </c>
      <c r="C48" t="s">
        <v>125</v>
      </c>
      <c r="D48" t="s">
        <v>124</v>
      </c>
      <c r="E48" s="13" t="str">
        <f t="shared" si="1"/>
        <v>〇</v>
      </c>
      <c r="F48" t="str">
        <f t="shared" si="3"/>
        <v>hirokane工業株式会社</v>
      </c>
      <c r="G48" t="str">
        <f t="shared" si="2"/>
        <v>お祈りされた</v>
      </c>
      <c r="H48" s="13" t="str">
        <f t="shared" si="4"/>
        <v>〇</v>
      </c>
      <c r="I48" t="str">
        <f t="shared" si="5"/>
        <v>任天堂株式会社</v>
      </c>
      <c r="J48" t="str">
        <f t="shared" si="6"/>
        <v>この企業に決めた</v>
      </c>
      <c r="K48" s="13" t="str">
        <f t="shared" si="7"/>
        <v>〇</v>
      </c>
    </row>
    <row r="49" spans="2:11" x14ac:dyDescent="0.4">
      <c r="B49" s="12">
        <f t="shared" si="0"/>
        <v>44855</v>
      </c>
      <c r="C49" t="s">
        <v>125</v>
      </c>
      <c r="D49" t="s">
        <v>124</v>
      </c>
      <c r="E49" s="13" t="str">
        <f t="shared" si="1"/>
        <v>〇</v>
      </c>
      <c r="F49" t="str">
        <f t="shared" si="3"/>
        <v>hirokane工業株式会社</v>
      </c>
      <c r="G49" t="str">
        <f t="shared" si="2"/>
        <v>お祈りされた</v>
      </c>
      <c r="H49" s="13" t="str">
        <f t="shared" si="4"/>
        <v>〇</v>
      </c>
      <c r="I49" t="str">
        <f t="shared" si="5"/>
        <v>任天堂株式会社</v>
      </c>
      <c r="J49" t="str">
        <f t="shared" si="6"/>
        <v>この企業に決めた</v>
      </c>
      <c r="K49" s="13" t="str">
        <f t="shared" si="7"/>
        <v>〇</v>
      </c>
    </row>
    <row r="50" spans="2:11" x14ac:dyDescent="0.4">
      <c r="B50" s="12">
        <f t="shared" si="0"/>
        <v>44862</v>
      </c>
      <c r="C50" t="s">
        <v>125</v>
      </c>
      <c r="D50" t="s">
        <v>124</v>
      </c>
      <c r="E50" s="13" t="str">
        <f t="shared" si="1"/>
        <v>〇</v>
      </c>
      <c r="F50" t="str">
        <f t="shared" si="3"/>
        <v>hirokane工業株式会社</v>
      </c>
      <c r="G50" t="str">
        <f t="shared" si="2"/>
        <v>お祈りされた</v>
      </c>
      <c r="H50" s="13" t="str">
        <f t="shared" si="4"/>
        <v>〇</v>
      </c>
      <c r="I50" t="str">
        <f t="shared" si="5"/>
        <v>任天堂株式会社</v>
      </c>
      <c r="J50" t="str">
        <f t="shared" si="6"/>
        <v>この企業に決めた</v>
      </c>
      <c r="K50" s="13" t="str">
        <f t="shared" si="7"/>
        <v>〇</v>
      </c>
    </row>
    <row r="51" spans="2:11" x14ac:dyDescent="0.4">
      <c r="B51" s="12">
        <f t="shared" si="0"/>
        <v>44869</v>
      </c>
      <c r="C51" t="s">
        <v>125</v>
      </c>
      <c r="D51" t="s">
        <v>124</v>
      </c>
      <c r="E51" s="13" t="str">
        <f t="shared" si="1"/>
        <v>〇</v>
      </c>
      <c r="F51" t="str">
        <f t="shared" si="3"/>
        <v>hirokane工業株式会社</v>
      </c>
      <c r="G51" t="str">
        <f t="shared" si="2"/>
        <v>お祈りされた</v>
      </c>
      <c r="H51" s="13" t="str">
        <f t="shared" si="4"/>
        <v>〇</v>
      </c>
      <c r="I51" t="str">
        <f t="shared" si="5"/>
        <v>任天堂株式会社</v>
      </c>
      <c r="J51" t="str">
        <f t="shared" si="6"/>
        <v>この企業に決めた</v>
      </c>
      <c r="K51" s="13" t="str">
        <f t="shared" si="7"/>
        <v>〇</v>
      </c>
    </row>
    <row r="52" spans="2:11" x14ac:dyDescent="0.4">
      <c r="B52" s="12">
        <f t="shared" si="0"/>
        <v>44876</v>
      </c>
      <c r="C52" t="s">
        <v>125</v>
      </c>
      <c r="D52" t="s">
        <v>124</v>
      </c>
      <c r="E52" s="13" t="str">
        <f t="shared" si="1"/>
        <v>〇</v>
      </c>
      <c r="F52" t="str">
        <f t="shared" si="3"/>
        <v>hirokane工業株式会社</v>
      </c>
      <c r="G52" t="str">
        <f t="shared" si="2"/>
        <v>お祈りされた</v>
      </c>
      <c r="H52" s="13" t="str">
        <f t="shared" si="4"/>
        <v>〇</v>
      </c>
      <c r="I52" t="str">
        <f t="shared" si="5"/>
        <v>任天堂株式会社</v>
      </c>
      <c r="J52" t="str">
        <f t="shared" si="6"/>
        <v>この企業に決めた</v>
      </c>
      <c r="K52" s="13" t="str">
        <f t="shared" si="7"/>
        <v>〇</v>
      </c>
    </row>
    <row r="53" spans="2:11" x14ac:dyDescent="0.4">
      <c r="B53" s="12">
        <f t="shared" si="0"/>
        <v>44883</v>
      </c>
      <c r="C53" t="s">
        <v>125</v>
      </c>
      <c r="D53" t="s">
        <v>124</v>
      </c>
      <c r="E53" s="13" t="str">
        <f t="shared" si="1"/>
        <v>〇</v>
      </c>
      <c r="F53" t="str">
        <f t="shared" si="3"/>
        <v>hirokane工業株式会社</v>
      </c>
      <c r="G53" t="str">
        <f t="shared" si="2"/>
        <v>お祈りされた</v>
      </c>
      <c r="H53" s="13" t="str">
        <f t="shared" si="4"/>
        <v>〇</v>
      </c>
      <c r="I53" t="str">
        <f t="shared" si="5"/>
        <v>任天堂株式会社</v>
      </c>
      <c r="J53" t="str">
        <f t="shared" si="6"/>
        <v>この企業に決めた</v>
      </c>
      <c r="K53" s="13" t="str">
        <f t="shared" si="7"/>
        <v>〇</v>
      </c>
    </row>
    <row r="54" spans="2:11" x14ac:dyDescent="0.4">
      <c r="B54" s="12">
        <f t="shared" si="0"/>
        <v>44890</v>
      </c>
      <c r="C54" t="s">
        <v>125</v>
      </c>
      <c r="D54" t="s">
        <v>124</v>
      </c>
      <c r="E54" s="13" t="str">
        <f t="shared" si="1"/>
        <v>〇</v>
      </c>
      <c r="F54" t="str">
        <f t="shared" si="3"/>
        <v>hirokane工業株式会社</v>
      </c>
      <c r="G54" t="str">
        <f t="shared" si="2"/>
        <v>お祈りされた</v>
      </c>
      <c r="H54" s="13" t="str">
        <f t="shared" si="4"/>
        <v>〇</v>
      </c>
      <c r="I54" t="str">
        <f t="shared" si="5"/>
        <v>任天堂株式会社</v>
      </c>
      <c r="J54" t="str">
        <f t="shared" si="6"/>
        <v>この企業に決めた</v>
      </c>
      <c r="K54" s="13" t="str">
        <f t="shared" si="7"/>
        <v>〇</v>
      </c>
    </row>
    <row r="55" spans="2:11" x14ac:dyDescent="0.4">
      <c r="B55" s="12">
        <f t="shared" si="0"/>
        <v>44897</v>
      </c>
      <c r="C55" t="s">
        <v>125</v>
      </c>
      <c r="D55" t="s">
        <v>124</v>
      </c>
      <c r="E55" s="13" t="str">
        <f t="shared" si="1"/>
        <v>〇</v>
      </c>
      <c r="F55" t="str">
        <f t="shared" si="3"/>
        <v>hirokane工業株式会社</v>
      </c>
      <c r="G55" t="str">
        <f t="shared" si="2"/>
        <v>お祈りされた</v>
      </c>
      <c r="H55" s="13" t="str">
        <f t="shared" si="4"/>
        <v>〇</v>
      </c>
      <c r="I55" t="str">
        <f t="shared" si="5"/>
        <v>任天堂株式会社</v>
      </c>
      <c r="J55" t="str">
        <f t="shared" si="6"/>
        <v>この企業に決めた</v>
      </c>
      <c r="K55" s="13" t="str">
        <f t="shared" si="7"/>
        <v>〇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 G3:G55 D3:D55</xm:sqref>
        </x14:dataValidation>
        <x14:dataValidation type="list" allowBlank="1" showInputMessage="1" showErrorMessage="1">
          <x14:formula1>
            <xm:f>Sheet1!$F$2:$F$16</xm:f>
          </x14:formula1>
          <xm:sqref>F3:F55 I3:I55 C3:C55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5"/>
  <sheetViews>
    <sheetView workbookViewId="0">
      <selection sqref="A1:XFD1048576"/>
    </sheetView>
  </sheetViews>
  <sheetFormatPr defaultRowHeight="18.75" x14ac:dyDescent="0.4"/>
  <cols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2:11" x14ac:dyDescent="0.4">
      <c r="B2">
        <v>181002</v>
      </c>
      <c r="C2" s="13" t="s">
        <v>111</v>
      </c>
      <c r="D2" s="13" t="s">
        <v>109</v>
      </c>
      <c r="E2" s="13" t="s">
        <v>116</v>
      </c>
      <c r="F2" s="13" t="s">
        <v>110</v>
      </c>
      <c r="G2" s="13" t="s">
        <v>109</v>
      </c>
      <c r="H2" s="13" t="s">
        <v>116</v>
      </c>
      <c r="I2" s="13" t="s">
        <v>115</v>
      </c>
      <c r="J2" s="13" t="s">
        <v>109</v>
      </c>
      <c r="K2" s="13" t="s">
        <v>116</v>
      </c>
    </row>
    <row r="3" spans="2:11" x14ac:dyDescent="0.4">
      <c r="B3" s="12">
        <v>44533</v>
      </c>
      <c r="C3" t="s">
        <v>112</v>
      </c>
      <c r="E3" s="13" t="str">
        <f>IF(OR(AND(C3 = "なし",D3 = ""),NOT(OR(C3 = "なし",D3 = ""))),"〇","×")</f>
        <v>〇</v>
      </c>
      <c r="F3" t="s">
        <v>112</v>
      </c>
      <c r="H3" s="13" t="str">
        <f>IF(OR(AND(F3 = "なし",G3 = "",E3 = "〇"),NOT(OR(F3 = "なし",G3 = "",C3 = "なし",E3 &lt;&gt; "〇"))),"〇","×")</f>
        <v>〇</v>
      </c>
      <c r="I3" t="s">
        <v>112</v>
      </c>
      <c r="K3" s="13" t="str">
        <f>IF(OR(AND(I3 = "なし",J3 = "",H3 = "〇"),NOT(OR(I3 = "なし",J3 = "",F3 = "なし",H3 &lt;&gt; "〇"))),"〇","×")</f>
        <v>〇</v>
      </c>
    </row>
    <row r="4" spans="2:11" x14ac:dyDescent="0.4">
      <c r="B4" s="12">
        <f t="shared" ref="B4:B35" si="0">B3 + 7</f>
        <v>44540</v>
      </c>
      <c r="C4" t="str">
        <f>C3</f>
        <v>なし</v>
      </c>
      <c r="D4" t="str">
        <f>IF(D3 = "","",D3)</f>
        <v/>
      </c>
      <c r="E4" s="13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3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3" t="str">
        <f>IF(OR(AND(I4="なし",J4="",I4=I3,H4="〇"),NOT(OR(I4="なし",J4="",,F4="なし",H4&lt;&gt;"〇"))),"〇","×")</f>
        <v>〇</v>
      </c>
    </row>
    <row r="5" spans="2:11" x14ac:dyDescent="0.4">
      <c r="B5" s="12">
        <f t="shared" si="0"/>
        <v>44547</v>
      </c>
      <c r="C5" t="str">
        <f t="shared" ref="C5:C55" si="3">C4</f>
        <v>なし</v>
      </c>
      <c r="D5" t="str">
        <f t="shared" ref="D5:D55" si="4">IF(D4 = "","",D4)</f>
        <v/>
      </c>
      <c r="E5" s="13" t="str">
        <f t="shared" si="1"/>
        <v>〇</v>
      </c>
      <c r="F5" t="str">
        <f t="shared" ref="F5:F55" si="5">F4</f>
        <v>なし</v>
      </c>
      <c r="G5" t="str">
        <f t="shared" si="2"/>
        <v/>
      </c>
      <c r="H5" s="13" t="str">
        <f t="shared" ref="H5:H55" si="6">IF(OR(AND(F5="なし",G5="",F5=F4,E5="〇"),NOT(OR(F5="なし",G5="",C5="なし",E5&lt;&gt;"〇"))),"〇","×")</f>
        <v>〇</v>
      </c>
      <c r="I5" t="str">
        <f t="shared" ref="I5:I55" si="7">I4</f>
        <v>なし</v>
      </c>
      <c r="J5" t="str">
        <f t="shared" ref="J5:J55" si="8">IF(J4 = "","",J4)</f>
        <v/>
      </c>
      <c r="K5" s="13" t="str">
        <f t="shared" ref="K5:K55" si="9">IF(OR(AND(I5="なし",J5="",I5=I4,H5="〇"),NOT(OR(I5="なし",J5="",,F5="なし",H5&lt;&gt;"〇"))),"〇","×")</f>
        <v>〇</v>
      </c>
    </row>
    <row r="6" spans="2:11" x14ac:dyDescent="0.4">
      <c r="B6" s="12">
        <f t="shared" si="0"/>
        <v>44554</v>
      </c>
      <c r="C6" t="str">
        <f t="shared" si="3"/>
        <v>なし</v>
      </c>
      <c r="D6" t="str">
        <f t="shared" si="4"/>
        <v/>
      </c>
      <c r="E6" s="13" t="str">
        <f t="shared" si="1"/>
        <v>〇</v>
      </c>
      <c r="F6" t="str">
        <f t="shared" si="5"/>
        <v>なし</v>
      </c>
      <c r="G6" t="str">
        <f t="shared" si="2"/>
        <v/>
      </c>
      <c r="H6" s="13" t="str">
        <f t="shared" si="6"/>
        <v>〇</v>
      </c>
      <c r="I6" t="str">
        <f t="shared" si="7"/>
        <v>なし</v>
      </c>
      <c r="J6" t="str">
        <f t="shared" si="8"/>
        <v/>
      </c>
      <c r="K6" s="13" t="str">
        <f t="shared" si="9"/>
        <v>〇</v>
      </c>
    </row>
    <row r="7" spans="2:11" x14ac:dyDescent="0.4">
      <c r="B7" s="12">
        <f t="shared" si="0"/>
        <v>44561</v>
      </c>
      <c r="C7" t="str">
        <f t="shared" si="3"/>
        <v>なし</v>
      </c>
      <c r="D7" t="str">
        <f t="shared" si="4"/>
        <v/>
      </c>
      <c r="E7" s="13" t="str">
        <f t="shared" si="1"/>
        <v>〇</v>
      </c>
      <c r="F7" t="str">
        <f t="shared" si="5"/>
        <v>なし</v>
      </c>
      <c r="G7" t="str">
        <f t="shared" si="2"/>
        <v/>
      </c>
      <c r="H7" s="13" t="str">
        <f t="shared" si="6"/>
        <v>〇</v>
      </c>
      <c r="I7" t="str">
        <f t="shared" si="7"/>
        <v>なし</v>
      </c>
      <c r="J7" t="str">
        <f t="shared" si="8"/>
        <v/>
      </c>
      <c r="K7" s="13" t="str">
        <f t="shared" si="9"/>
        <v>〇</v>
      </c>
    </row>
    <row r="8" spans="2:11" x14ac:dyDescent="0.4">
      <c r="B8" s="12">
        <f t="shared" si="0"/>
        <v>44568</v>
      </c>
      <c r="C8" t="str">
        <f t="shared" si="3"/>
        <v>なし</v>
      </c>
      <c r="D8" t="str">
        <f t="shared" si="4"/>
        <v/>
      </c>
      <c r="E8" s="13" t="str">
        <f t="shared" si="1"/>
        <v>〇</v>
      </c>
      <c r="F8" t="str">
        <f t="shared" si="5"/>
        <v>なし</v>
      </c>
      <c r="G8" t="str">
        <f t="shared" si="2"/>
        <v/>
      </c>
      <c r="H8" s="13" t="str">
        <f t="shared" si="6"/>
        <v>〇</v>
      </c>
      <c r="I8" t="str">
        <f t="shared" si="7"/>
        <v>なし</v>
      </c>
      <c r="J8" t="str">
        <f t="shared" si="8"/>
        <v/>
      </c>
      <c r="K8" s="13" t="str">
        <f t="shared" si="9"/>
        <v>〇</v>
      </c>
    </row>
    <row r="9" spans="2:11" x14ac:dyDescent="0.4">
      <c r="B9" s="12">
        <f t="shared" si="0"/>
        <v>44575</v>
      </c>
      <c r="C9" t="s">
        <v>99</v>
      </c>
      <c r="D9" t="s">
        <v>118</v>
      </c>
      <c r="E9" s="13" t="str">
        <f t="shared" si="1"/>
        <v>〇</v>
      </c>
      <c r="F9" t="str">
        <f t="shared" si="5"/>
        <v>なし</v>
      </c>
      <c r="G9" t="str">
        <f t="shared" si="2"/>
        <v/>
      </c>
      <c r="H9" s="13" t="str">
        <f t="shared" si="6"/>
        <v>〇</v>
      </c>
      <c r="I9" t="str">
        <f t="shared" si="7"/>
        <v>なし</v>
      </c>
      <c r="J9" t="str">
        <f t="shared" si="8"/>
        <v/>
      </c>
      <c r="K9" s="13" t="str">
        <f t="shared" si="9"/>
        <v>〇</v>
      </c>
    </row>
    <row r="10" spans="2:11" x14ac:dyDescent="0.4">
      <c r="B10" s="12">
        <f t="shared" si="0"/>
        <v>44582</v>
      </c>
      <c r="C10" t="str">
        <f t="shared" si="3"/>
        <v>株式会社SCC</v>
      </c>
      <c r="D10" t="str">
        <f t="shared" si="4"/>
        <v>説明会を受けた、予約した</v>
      </c>
      <c r="E10" s="13" t="str">
        <f t="shared" si="1"/>
        <v>〇</v>
      </c>
      <c r="F10" t="str">
        <f t="shared" si="5"/>
        <v>なし</v>
      </c>
      <c r="G10" t="str">
        <f t="shared" si="2"/>
        <v/>
      </c>
      <c r="H10" s="13" t="str">
        <f t="shared" si="6"/>
        <v>〇</v>
      </c>
      <c r="I10" t="str">
        <f t="shared" si="7"/>
        <v>なし</v>
      </c>
      <c r="J10" t="str">
        <f t="shared" si="8"/>
        <v/>
      </c>
      <c r="K10" s="13" t="str">
        <f t="shared" si="9"/>
        <v>〇</v>
      </c>
    </row>
    <row r="11" spans="2:11" x14ac:dyDescent="0.4">
      <c r="B11" s="12">
        <f t="shared" si="0"/>
        <v>44589</v>
      </c>
      <c r="C11" t="str">
        <f t="shared" si="3"/>
        <v>株式会社SCC</v>
      </c>
      <c r="D11" t="str">
        <f t="shared" si="4"/>
        <v>説明会を受けた、予約した</v>
      </c>
      <c r="E11" s="13" t="str">
        <f t="shared" si="1"/>
        <v>〇</v>
      </c>
      <c r="F11" t="str">
        <f t="shared" si="5"/>
        <v>なし</v>
      </c>
      <c r="G11" t="str">
        <f t="shared" si="2"/>
        <v/>
      </c>
      <c r="H11" s="13" t="str">
        <f t="shared" si="6"/>
        <v>〇</v>
      </c>
      <c r="I11" t="str">
        <f t="shared" si="7"/>
        <v>なし</v>
      </c>
      <c r="J11" t="str">
        <f t="shared" si="8"/>
        <v/>
      </c>
      <c r="K11" s="13" t="str">
        <f t="shared" si="9"/>
        <v>〇</v>
      </c>
    </row>
    <row r="12" spans="2:11" x14ac:dyDescent="0.4">
      <c r="B12" s="12">
        <f t="shared" si="0"/>
        <v>44596</v>
      </c>
      <c r="C12" t="str">
        <f t="shared" si="3"/>
        <v>株式会社SCC</v>
      </c>
      <c r="D12" t="s">
        <v>119</v>
      </c>
      <c r="E12" s="13" t="str">
        <f t="shared" si="1"/>
        <v>〇</v>
      </c>
      <c r="F12" t="str">
        <f t="shared" si="5"/>
        <v>なし</v>
      </c>
      <c r="G12" t="str">
        <f t="shared" si="2"/>
        <v/>
      </c>
      <c r="H12" s="13" t="str">
        <f t="shared" si="6"/>
        <v>〇</v>
      </c>
      <c r="I12" t="str">
        <f t="shared" si="7"/>
        <v>なし</v>
      </c>
      <c r="J12" t="str">
        <f t="shared" si="8"/>
        <v/>
      </c>
      <c r="K12" s="13" t="str">
        <f t="shared" si="9"/>
        <v>〇</v>
      </c>
    </row>
    <row r="13" spans="2:11" x14ac:dyDescent="0.4">
      <c r="B13" s="12">
        <f t="shared" si="0"/>
        <v>44603</v>
      </c>
      <c r="C13" t="str">
        <f t="shared" si="3"/>
        <v>株式会社SCC</v>
      </c>
      <c r="D13" t="str">
        <f t="shared" si="4"/>
        <v>筆記試験を終えた</v>
      </c>
      <c r="E13" s="13" t="str">
        <f t="shared" si="1"/>
        <v>〇</v>
      </c>
      <c r="F13" t="str">
        <f t="shared" si="5"/>
        <v>なし</v>
      </c>
      <c r="G13" t="str">
        <f t="shared" si="2"/>
        <v/>
      </c>
      <c r="H13" s="13" t="str">
        <f t="shared" si="6"/>
        <v>〇</v>
      </c>
      <c r="I13" t="str">
        <f t="shared" si="7"/>
        <v>なし</v>
      </c>
      <c r="J13" t="str">
        <f t="shared" si="8"/>
        <v/>
      </c>
      <c r="K13" s="13" t="str">
        <f t="shared" si="9"/>
        <v>〇</v>
      </c>
    </row>
    <row r="14" spans="2:11" x14ac:dyDescent="0.4">
      <c r="B14" s="12">
        <f t="shared" si="0"/>
        <v>44610</v>
      </c>
      <c r="C14" t="str">
        <f t="shared" si="3"/>
        <v>株式会社SCC</v>
      </c>
      <c r="D14" t="str">
        <f t="shared" si="4"/>
        <v>筆記試験を終えた</v>
      </c>
      <c r="E14" s="13" t="str">
        <f t="shared" si="1"/>
        <v>〇</v>
      </c>
      <c r="F14" t="str">
        <f t="shared" si="5"/>
        <v>なし</v>
      </c>
      <c r="G14" t="str">
        <f t="shared" si="2"/>
        <v/>
      </c>
      <c r="H14" s="13" t="str">
        <f t="shared" si="6"/>
        <v>〇</v>
      </c>
      <c r="I14" t="str">
        <f t="shared" si="7"/>
        <v>なし</v>
      </c>
      <c r="J14" t="str">
        <f t="shared" si="8"/>
        <v/>
      </c>
      <c r="K14" s="13" t="str">
        <f t="shared" si="9"/>
        <v>〇</v>
      </c>
    </row>
    <row r="15" spans="2:11" x14ac:dyDescent="0.4">
      <c r="B15" s="12">
        <f t="shared" si="0"/>
        <v>44617</v>
      </c>
      <c r="C15" t="str">
        <f t="shared" si="3"/>
        <v>株式会社SCC</v>
      </c>
      <c r="D15" t="str">
        <f t="shared" si="4"/>
        <v>筆記試験を終えた</v>
      </c>
      <c r="E15" s="13" t="str">
        <f t="shared" si="1"/>
        <v>〇</v>
      </c>
      <c r="F15" t="str">
        <f t="shared" si="5"/>
        <v>なし</v>
      </c>
      <c r="G15" t="str">
        <f t="shared" si="2"/>
        <v/>
      </c>
      <c r="H15" s="13" t="str">
        <f t="shared" si="6"/>
        <v>〇</v>
      </c>
      <c r="I15" t="str">
        <f t="shared" si="7"/>
        <v>なし</v>
      </c>
      <c r="J15" t="str">
        <f t="shared" si="8"/>
        <v/>
      </c>
      <c r="K15" s="13" t="str">
        <f t="shared" si="9"/>
        <v>〇</v>
      </c>
    </row>
    <row r="16" spans="2:11" x14ac:dyDescent="0.4">
      <c r="B16" s="12">
        <f t="shared" si="0"/>
        <v>44624</v>
      </c>
      <c r="C16" t="str">
        <f t="shared" si="3"/>
        <v>株式会社SCC</v>
      </c>
      <c r="D16" t="s">
        <v>120</v>
      </c>
      <c r="E16" s="13" t="str">
        <f t="shared" si="1"/>
        <v>〇</v>
      </c>
      <c r="F16" t="str">
        <f t="shared" si="5"/>
        <v>なし</v>
      </c>
      <c r="G16" t="str">
        <f t="shared" si="2"/>
        <v/>
      </c>
      <c r="H16" s="13" t="str">
        <f t="shared" si="6"/>
        <v>〇</v>
      </c>
      <c r="I16" t="str">
        <f t="shared" si="7"/>
        <v>なし</v>
      </c>
      <c r="J16" t="str">
        <f t="shared" si="8"/>
        <v/>
      </c>
      <c r="K16" s="13" t="str">
        <f t="shared" si="9"/>
        <v>〇</v>
      </c>
    </row>
    <row r="17" spans="2:11" x14ac:dyDescent="0.4">
      <c r="B17" s="12">
        <f t="shared" si="0"/>
        <v>44631</v>
      </c>
      <c r="C17" t="str">
        <f t="shared" si="3"/>
        <v>株式会社SCC</v>
      </c>
      <c r="D17" t="str">
        <f t="shared" si="4"/>
        <v>一次面接に終えた</v>
      </c>
      <c r="E17" s="13" t="str">
        <f t="shared" si="1"/>
        <v>〇</v>
      </c>
      <c r="F17" t="str">
        <f t="shared" si="5"/>
        <v>なし</v>
      </c>
      <c r="G17" t="str">
        <f t="shared" si="2"/>
        <v/>
      </c>
      <c r="H17" s="13" t="str">
        <f t="shared" si="6"/>
        <v>〇</v>
      </c>
      <c r="I17" t="str">
        <f t="shared" si="7"/>
        <v>なし</v>
      </c>
      <c r="J17" t="str">
        <f t="shared" si="8"/>
        <v/>
      </c>
      <c r="K17" s="13" t="str">
        <f t="shared" si="9"/>
        <v>〇</v>
      </c>
    </row>
    <row r="18" spans="2:11" x14ac:dyDescent="0.4">
      <c r="B18" s="12">
        <f t="shared" si="0"/>
        <v>44638</v>
      </c>
      <c r="C18" t="str">
        <f t="shared" si="3"/>
        <v>株式会社SCC</v>
      </c>
      <c r="D18" t="str">
        <f t="shared" si="4"/>
        <v>一次面接に終えた</v>
      </c>
      <c r="E18" s="13" t="str">
        <f t="shared" si="1"/>
        <v>〇</v>
      </c>
      <c r="F18" t="str">
        <f t="shared" si="5"/>
        <v>なし</v>
      </c>
      <c r="G18" t="str">
        <f t="shared" si="2"/>
        <v/>
      </c>
      <c r="H18" s="13" t="str">
        <f t="shared" si="6"/>
        <v>〇</v>
      </c>
      <c r="I18" t="str">
        <f t="shared" si="7"/>
        <v>なし</v>
      </c>
      <c r="J18" t="str">
        <f t="shared" si="8"/>
        <v/>
      </c>
      <c r="K18" s="13" t="str">
        <f t="shared" si="9"/>
        <v>〇</v>
      </c>
    </row>
    <row r="19" spans="2:11" x14ac:dyDescent="0.4">
      <c r="B19" s="12">
        <f t="shared" si="0"/>
        <v>44645</v>
      </c>
      <c r="C19" t="str">
        <f t="shared" si="3"/>
        <v>株式会社SCC</v>
      </c>
      <c r="D19" t="str">
        <f t="shared" si="4"/>
        <v>一次面接に終えた</v>
      </c>
      <c r="E19" s="13" t="str">
        <f t="shared" si="1"/>
        <v>〇</v>
      </c>
      <c r="F19" t="str">
        <f t="shared" si="5"/>
        <v>なし</v>
      </c>
      <c r="G19" t="str">
        <f t="shared" si="2"/>
        <v/>
      </c>
      <c r="H19" s="13" t="str">
        <f t="shared" si="6"/>
        <v>〇</v>
      </c>
      <c r="I19" t="str">
        <f t="shared" si="7"/>
        <v>なし</v>
      </c>
      <c r="J19" t="str">
        <f t="shared" si="8"/>
        <v/>
      </c>
      <c r="K19" s="13" t="str">
        <f t="shared" si="9"/>
        <v>〇</v>
      </c>
    </row>
    <row r="20" spans="2:11" x14ac:dyDescent="0.4">
      <c r="B20" s="12">
        <f t="shared" si="0"/>
        <v>44652</v>
      </c>
      <c r="C20" t="str">
        <f t="shared" si="3"/>
        <v>株式会社SCC</v>
      </c>
      <c r="D20" t="s">
        <v>121</v>
      </c>
      <c r="E20" s="13" t="str">
        <f t="shared" si="1"/>
        <v>〇</v>
      </c>
      <c r="F20" t="str">
        <f t="shared" si="5"/>
        <v>なし</v>
      </c>
      <c r="G20" t="str">
        <f t="shared" si="2"/>
        <v/>
      </c>
      <c r="H20" s="13" t="str">
        <f t="shared" si="6"/>
        <v>〇</v>
      </c>
      <c r="I20" t="str">
        <f t="shared" si="7"/>
        <v>なし</v>
      </c>
      <c r="J20" t="str">
        <f t="shared" si="8"/>
        <v/>
      </c>
      <c r="K20" s="13" t="str">
        <f t="shared" si="9"/>
        <v>〇</v>
      </c>
    </row>
    <row r="21" spans="2:11" x14ac:dyDescent="0.4">
      <c r="B21" s="12">
        <f t="shared" si="0"/>
        <v>44659</v>
      </c>
      <c r="C21" t="str">
        <f t="shared" si="3"/>
        <v>株式会社SCC</v>
      </c>
      <c r="D21" t="str">
        <f t="shared" si="4"/>
        <v>二次面接を終えた</v>
      </c>
      <c r="E21" s="13" t="str">
        <f t="shared" si="1"/>
        <v>〇</v>
      </c>
      <c r="F21" t="str">
        <f t="shared" si="5"/>
        <v>なし</v>
      </c>
      <c r="G21" t="str">
        <f t="shared" si="2"/>
        <v/>
      </c>
      <c r="H21" s="13" t="str">
        <f t="shared" si="6"/>
        <v>〇</v>
      </c>
      <c r="I21" t="str">
        <f t="shared" si="7"/>
        <v>なし</v>
      </c>
      <c r="J21" t="str">
        <f t="shared" si="8"/>
        <v/>
      </c>
      <c r="K21" s="13" t="str">
        <f t="shared" si="9"/>
        <v>〇</v>
      </c>
    </row>
    <row r="22" spans="2:11" x14ac:dyDescent="0.4">
      <c r="B22" s="12">
        <f t="shared" si="0"/>
        <v>44666</v>
      </c>
      <c r="C22" t="str">
        <f t="shared" si="3"/>
        <v>株式会社SCC</v>
      </c>
      <c r="D22" t="str">
        <f t="shared" si="4"/>
        <v>二次面接を終えた</v>
      </c>
      <c r="E22" s="13" t="str">
        <f t="shared" si="1"/>
        <v>〇</v>
      </c>
      <c r="F22" t="str">
        <f t="shared" si="5"/>
        <v>なし</v>
      </c>
      <c r="G22" t="str">
        <f t="shared" si="2"/>
        <v/>
      </c>
      <c r="H22" s="13" t="str">
        <f t="shared" si="6"/>
        <v>〇</v>
      </c>
      <c r="I22" t="str">
        <f t="shared" si="7"/>
        <v>なし</v>
      </c>
      <c r="J22" t="str">
        <f t="shared" si="8"/>
        <v/>
      </c>
      <c r="K22" s="13" t="str">
        <f t="shared" si="9"/>
        <v>〇</v>
      </c>
    </row>
    <row r="23" spans="2:11" x14ac:dyDescent="0.4">
      <c r="B23" s="12">
        <f t="shared" si="0"/>
        <v>44673</v>
      </c>
      <c r="C23" t="str">
        <f t="shared" si="3"/>
        <v>株式会社SCC</v>
      </c>
      <c r="D23" t="str">
        <f t="shared" si="4"/>
        <v>二次面接を終えた</v>
      </c>
      <c r="E23" s="13" t="str">
        <f t="shared" si="1"/>
        <v>〇</v>
      </c>
      <c r="F23" t="str">
        <f t="shared" si="5"/>
        <v>なし</v>
      </c>
      <c r="G23" t="str">
        <f t="shared" si="2"/>
        <v/>
      </c>
      <c r="H23" s="13" t="str">
        <f t="shared" si="6"/>
        <v>〇</v>
      </c>
      <c r="I23" t="str">
        <f t="shared" si="7"/>
        <v>なし</v>
      </c>
      <c r="J23" t="str">
        <f t="shared" si="8"/>
        <v/>
      </c>
      <c r="K23" s="13" t="str">
        <f t="shared" si="9"/>
        <v>〇</v>
      </c>
    </row>
    <row r="24" spans="2:11" x14ac:dyDescent="0.4">
      <c r="B24" s="12">
        <f t="shared" si="0"/>
        <v>44680</v>
      </c>
      <c r="C24" t="str">
        <f t="shared" si="3"/>
        <v>株式会社SCC</v>
      </c>
      <c r="D24" t="str">
        <f t="shared" si="4"/>
        <v>二次面接を終えた</v>
      </c>
      <c r="E24" s="13" t="str">
        <f t="shared" si="1"/>
        <v>〇</v>
      </c>
      <c r="F24" t="str">
        <f t="shared" si="5"/>
        <v>なし</v>
      </c>
      <c r="G24" t="str">
        <f t="shared" si="2"/>
        <v/>
      </c>
      <c r="H24" s="13" t="str">
        <f t="shared" si="6"/>
        <v>〇</v>
      </c>
      <c r="I24" t="str">
        <f t="shared" si="7"/>
        <v>なし</v>
      </c>
      <c r="J24" t="str">
        <f t="shared" si="8"/>
        <v/>
      </c>
      <c r="K24" s="13" t="str">
        <f t="shared" si="9"/>
        <v>〇</v>
      </c>
    </row>
    <row r="25" spans="2:11" x14ac:dyDescent="0.4">
      <c r="B25" s="12">
        <f t="shared" si="0"/>
        <v>44687</v>
      </c>
      <c r="C25" t="str">
        <f t="shared" si="3"/>
        <v>株式会社SCC</v>
      </c>
      <c r="D25" t="s">
        <v>122</v>
      </c>
      <c r="E25" s="13" t="str">
        <f t="shared" si="1"/>
        <v>〇</v>
      </c>
      <c r="F25" t="str">
        <f t="shared" si="5"/>
        <v>なし</v>
      </c>
      <c r="G25" t="str">
        <f t="shared" si="2"/>
        <v/>
      </c>
      <c r="H25" s="13" t="str">
        <f t="shared" si="6"/>
        <v>〇</v>
      </c>
      <c r="I25" t="str">
        <f t="shared" si="7"/>
        <v>なし</v>
      </c>
      <c r="J25" t="str">
        <f t="shared" si="8"/>
        <v/>
      </c>
      <c r="K25" s="13" t="str">
        <f t="shared" si="9"/>
        <v>〇</v>
      </c>
    </row>
    <row r="26" spans="2:11" x14ac:dyDescent="0.4">
      <c r="B26" s="12">
        <f t="shared" si="0"/>
        <v>44694</v>
      </c>
      <c r="C26" t="str">
        <f t="shared" si="3"/>
        <v>株式会社SCC</v>
      </c>
      <c r="D26" t="str">
        <f t="shared" si="4"/>
        <v>内定をもらった</v>
      </c>
      <c r="E26" s="13" t="str">
        <f t="shared" si="1"/>
        <v>〇</v>
      </c>
      <c r="F26" t="str">
        <f t="shared" si="5"/>
        <v>なし</v>
      </c>
      <c r="G26" t="str">
        <f t="shared" si="2"/>
        <v/>
      </c>
      <c r="H26" s="13" t="str">
        <f t="shared" si="6"/>
        <v>〇</v>
      </c>
      <c r="I26" t="str">
        <f t="shared" si="7"/>
        <v>なし</v>
      </c>
      <c r="J26" t="str">
        <f t="shared" si="8"/>
        <v/>
      </c>
      <c r="K26" s="13" t="str">
        <f t="shared" si="9"/>
        <v>〇</v>
      </c>
    </row>
    <row r="27" spans="2:11" x14ac:dyDescent="0.4">
      <c r="B27" s="12">
        <f t="shared" si="0"/>
        <v>44701</v>
      </c>
      <c r="C27" t="str">
        <f t="shared" si="3"/>
        <v>株式会社SCC</v>
      </c>
      <c r="D27" t="str">
        <f t="shared" si="4"/>
        <v>内定をもらった</v>
      </c>
      <c r="E27" s="13" t="str">
        <f t="shared" si="1"/>
        <v>〇</v>
      </c>
      <c r="F27" t="str">
        <f t="shared" si="5"/>
        <v>なし</v>
      </c>
      <c r="G27" t="str">
        <f t="shared" si="2"/>
        <v/>
      </c>
      <c r="H27" s="13" t="str">
        <f t="shared" si="6"/>
        <v>〇</v>
      </c>
      <c r="I27" t="str">
        <f t="shared" si="7"/>
        <v>なし</v>
      </c>
      <c r="J27" t="str">
        <f t="shared" si="8"/>
        <v/>
      </c>
      <c r="K27" s="13" t="str">
        <f t="shared" si="9"/>
        <v>〇</v>
      </c>
    </row>
    <row r="28" spans="2:11" x14ac:dyDescent="0.4">
      <c r="B28" s="12">
        <f t="shared" si="0"/>
        <v>44708</v>
      </c>
      <c r="C28" t="str">
        <f t="shared" si="3"/>
        <v>株式会社SCC</v>
      </c>
      <c r="D28" t="s">
        <v>123</v>
      </c>
      <c r="E28" s="13" t="str">
        <f t="shared" si="1"/>
        <v>〇</v>
      </c>
      <c r="F28" t="str">
        <f t="shared" si="5"/>
        <v>なし</v>
      </c>
      <c r="G28" t="str">
        <f t="shared" si="2"/>
        <v/>
      </c>
      <c r="H28" s="13" t="str">
        <f t="shared" si="6"/>
        <v>〇</v>
      </c>
      <c r="I28" t="str">
        <f t="shared" si="7"/>
        <v>なし</v>
      </c>
      <c r="J28" t="str">
        <f t="shared" si="8"/>
        <v/>
      </c>
      <c r="K28" s="13" t="str">
        <f t="shared" si="9"/>
        <v>〇</v>
      </c>
    </row>
    <row r="29" spans="2:11" x14ac:dyDescent="0.4">
      <c r="B29" s="12">
        <f t="shared" si="0"/>
        <v>44715</v>
      </c>
      <c r="C29" t="str">
        <f t="shared" si="3"/>
        <v>株式会社SCC</v>
      </c>
      <c r="D29" t="str">
        <f t="shared" si="4"/>
        <v>この企業に決めた</v>
      </c>
      <c r="E29" s="13" t="str">
        <f t="shared" si="1"/>
        <v>〇</v>
      </c>
      <c r="F29" t="str">
        <f t="shared" si="5"/>
        <v>なし</v>
      </c>
      <c r="G29" t="str">
        <f t="shared" si="2"/>
        <v/>
      </c>
      <c r="H29" s="13" t="str">
        <f t="shared" si="6"/>
        <v>〇</v>
      </c>
      <c r="I29" t="str">
        <f t="shared" si="7"/>
        <v>なし</v>
      </c>
      <c r="J29" t="str">
        <f t="shared" si="8"/>
        <v/>
      </c>
      <c r="K29" s="13" t="str">
        <f t="shared" si="9"/>
        <v>〇</v>
      </c>
    </row>
    <row r="30" spans="2:11" x14ac:dyDescent="0.4">
      <c r="B30" s="12">
        <f t="shared" si="0"/>
        <v>44722</v>
      </c>
      <c r="C30" t="str">
        <f t="shared" si="3"/>
        <v>株式会社SCC</v>
      </c>
      <c r="D30" t="str">
        <f t="shared" si="4"/>
        <v>この企業に決めた</v>
      </c>
      <c r="E30" s="13" t="str">
        <f t="shared" si="1"/>
        <v>〇</v>
      </c>
      <c r="F30" t="str">
        <f t="shared" si="5"/>
        <v>なし</v>
      </c>
      <c r="G30" t="str">
        <f t="shared" si="2"/>
        <v/>
      </c>
      <c r="H30" s="13" t="str">
        <f t="shared" si="6"/>
        <v>〇</v>
      </c>
      <c r="I30" t="str">
        <f t="shared" si="7"/>
        <v>なし</v>
      </c>
      <c r="J30" t="str">
        <f t="shared" si="8"/>
        <v/>
      </c>
      <c r="K30" s="13" t="str">
        <f t="shared" si="9"/>
        <v>〇</v>
      </c>
    </row>
    <row r="31" spans="2:11" x14ac:dyDescent="0.4">
      <c r="B31" s="12">
        <f t="shared" si="0"/>
        <v>44729</v>
      </c>
      <c r="C31" t="str">
        <f t="shared" si="3"/>
        <v>株式会社SCC</v>
      </c>
      <c r="D31" t="str">
        <f t="shared" si="4"/>
        <v>この企業に決めた</v>
      </c>
      <c r="E31" s="13" t="str">
        <f t="shared" si="1"/>
        <v>〇</v>
      </c>
      <c r="F31" t="str">
        <f t="shared" si="5"/>
        <v>なし</v>
      </c>
      <c r="G31" t="str">
        <f t="shared" si="2"/>
        <v/>
      </c>
      <c r="H31" s="13" t="str">
        <f t="shared" si="6"/>
        <v>〇</v>
      </c>
      <c r="I31" t="str">
        <f t="shared" si="7"/>
        <v>なし</v>
      </c>
      <c r="J31" t="str">
        <f t="shared" si="8"/>
        <v/>
      </c>
      <c r="K31" s="13" t="str">
        <f t="shared" si="9"/>
        <v>〇</v>
      </c>
    </row>
    <row r="32" spans="2:11" x14ac:dyDescent="0.4">
      <c r="B32" s="12">
        <f t="shared" si="0"/>
        <v>44736</v>
      </c>
      <c r="C32" t="str">
        <f t="shared" si="3"/>
        <v>株式会社SCC</v>
      </c>
      <c r="D32" t="str">
        <f t="shared" si="4"/>
        <v>この企業に決めた</v>
      </c>
      <c r="E32" s="13" t="str">
        <f t="shared" si="1"/>
        <v>〇</v>
      </c>
      <c r="F32" t="str">
        <f t="shared" si="5"/>
        <v>なし</v>
      </c>
      <c r="G32" t="str">
        <f t="shared" si="2"/>
        <v/>
      </c>
      <c r="H32" s="13" t="str">
        <f t="shared" si="6"/>
        <v>〇</v>
      </c>
      <c r="I32" t="str">
        <f t="shared" si="7"/>
        <v>なし</v>
      </c>
      <c r="J32" t="str">
        <f t="shared" si="8"/>
        <v/>
      </c>
      <c r="K32" s="13" t="str">
        <f t="shared" si="9"/>
        <v>〇</v>
      </c>
    </row>
    <row r="33" spans="2:11" x14ac:dyDescent="0.4">
      <c r="B33" s="12">
        <f t="shared" si="0"/>
        <v>44743</v>
      </c>
      <c r="C33" t="str">
        <f t="shared" si="3"/>
        <v>株式会社SCC</v>
      </c>
      <c r="D33" t="str">
        <f t="shared" si="4"/>
        <v>この企業に決めた</v>
      </c>
      <c r="E33" s="13" t="str">
        <f t="shared" si="1"/>
        <v>〇</v>
      </c>
      <c r="F33" t="str">
        <f t="shared" si="5"/>
        <v>なし</v>
      </c>
      <c r="G33" t="str">
        <f t="shared" si="2"/>
        <v/>
      </c>
      <c r="H33" s="13" t="str">
        <f t="shared" si="6"/>
        <v>〇</v>
      </c>
      <c r="I33" t="str">
        <f t="shared" si="7"/>
        <v>なし</v>
      </c>
      <c r="J33" t="str">
        <f t="shared" si="8"/>
        <v/>
      </c>
      <c r="K33" s="13" t="str">
        <f t="shared" si="9"/>
        <v>〇</v>
      </c>
    </row>
    <row r="34" spans="2:11" x14ac:dyDescent="0.4">
      <c r="B34" s="12">
        <f t="shared" si="0"/>
        <v>44750</v>
      </c>
      <c r="C34" t="str">
        <f t="shared" si="3"/>
        <v>株式会社SCC</v>
      </c>
      <c r="D34" t="str">
        <f t="shared" si="4"/>
        <v>この企業に決めた</v>
      </c>
      <c r="E34" s="13" t="str">
        <f t="shared" si="1"/>
        <v>〇</v>
      </c>
      <c r="F34" t="str">
        <f t="shared" si="5"/>
        <v>なし</v>
      </c>
      <c r="G34" t="str">
        <f t="shared" si="2"/>
        <v/>
      </c>
      <c r="H34" s="13" t="str">
        <f t="shared" si="6"/>
        <v>〇</v>
      </c>
      <c r="I34" t="str">
        <f t="shared" si="7"/>
        <v>なし</v>
      </c>
      <c r="J34" t="str">
        <f t="shared" si="8"/>
        <v/>
      </c>
      <c r="K34" s="13" t="str">
        <f t="shared" si="9"/>
        <v>〇</v>
      </c>
    </row>
    <row r="35" spans="2:11" x14ac:dyDescent="0.4">
      <c r="B35" s="12">
        <f t="shared" si="0"/>
        <v>44757</v>
      </c>
      <c r="C35" t="str">
        <f t="shared" si="3"/>
        <v>株式会社SCC</v>
      </c>
      <c r="D35" t="str">
        <f t="shared" si="4"/>
        <v>この企業に決めた</v>
      </c>
      <c r="E35" s="13" t="str">
        <f t="shared" si="1"/>
        <v>〇</v>
      </c>
      <c r="F35" t="str">
        <f t="shared" si="5"/>
        <v>なし</v>
      </c>
      <c r="G35" t="str">
        <f t="shared" si="2"/>
        <v/>
      </c>
      <c r="H35" s="13" t="str">
        <f t="shared" si="6"/>
        <v>〇</v>
      </c>
      <c r="I35" t="str">
        <f t="shared" si="7"/>
        <v>なし</v>
      </c>
      <c r="J35" t="str">
        <f t="shared" si="8"/>
        <v/>
      </c>
      <c r="K35" s="13" t="str">
        <f t="shared" si="9"/>
        <v>〇</v>
      </c>
    </row>
    <row r="36" spans="2:11" x14ac:dyDescent="0.4">
      <c r="B36" s="12">
        <f t="shared" ref="B36:B55" si="10">B35 + 7</f>
        <v>44764</v>
      </c>
      <c r="C36" t="str">
        <f t="shared" si="3"/>
        <v>株式会社SCC</v>
      </c>
      <c r="D36" t="str">
        <f t="shared" si="4"/>
        <v>この企業に決めた</v>
      </c>
      <c r="E36" s="13" t="str">
        <f t="shared" si="1"/>
        <v>〇</v>
      </c>
      <c r="F36" t="str">
        <f t="shared" si="5"/>
        <v>なし</v>
      </c>
      <c r="G36" t="str">
        <f t="shared" si="2"/>
        <v/>
      </c>
      <c r="H36" s="13" t="str">
        <f t="shared" si="6"/>
        <v>〇</v>
      </c>
      <c r="I36" t="str">
        <f t="shared" si="7"/>
        <v>なし</v>
      </c>
      <c r="J36" t="str">
        <f t="shared" si="8"/>
        <v/>
      </c>
      <c r="K36" s="13" t="str">
        <f t="shared" si="9"/>
        <v>〇</v>
      </c>
    </row>
    <row r="37" spans="2:11" x14ac:dyDescent="0.4">
      <c r="B37" s="12">
        <f t="shared" si="10"/>
        <v>44771</v>
      </c>
      <c r="C37" t="str">
        <f t="shared" si="3"/>
        <v>株式会社SCC</v>
      </c>
      <c r="D37" t="str">
        <f t="shared" si="4"/>
        <v>この企業に決めた</v>
      </c>
      <c r="E37" s="13" t="str">
        <f t="shared" si="1"/>
        <v>〇</v>
      </c>
      <c r="F37" t="str">
        <f t="shared" si="5"/>
        <v>なし</v>
      </c>
      <c r="G37" t="str">
        <f t="shared" si="2"/>
        <v/>
      </c>
      <c r="H37" s="13" t="str">
        <f t="shared" si="6"/>
        <v>〇</v>
      </c>
      <c r="I37" t="str">
        <f t="shared" si="7"/>
        <v>なし</v>
      </c>
      <c r="J37" t="str">
        <f t="shared" si="8"/>
        <v/>
      </c>
      <c r="K37" s="13" t="str">
        <f t="shared" si="9"/>
        <v>〇</v>
      </c>
    </row>
    <row r="38" spans="2:11" x14ac:dyDescent="0.4">
      <c r="B38" s="12">
        <f t="shared" si="10"/>
        <v>44778</v>
      </c>
      <c r="C38" t="str">
        <f t="shared" si="3"/>
        <v>株式会社SCC</v>
      </c>
      <c r="D38" t="str">
        <f t="shared" si="4"/>
        <v>この企業に決めた</v>
      </c>
      <c r="E38" s="13" t="str">
        <f t="shared" si="1"/>
        <v>〇</v>
      </c>
      <c r="F38" t="str">
        <f t="shared" si="5"/>
        <v>なし</v>
      </c>
      <c r="G38" t="str">
        <f t="shared" si="2"/>
        <v/>
      </c>
      <c r="H38" s="13" t="str">
        <f t="shared" si="6"/>
        <v>〇</v>
      </c>
      <c r="I38" t="str">
        <f t="shared" si="7"/>
        <v>なし</v>
      </c>
      <c r="J38" t="str">
        <f t="shared" si="8"/>
        <v/>
      </c>
      <c r="K38" s="13" t="str">
        <f t="shared" si="9"/>
        <v>〇</v>
      </c>
    </row>
    <row r="39" spans="2:11" x14ac:dyDescent="0.4">
      <c r="B39" s="12">
        <f t="shared" si="10"/>
        <v>44785</v>
      </c>
      <c r="C39" t="str">
        <f t="shared" si="3"/>
        <v>株式会社SCC</v>
      </c>
      <c r="D39" t="str">
        <f t="shared" si="4"/>
        <v>この企業に決めた</v>
      </c>
      <c r="E39" s="13" t="str">
        <f t="shared" si="1"/>
        <v>〇</v>
      </c>
      <c r="F39" t="str">
        <f t="shared" si="5"/>
        <v>なし</v>
      </c>
      <c r="G39" t="str">
        <f t="shared" si="2"/>
        <v/>
      </c>
      <c r="H39" s="13" t="str">
        <f t="shared" si="6"/>
        <v>〇</v>
      </c>
      <c r="I39" t="str">
        <f t="shared" si="7"/>
        <v>なし</v>
      </c>
      <c r="J39" t="str">
        <f t="shared" si="8"/>
        <v/>
      </c>
      <c r="K39" s="13" t="str">
        <f t="shared" si="9"/>
        <v>〇</v>
      </c>
    </row>
    <row r="40" spans="2:11" x14ac:dyDescent="0.4">
      <c r="B40" s="12">
        <f t="shared" si="10"/>
        <v>44792</v>
      </c>
      <c r="C40" t="str">
        <f t="shared" si="3"/>
        <v>株式会社SCC</v>
      </c>
      <c r="D40" t="str">
        <f t="shared" si="4"/>
        <v>この企業に決めた</v>
      </c>
      <c r="E40" s="13" t="str">
        <f t="shared" si="1"/>
        <v>〇</v>
      </c>
      <c r="F40" t="str">
        <f t="shared" si="5"/>
        <v>なし</v>
      </c>
      <c r="G40" t="str">
        <f t="shared" si="2"/>
        <v/>
      </c>
      <c r="H40" s="13" t="str">
        <f t="shared" si="6"/>
        <v>〇</v>
      </c>
      <c r="I40" t="str">
        <f t="shared" si="7"/>
        <v>なし</v>
      </c>
      <c r="J40" t="str">
        <f t="shared" si="8"/>
        <v/>
      </c>
      <c r="K40" s="13" t="str">
        <f t="shared" si="9"/>
        <v>〇</v>
      </c>
    </row>
    <row r="41" spans="2:11" x14ac:dyDescent="0.4">
      <c r="B41" s="12">
        <f t="shared" si="10"/>
        <v>44799</v>
      </c>
      <c r="C41" t="str">
        <f t="shared" si="3"/>
        <v>株式会社SCC</v>
      </c>
      <c r="D41" t="str">
        <f t="shared" si="4"/>
        <v>この企業に決めた</v>
      </c>
      <c r="E41" s="13" t="str">
        <f t="shared" si="1"/>
        <v>〇</v>
      </c>
      <c r="F41" t="str">
        <f t="shared" si="5"/>
        <v>なし</v>
      </c>
      <c r="G41" t="str">
        <f t="shared" si="2"/>
        <v/>
      </c>
      <c r="H41" s="13" t="str">
        <f t="shared" si="6"/>
        <v>〇</v>
      </c>
      <c r="I41" t="str">
        <f t="shared" si="7"/>
        <v>なし</v>
      </c>
      <c r="J41" t="str">
        <f t="shared" si="8"/>
        <v/>
      </c>
      <c r="K41" s="13" t="str">
        <f t="shared" si="9"/>
        <v>〇</v>
      </c>
    </row>
    <row r="42" spans="2:11" x14ac:dyDescent="0.4">
      <c r="B42" s="12">
        <f t="shared" si="10"/>
        <v>44806</v>
      </c>
      <c r="C42" t="str">
        <f t="shared" si="3"/>
        <v>株式会社SCC</v>
      </c>
      <c r="D42" t="str">
        <f t="shared" si="4"/>
        <v>この企業に決めた</v>
      </c>
      <c r="E42" s="13" t="str">
        <f t="shared" si="1"/>
        <v>〇</v>
      </c>
      <c r="F42" t="str">
        <f t="shared" si="5"/>
        <v>なし</v>
      </c>
      <c r="G42" t="str">
        <f t="shared" si="2"/>
        <v/>
      </c>
      <c r="H42" s="13" t="str">
        <f t="shared" si="6"/>
        <v>〇</v>
      </c>
      <c r="I42" t="str">
        <f t="shared" si="7"/>
        <v>なし</v>
      </c>
      <c r="J42" t="str">
        <f t="shared" si="8"/>
        <v/>
      </c>
      <c r="K42" s="13" t="str">
        <f t="shared" si="9"/>
        <v>〇</v>
      </c>
    </row>
    <row r="43" spans="2:11" x14ac:dyDescent="0.4">
      <c r="B43" s="12">
        <f t="shared" si="10"/>
        <v>44813</v>
      </c>
      <c r="C43" t="str">
        <f t="shared" si="3"/>
        <v>株式会社SCC</v>
      </c>
      <c r="D43" t="str">
        <f t="shared" si="4"/>
        <v>この企業に決めた</v>
      </c>
      <c r="E43" s="13" t="str">
        <f t="shared" si="1"/>
        <v>〇</v>
      </c>
      <c r="F43" t="str">
        <f t="shared" si="5"/>
        <v>なし</v>
      </c>
      <c r="G43" t="str">
        <f t="shared" si="2"/>
        <v/>
      </c>
      <c r="H43" s="13" t="str">
        <f t="shared" si="6"/>
        <v>〇</v>
      </c>
      <c r="I43" t="str">
        <f t="shared" si="7"/>
        <v>なし</v>
      </c>
      <c r="J43" t="str">
        <f t="shared" si="8"/>
        <v/>
      </c>
      <c r="K43" s="13" t="str">
        <f t="shared" si="9"/>
        <v>〇</v>
      </c>
    </row>
    <row r="44" spans="2:11" x14ac:dyDescent="0.4">
      <c r="B44" s="12">
        <f t="shared" si="10"/>
        <v>44820</v>
      </c>
      <c r="C44" t="str">
        <f t="shared" si="3"/>
        <v>株式会社SCC</v>
      </c>
      <c r="D44" t="str">
        <f t="shared" si="4"/>
        <v>この企業に決めた</v>
      </c>
      <c r="E44" s="13" t="str">
        <f t="shared" si="1"/>
        <v>〇</v>
      </c>
      <c r="F44" t="str">
        <f t="shared" si="5"/>
        <v>なし</v>
      </c>
      <c r="G44" t="str">
        <f t="shared" si="2"/>
        <v/>
      </c>
      <c r="H44" s="13" t="str">
        <f t="shared" si="6"/>
        <v>〇</v>
      </c>
      <c r="I44" t="str">
        <f t="shared" si="7"/>
        <v>なし</v>
      </c>
      <c r="J44" t="str">
        <f t="shared" si="8"/>
        <v/>
      </c>
      <c r="K44" s="13" t="str">
        <f t="shared" si="9"/>
        <v>〇</v>
      </c>
    </row>
    <row r="45" spans="2:11" x14ac:dyDescent="0.4">
      <c r="B45" s="12">
        <f t="shared" si="10"/>
        <v>44827</v>
      </c>
      <c r="C45" t="str">
        <f t="shared" si="3"/>
        <v>株式会社SCC</v>
      </c>
      <c r="D45" t="str">
        <f t="shared" si="4"/>
        <v>この企業に決めた</v>
      </c>
      <c r="E45" s="13" t="str">
        <f t="shared" si="1"/>
        <v>〇</v>
      </c>
      <c r="F45" t="str">
        <f t="shared" si="5"/>
        <v>なし</v>
      </c>
      <c r="G45" t="str">
        <f t="shared" si="2"/>
        <v/>
      </c>
      <c r="H45" s="13" t="str">
        <f t="shared" si="6"/>
        <v>〇</v>
      </c>
      <c r="I45" t="str">
        <f t="shared" si="7"/>
        <v>なし</v>
      </c>
      <c r="J45" t="str">
        <f t="shared" si="8"/>
        <v/>
      </c>
      <c r="K45" s="13" t="str">
        <f t="shared" si="9"/>
        <v>〇</v>
      </c>
    </row>
    <row r="46" spans="2:11" x14ac:dyDescent="0.4">
      <c r="B46" s="12">
        <f t="shared" si="10"/>
        <v>44834</v>
      </c>
      <c r="C46" t="str">
        <f t="shared" si="3"/>
        <v>株式会社SCC</v>
      </c>
      <c r="D46" t="str">
        <f t="shared" si="4"/>
        <v>この企業に決めた</v>
      </c>
      <c r="E46" s="13" t="str">
        <f t="shared" si="1"/>
        <v>〇</v>
      </c>
      <c r="F46" t="str">
        <f t="shared" si="5"/>
        <v>なし</v>
      </c>
      <c r="G46" t="str">
        <f t="shared" si="2"/>
        <v/>
      </c>
      <c r="H46" s="13" t="str">
        <f t="shared" si="6"/>
        <v>〇</v>
      </c>
      <c r="I46" t="str">
        <f t="shared" si="7"/>
        <v>なし</v>
      </c>
      <c r="J46" t="str">
        <f t="shared" si="8"/>
        <v/>
      </c>
      <c r="K46" s="13" t="str">
        <f t="shared" si="9"/>
        <v>〇</v>
      </c>
    </row>
    <row r="47" spans="2:11" x14ac:dyDescent="0.4">
      <c r="B47" s="12">
        <f t="shared" si="10"/>
        <v>44841</v>
      </c>
      <c r="C47" t="str">
        <f t="shared" si="3"/>
        <v>株式会社SCC</v>
      </c>
      <c r="D47" t="str">
        <f t="shared" si="4"/>
        <v>この企業に決めた</v>
      </c>
      <c r="E47" s="13" t="str">
        <f t="shared" si="1"/>
        <v>〇</v>
      </c>
      <c r="F47" t="str">
        <f t="shared" si="5"/>
        <v>なし</v>
      </c>
      <c r="G47" t="str">
        <f t="shared" si="2"/>
        <v/>
      </c>
      <c r="H47" s="13" t="str">
        <f t="shared" si="6"/>
        <v>〇</v>
      </c>
      <c r="I47" t="str">
        <f t="shared" si="7"/>
        <v>なし</v>
      </c>
      <c r="J47" t="str">
        <f t="shared" si="8"/>
        <v/>
      </c>
      <c r="K47" s="13" t="str">
        <f t="shared" si="9"/>
        <v>〇</v>
      </c>
    </row>
    <row r="48" spans="2:11" x14ac:dyDescent="0.4">
      <c r="B48" s="12">
        <f t="shared" si="10"/>
        <v>44848</v>
      </c>
      <c r="C48" t="str">
        <f t="shared" si="3"/>
        <v>株式会社SCC</v>
      </c>
      <c r="D48" t="str">
        <f t="shared" si="4"/>
        <v>この企業に決めた</v>
      </c>
      <c r="E48" s="13" t="str">
        <f t="shared" si="1"/>
        <v>〇</v>
      </c>
      <c r="F48" t="str">
        <f t="shared" si="5"/>
        <v>なし</v>
      </c>
      <c r="G48" t="str">
        <f t="shared" si="2"/>
        <v/>
      </c>
      <c r="H48" s="13" t="str">
        <f t="shared" si="6"/>
        <v>〇</v>
      </c>
      <c r="I48" t="str">
        <f t="shared" si="7"/>
        <v>なし</v>
      </c>
      <c r="J48" t="str">
        <f t="shared" si="8"/>
        <v/>
      </c>
      <c r="K48" s="13" t="str">
        <f t="shared" si="9"/>
        <v>〇</v>
      </c>
    </row>
    <row r="49" spans="2:11" x14ac:dyDescent="0.4">
      <c r="B49" s="12">
        <f t="shared" si="10"/>
        <v>44855</v>
      </c>
      <c r="C49" t="str">
        <f t="shared" si="3"/>
        <v>株式会社SCC</v>
      </c>
      <c r="D49" t="str">
        <f t="shared" si="4"/>
        <v>この企業に決めた</v>
      </c>
      <c r="E49" s="13" t="str">
        <f t="shared" si="1"/>
        <v>〇</v>
      </c>
      <c r="F49" t="str">
        <f t="shared" si="5"/>
        <v>なし</v>
      </c>
      <c r="G49" t="str">
        <f t="shared" si="2"/>
        <v/>
      </c>
      <c r="H49" s="13" t="str">
        <f t="shared" si="6"/>
        <v>〇</v>
      </c>
      <c r="I49" t="str">
        <f t="shared" si="7"/>
        <v>なし</v>
      </c>
      <c r="J49" t="str">
        <f t="shared" si="8"/>
        <v/>
      </c>
      <c r="K49" s="13" t="str">
        <f t="shared" si="9"/>
        <v>〇</v>
      </c>
    </row>
    <row r="50" spans="2:11" x14ac:dyDescent="0.4">
      <c r="B50" s="12">
        <f t="shared" si="10"/>
        <v>44862</v>
      </c>
      <c r="C50" t="str">
        <f t="shared" si="3"/>
        <v>株式会社SCC</v>
      </c>
      <c r="D50" t="str">
        <f t="shared" si="4"/>
        <v>この企業に決めた</v>
      </c>
      <c r="E50" s="13" t="str">
        <f t="shared" si="1"/>
        <v>〇</v>
      </c>
      <c r="F50" t="str">
        <f t="shared" si="5"/>
        <v>なし</v>
      </c>
      <c r="G50" t="str">
        <f t="shared" si="2"/>
        <v/>
      </c>
      <c r="H50" s="13" t="str">
        <f t="shared" si="6"/>
        <v>〇</v>
      </c>
      <c r="I50" t="str">
        <f t="shared" si="7"/>
        <v>なし</v>
      </c>
      <c r="J50" t="str">
        <f t="shared" si="8"/>
        <v/>
      </c>
      <c r="K50" s="13" t="str">
        <f t="shared" si="9"/>
        <v>〇</v>
      </c>
    </row>
    <row r="51" spans="2:11" x14ac:dyDescent="0.4">
      <c r="B51" s="12">
        <f t="shared" si="10"/>
        <v>44869</v>
      </c>
      <c r="C51" t="str">
        <f t="shared" si="3"/>
        <v>株式会社SCC</v>
      </c>
      <c r="D51" t="str">
        <f t="shared" si="4"/>
        <v>この企業に決めた</v>
      </c>
      <c r="E51" s="13" t="str">
        <f t="shared" si="1"/>
        <v>〇</v>
      </c>
      <c r="F51" t="str">
        <f t="shared" si="5"/>
        <v>なし</v>
      </c>
      <c r="G51" t="str">
        <f t="shared" si="2"/>
        <v/>
      </c>
      <c r="H51" s="13" t="str">
        <f t="shared" si="6"/>
        <v>〇</v>
      </c>
      <c r="I51" t="str">
        <f t="shared" si="7"/>
        <v>なし</v>
      </c>
      <c r="J51" t="str">
        <f t="shared" si="8"/>
        <v/>
      </c>
      <c r="K51" s="13" t="str">
        <f t="shared" si="9"/>
        <v>〇</v>
      </c>
    </row>
    <row r="52" spans="2:11" x14ac:dyDescent="0.4">
      <c r="B52" s="12">
        <f t="shared" si="10"/>
        <v>44876</v>
      </c>
      <c r="C52" t="str">
        <f t="shared" si="3"/>
        <v>株式会社SCC</v>
      </c>
      <c r="D52" t="str">
        <f t="shared" si="4"/>
        <v>この企業に決めた</v>
      </c>
      <c r="E52" s="13" t="str">
        <f t="shared" si="1"/>
        <v>〇</v>
      </c>
      <c r="F52" t="str">
        <f t="shared" si="5"/>
        <v>なし</v>
      </c>
      <c r="G52" t="str">
        <f t="shared" si="2"/>
        <v/>
      </c>
      <c r="H52" s="13" t="str">
        <f t="shared" si="6"/>
        <v>〇</v>
      </c>
      <c r="I52" t="str">
        <f t="shared" si="7"/>
        <v>なし</v>
      </c>
      <c r="J52" t="str">
        <f t="shared" si="8"/>
        <v/>
      </c>
      <c r="K52" s="13" t="str">
        <f t="shared" si="9"/>
        <v>〇</v>
      </c>
    </row>
    <row r="53" spans="2:11" x14ac:dyDescent="0.4">
      <c r="B53" s="12">
        <f t="shared" si="10"/>
        <v>44883</v>
      </c>
      <c r="C53" t="str">
        <f t="shared" si="3"/>
        <v>株式会社SCC</v>
      </c>
      <c r="D53" t="str">
        <f t="shared" si="4"/>
        <v>この企業に決めた</v>
      </c>
      <c r="E53" s="13" t="str">
        <f t="shared" si="1"/>
        <v>〇</v>
      </c>
      <c r="F53" t="str">
        <f t="shared" si="5"/>
        <v>なし</v>
      </c>
      <c r="G53" t="str">
        <f t="shared" si="2"/>
        <v/>
      </c>
      <c r="H53" s="13" t="str">
        <f t="shared" si="6"/>
        <v>〇</v>
      </c>
      <c r="I53" t="str">
        <f t="shared" si="7"/>
        <v>なし</v>
      </c>
      <c r="J53" t="str">
        <f t="shared" si="8"/>
        <v/>
      </c>
      <c r="K53" s="13" t="str">
        <f t="shared" si="9"/>
        <v>〇</v>
      </c>
    </row>
    <row r="54" spans="2:11" x14ac:dyDescent="0.4">
      <c r="B54" s="12">
        <f t="shared" si="10"/>
        <v>44890</v>
      </c>
      <c r="C54" t="str">
        <f t="shared" si="3"/>
        <v>株式会社SCC</v>
      </c>
      <c r="D54" t="str">
        <f t="shared" si="4"/>
        <v>この企業に決めた</v>
      </c>
      <c r="E54" s="13" t="str">
        <f t="shared" si="1"/>
        <v>〇</v>
      </c>
      <c r="F54" t="str">
        <f t="shared" si="5"/>
        <v>なし</v>
      </c>
      <c r="G54" t="str">
        <f t="shared" si="2"/>
        <v/>
      </c>
      <c r="H54" s="13" t="str">
        <f t="shared" si="6"/>
        <v>〇</v>
      </c>
      <c r="I54" t="str">
        <f t="shared" si="7"/>
        <v>なし</v>
      </c>
      <c r="J54" t="str">
        <f t="shared" si="8"/>
        <v/>
      </c>
      <c r="K54" s="13" t="str">
        <f t="shared" si="9"/>
        <v>〇</v>
      </c>
    </row>
    <row r="55" spans="2:11" x14ac:dyDescent="0.4">
      <c r="B55" s="12">
        <f t="shared" si="10"/>
        <v>44897</v>
      </c>
      <c r="C55" t="str">
        <f t="shared" si="3"/>
        <v>株式会社SCC</v>
      </c>
      <c r="D55" t="str">
        <f t="shared" si="4"/>
        <v>この企業に決めた</v>
      </c>
      <c r="E55" s="13" t="str">
        <f t="shared" si="1"/>
        <v>〇</v>
      </c>
      <c r="F55" t="str">
        <f t="shared" si="5"/>
        <v>なし</v>
      </c>
      <c r="G55" t="str">
        <f t="shared" si="2"/>
        <v/>
      </c>
      <c r="H55" s="13" t="str">
        <f t="shared" si="6"/>
        <v>〇</v>
      </c>
      <c r="I55" t="str">
        <f t="shared" si="7"/>
        <v>なし</v>
      </c>
      <c r="J55" t="str">
        <f t="shared" si="8"/>
        <v/>
      </c>
      <c r="K55" s="13" t="str">
        <f t="shared" si="9"/>
        <v>〇</v>
      </c>
    </row>
  </sheetData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Sheet1!$F$2:$F$16</xm:f>
          </x14:formula1>
          <xm:sqref>F3:F55 C3:C55 I3:I55</xm:sqref>
        </x14:dataValidation>
        <x14:dataValidation type="list" allowBlank="1" showInputMessage="1" showErrorMessage="1">
          <x14:formula1>
            <xm:f>Sheet1!$F$19:$F$26</xm:f>
          </x14:formula1>
          <xm:sqref>J3:J55 D3:D55 G3:G55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5"/>
  <sheetViews>
    <sheetView workbookViewId="0">
      <selection activeCell="D29" sqref="D29"/>
    </sheetView>
  </sheetViews>
  <sheetFormatPr defaultRowHeight="18.75" x14ac:dyDescent="0.4"/>
  <cols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2:11" x14ac:dyDescent="0.4">
      <c r="B2">
        <v>189776</v>
      </c>
      <c r="C2" s="13" t="s">
        <v>111</v>
      </c>
      <c r="D2" s="13" t="s">
        <v>109</v>
      </c>
      <c r="E2" s="13" t="s">
        <v>116</v>
      </c>
      <c r="F2" s="13" t="s">
        <v>110</v>
      </c>
      <c r="G2" s="13" t="s">
        <v>109</v>
      </c>
      <c r="H2" s="13" t="s">
        <v>116</v>
      </c>
      <c r="I2" s="13" t="s">
        <v>115</v>
      </c>
      <c r="J2" s="13" t="s">
        <v>109</v>
      </c>
      <c r="K2" s="13" t="s">
        <v>116</v>
      </c>
    </row>
    <row r="3" spans="2:11" x14ac:dyDescent="0.4">
      <c r="B3" s="12">
        <v>44533</v>
      </c>
      <c r="C3" t="s">
        <v>112</v>
      </c>
      <c r="E3" s="13" t="str">
        <f>IF(OR(AND(C3 = "なし",D3 = ""),NOT(OR(C3 = "なし",D3 = ""))),"〇","×")</f>
        <v>〇</v>
      </c>
      <c r="F3" t="s">
        <v>112</v>
      </c>
      <c r="H3" s="13" t="str">
        <f>IF(OR(AND(F3 = "なし",G3 = "",E3 = "〇"),NOT(OR(F3 = "なし",G3 = "",C3 = "なし",E3 &lt;&gt; "〇"))),"〇","×")</f>
        <v>〇</v>
      </c>
      <c r="I3" t="s">
        <v>112</v>
      </c>
      <c r="K3" s="13" t="str">
        <f>IF(OR(AND(I3 = "なし",J3 = "",H3 = "〇"),NOT(OR(I3 = "なし",J3 = "",F3 = "なし",H3 &lt;&gt; "〇"))),"〇","×")</f>
        <v>〇</v>
      </c>
    </row>
    <row r="4" spans="2:11" x14ac:dyDescent="0.4">
      <c r="B4" s="12">
        <f t="shared" ref="B4:B55" si="0">B3 + 7</f>
        <v>44540</v>
      </c>
      <c r="C4" t="str">
        <f>C3</f>
        <v>なし</v>
      </c>
      <c r="D4" t="str">
        <f>IF(D3 = "","",D3)</f>
        <v/>
      </c>
      <c r="E4" s="13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3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3" t="str">
        <f>IF(OR(AND(I4="なし",J4="",I4=I3,H4="〇"),NOT(OR(I4="なし",J4="",,F4="なし",H4&lt;&gt;"〇"))),"〇","×")</f>
        <v>〇</v>
      </c>
    </row>
    <row r="5" spans="2:11" x14ac:dyDescent="0.4">
      <c r="B5" s="12">
        <f t="shared" si="0"/>
        <v>44547</v>
      </c>
      <c r="C5" t="str">
        <f t="shared" ref="C5:C55" si="3">C4</f>
        <v>なし</v>
      </c>
      <c r="D5" t="str">
        <f t="shared" ref="D5:D55" si="4">IF(D4 = "","",D4)</f>
        <v/>
      </c>
      <c r="E5" s="13" t="str">
        <f t="shared" si="1"/>
        <v>〇</v>
      </c>
      <c r="F5" t="str">
        <f t="shared" ref="F5:F55" si="5">F4</f>
        <v>なし</v>
      </c>
      <c r="G5" t="str">
        <f t="shared" si="2"/>
        <v/>
      </c>
      <c r="H5" s="13" t="str">
        <f t="shared" ref="H5:H55" si="6">IF(OR(AND(F5="なし",G5="",F5=F4,E5="〇"),NOT(OR(F5="なし",G5="",C5="なし",E5&lt;&gt;"〇"))),"〇","×")</f>
        <v>〇</v>
      </c>
      <c r="I5" t="str">
        <f t="shared" ref="I5:I55" si="7">I4</f>
        <v>なし</v>
      </c>
      <c r="J5" t="str">
        <f t="shared" ref="J5:J55" si="8">IF(J4 = "","",J4)</f>
        <v/>
      </c>
      <c r="K5" s="13" t="str">
        <f t="shared" ref="K5:K55" si="9">IF(OR(AND(I5="なし",J5="",I5=I4,H5="〇"),NOT(OR(I5="なし",J5="",,F5="なし",H5&lt;&gt;"〇"))),"〇","×")</f>
        <v>〇</v>
      </c>
    </row>
    <row r="6" spans="2:11" x14ac:dyDescent="0.4">
      <c r="B6" s="12">
        <f t="shared" si="0"/>
        <v>44554</v>
      </c>
      <c r="C6" t="str">
        <f t="shared" si="3"/>
        <v>なし</v>
      </c>
      <c r="D6" t="str">
        <f t="shared" si="4"/>
        <v/>
      </c>
      <c r="E6" s="13" t="str">
        <f t="shared" si="1"/>
        <v>〇</v>
      </c>
      <c r="F6" t="str">
        <f t="shared" si="5"/>
        <v>なし</v>
      </c>
      <c r="G6" t="str">
        <f t="shared" si="2"/>
        <v/>
      </c>
      <c r="H6" s="13" t="str">
        <f t="shared" si="6"/>
        <v>〇</v>
      </c>
      <c r="I6" t="str">
        <f t="shared" si="7"/>
        <v>なし</v>
      </c>
      <c r="J6" t="str">
        <f t="shared" si="8"/>
        <v/>
      </c>
      <c r="K6" s="13" t="str">
        <f t="shared" si="9"/>
        <v>〇</v>
      </c>
    </row>
    <row r="7" spans="2:11" x14ac:dyDescent="0.4">
      <c r="B7" s="12">
        <f t="shared" si="0"/>
        <v>44561</v>
      </c>
      <c r="C7" t="s">
        <v>125</v>
      </c>
      <c r="D7" t="s">
        <v>118</v>
      </c>
      <c r="E7" s="13" t="str">
        <f t="shared" si="1"/>
        <v>〇</v>
      </c>
      <c r="F7" t="str">
        <f t="shared" si="5"/>
        <v>なし</v>
      </c>
      <c r="G7" t="str">
        <f t="shared" si="2"/>
        <v/>
      </c>
      <c r="H7" s="13" t="str">
        <f t="shared" si="6"/>
        <v>〇</v>
      </c>
      <c r="I7" t="str">
        <f t="shared" si="7"/>
        <v>なし</v>
      </c>
      <c r="J7" t="str">
        <f t="shared" si="8"/>
        <v/>
      </c>
      <c r="K7" s="13" t="str">
        <f t="shared" si="9"/>
        <v>〇</v>
      </c>
    </row>
    <row r="8" spans="2:11" x14ac:dyDescent="0.4">
      <c r="B8" s="12">
        <f t="shared" si="0"/>
        <v>44568</v>
      </c>
      <c r="C8" t="s">
        <v>125</v>
      </c>
      <c r="D8" t="s">
        <v>118</v>
      </c>
      <c r="E8" s="13" t="str">
        <f t="shared" si="1"/>
        <v>〇</v>
      </c>
      <c r="F8" t="str">
        <f t="shared" si="5"/>
        <v>なし</v>
      </c>
      <c r="G8" t="str">
        <f t="shared" si="2"/>
        <v/>
      </c>
      <c r="H8" s="13" t="str">
        <f t="shared" si="6"/>
        <v>〇</v>
      </c>
      <c r="I8" t="str">
        <f t="shared" si="7"/>
        <v>なし</v>
      </c>
      <c r="J8" t="str">
        <f t="shared" si="8"/>
        <v/>
      </c>
      <c r="K8" s="13" t="str">
        <f t="shared" si="9"/>
        <v>〇</v>
      </c>
    </row>
    <row r="9" spans="2:11" x14ac:dyDescent="0.4">
      <c r="B9" s="12">
        <f t="shared" si="0"/>
        <v>44575</v>
      </c>
      <c r="C9" t="s">
        <v>125</v>
      </c>
      <c r="D9" t="s">
        <v>118</v>
      </c>
      <c r="E9" s="13" t="str">
        <f t="shared" si="1"/>
        <v>〇</v>
      </c>
      <c r="F9" t="s">
        <v>96</v>
      </c>
      <c r="G9" t="s">
        <v>118</v>
      </c>
      <c r="H9" s="13" t="str">
        <f t="shared" si="6"/>
        <v>〇</v>
      </c>
      <c r="I9" t="str">
        <f t="shared" si="7"/>
        <v>なし</v>
      </c>
      <c r="J9" t="str">
        <f t="shared" si="8"/>
        <v/>
      </c>
      <c r="K9" s="13" t="str">
        <f t="shared" si="9"/>
        <v>〇</v>
      </c>
    </row>
    <row r="10" spans="2:11" x14ac:dyDescent="0.4">
      <c r="B10" s="12">
        <f t="shared" si="0"/>
        <v>44582</v>
      </c>
      <c r="C10" t="s">
        <v>125</v>
      </c>
      <c r="D10" t="s">
        <v>119</v>
      </c>
      <c r="E10" s="13" t="str">
        <f t="shared" si="1"/>
        <v>〇</v>
      </c>
      <c r="F10" t="str">
        <f t="shared" si="5"/>
        <v>Ngood株式会社</v>
      </c>
      <c r="G10" t="s">
        <v>119</v>
      </c>
      <c r="H10" s="13" t="str">
        <f t="shared" si="6"/>
        <v>〇</v>
      </c>
      <c r="I10" t="str">
        <f t="shared" si="7"/>
        <v>なし</v>
      </c>
      <c r="J10" t="str">
        <f t="shared" si="8"/>
        <v/>
      </c>
      <c r="K10" s="13" t="str">
        <f t="shared" si="9"/>
        <v>〇</v>
      </c>
    </row>
    <row r="11" spans="2:11" x14ac:dyDescent="0.4">
      <c r="B11" s="12">
        <f t="shared" si="0"/>
        <v>44589</v>
      </c>
      <c r="C11" t="s">
        <v>125</v>
      </c>
      <c r="D11" t="s">
        <v>119</v>
      </c>
      <c r="E11" s="13" t="str">
        <f t="shared" si="1"/>
        <v>〇</v>
      </c>
      <c r="F11" t="str">
        <f t="shared" si="5"/>
        <v>Ngood株式会社</v>
      </c>
      <c r="G11" t="str">
        <f t="shared" si="2"/>
        <v>筆記試験を終えた</v>
      </c>
      <c r="H11" s="13" t="str">
        <f t="shared" si="6"/>
        <v>〇</v>
      </c>
      <c r="I11" t="str">
        <f t="shared" si="7"/>
        <v>なし</v>
      </c>
      <c r="J11" t="str">
        <f t="shared" si="8"/>
        <v/>
      </c>
      <c r="K11" s="13" t="str">
        <f t="shared" si="9"/>
        <v>〇</v>
      </c>
    </row>
    <row r="12" spans="2:11" x14ac:dyDescent="0.4">
      <c r="B12" s="12">
        <f t="shared" si="0"/>
        <v>44596</v>
      </c>
      <c r="C12" t="s">
        <v>125</v>
      </c>
      <c r="D12" t="s">
        <v>119</v>
      </c>
      <c r="E12" s="13" t="str">
        <f t="shared" si="1"/>
        <v>〇</v>
      </c>
      <c r="F12" t="str">
        <f t="shared" si="5"/>
        <v>Ngood株式会社</v>
      </c>
      <c r="G12" t="str">
        <f t="shared" si="2"/>
        <v>筆記試験を終えた</v>
      </c>
      <c r="H12" s="13" t="str">
        <f t="shared" si="6"/>
        <v>〇</v>
      </c>
      <c r="I12" t="s">
        <v>125</v>
      </c>
      <c r="J12" t="s">
        <v>118</v>
      </c>
      <c r="K12" s="13" t="str">
        <f t="shared" si="9"/>
        <v>〇</v>
      </c>
    </row>
    <row r="13" spans="2:11" x14ac:dyDescent="0.4">
      <c r="B13" s="12">
        <f t="shared" si="0"/>
        <v>44603</v>
      </c>
      <c r="C13" t="s">
        <v>125</v>
      </c>
      <c r="D13" t="s">
        <v>119</v>
      </c>
      <c r="E13" s="13" t="str">
        <f t="shared" si="1"/>
        <v>〇</v>
      </c>
      <c r="F13" t="str">
        <f t="shared" si="5"/>
        <v>Ngood株式会社</v>
      </c>
      <c r="G13" t="s">
        <v>120</v>
      </c>
      <c r="H13" s="13" t="str">
        <f t="shared" si="6"/>
        <v>〇</v>
      </c>
      <c r="I13" t="str">
        <f t="shared" si="7"/>
        <v>simotaketecService</v>
      </c>
      <c r="J13" t="str">
        <f t="shared" si="8"/>
        <v>説明会を受けた、予約した</v>
      </c>
      <c r="K13" s="13" t="str">
        <f t="shared" si="9"/>
        <v>〇</v>
      </c>
    </row>
    <row r="14" spans="2:11" x14ac:dyDescent="0.4">
      <c r="B14" s="12">
        <f t="shared" si="0"/>
        <v>44610</v>
      </c>
      <c r="C14" t="s">
        <v>125</v>
      </c>
      <c r="D14" t="s">
        <v>120</v>
      </c>
      <c r="E14" s="13" t="str">
        <f t="shared" si="1"/>
        <v>〇</v>
      </c>
      <c r="F14" t="str">
        <f t="shared" si="5"/>
        <v>Ngood株式会社</v>
      </c>
      <c r="G14" t="str">
        <f t="shared" si="2"/>
        <v>一次面接に終えた</v>
      </c>
      <c r="H14" s="13" t="str">
        <f t="shared" si="6"/>
        <v>〇</v>
      </c>
      <c r="I14" t="str">
        <f t="shared" si="7"/>
        <v>simotaketecService</v>
      </c>
      <c r="J14" t="str">
        <f t="shared" si="8"/>
        <v>説明会を受けた、予約した</v>
      </c>
      <c r="K14" s="13" t="str">
        <f t="shared" si="9"/>
        <v>〇</v>
      </c>
    </row>
    <row r="15" spans="2:11" x14ac:dyDescent="0.4">
      <c r="B15" s="12">
        <f t="shared" si="0"/>
        <v>44617</v>
      </c>
      <c r="C15" t="s">
        <v>125</v>
      </c>
      <c r="D15" t="s">
        <v>120</v>
      </c>
      <c r="E15" s="13" t="str">
        <f t="shared" si="1"/>
        <v>〇</v>
      </c>
      <c r="F15" t="str">
        <f t="shared" si="5"/>
        <v>Ngood株式会社</v>
      </c>
      <c r="G15" t="str">
        <f t="shared" si="2"/>
        <v>一次面接に終えた</v>
      </c>
      <c r="H15" s="13" t="str">
        <f t="shared" si="6"/>
        <v>〇</v>
      </c>
      <c r="I15" t="str">
        <f t="shared" si="7"/>
        <v>simotaketecService</v>
      </c>
      <c r="J15" t="s">
        <v>119</v>
      </c>
      <c r="K15" s="13" t="str">
        <f t="shared" si="9"/>
        <v>〇</v>
      </c>
    </row>
    <row r="16" spans="2:11" x14ac:dyDescent="0.4">
      <c r="B16" s="12">
        <f t="shared" si="0"/>
        <v>44624</v>
      </c>
      <c r="C16" t="s">
        <v>125</v>
      </c>
      <c r="D16" t="s">
        <v>120</v>
      </c>
      <c r="E16" s="13" t="str">
        <f t="shared" si="1"/>
        <v>〇</v>
      </c>
      <c r="F16" t="str">
        <f t="shared" si="5"/>
        <v>Ngood株式会社</v>
      </c>
      <c r="G16" t="s">
        <v>124</v>
      </c>
      <c r="H16" s="13" t="str">
        <f t="shared" si="6"/>
        <v>〇</v>
      </c>
      <c r="I16" t="str">
        <f t="shared" si="7"/>
        <v>simotaketecService</v>
      </c>
      <c r="J16" t="str">
        <f t="shared" si="8"/>
        <v>筆記試験を終えた</v>
      </c>
      <c r="K16" s="13" t="str">
        <f t="shared" si="9"/>
        <v>〇</v>
      </c>
    </row>
    <row r="17" spans="2:11" x14ac:dyDescent="0.4">
      <c r="B17" s="12">
        <f t="shared" si="0"/>
        <v>44631</v>
      </c>
      <c r="C17" t="s">
        <v>125</v>
      </c>
      <c r="D17" t="s">
        <v>121</v>
      </c>
      <c r="E17" s="13" t="str">
        <f t="shared" si="1"/>
        <v>〇</v>
      </c>
      <c r="F17" t="str">
        <f t="shared" si="5"/>
        <v>Ngood株式会社</v>
      </c>
      <c r="G17" t="str">
        <f t="shared" si="2"/>
        <v>お祈りされた</v>
      </c>
      <c r="H17" s="13" t="str">
        <f t="shared" si="6"/>
        <v>〇</v>
      </c>
      <c r="I17" t="str">
        <f t="shared" si="7"/>
        <v>simotaketecService</v>
      </c>
      <c r="J17" t="s">
        <v>120</v>
      </c>
      <c r="K17" s="13" t="str">
        <f t="shared" si="9"/>
        <v>〇</v>
      </c>
    </row>
    <row r="18" spans="2:11" x14ac:dyDescent="0.4">
      <c r="B18" s="12">
        <f t="shared" si="0"/>
        <v>44638</v>
      </c>
      <c r="C18" t="s">
        <v>125</v>
      </c>
      <c r="D18" t="s">
        <v>121</v>
      </c>
      <c r="E18" s="13" t="str">
        <f t="shared" si="1"/>
        <v>〇</v>
      </c>
      <c r="F18" t="str">
        <f t="shared" si="5"/>
        <v>Ngood株式会社</v>
      </c>
      <c r="G18" t="str">
        <f t="shared" si="2"/>
        <v>お祈りされた</v>
      </c>
      <c r="H18" s="13" t="str">
        <f t="shared" si="6"/>
        <v>〇</v>
      </c>
      <c r="I18" t="str">
        <f t="shared" si="7"/>
        <v>simotaketecService</v>
      </c>
      <c r="J18" t="str">
        <f t="shared" si="8"/>
        <v>一次面接に終えた</v>
      </c>
      <c r="K18" s="13" t="str">
        <f t="shared" si="9"/>
        <v>〇</v>
      </c>
    </row>
    <row r="19" spans="2:11" x14ac:dyDescent="0.4">
      <c r="B19" s="12">
        <f t="shared" si="0"/>
        <v>44645</v>
      </c>
      <c r="C19" t="s">
        <v>125</v>
      </c>
      <c r="D19" t="s">
        <v>121</v>
      </c>
      <c r="E19" s="13" t="str">
        <f t="shared" si="1"/>
        <v>〇</v>
      </c>
      <c r="F19" t="str">
        <f t="shared" si="5"/>
        <v>Ngood株式会社</v>
      </c>
      <c r="G19" t="str">
        <f t="shared" si="2"/>
        <v>お祈りされた</v>
      </c>
      <c r="H19" s="13" t="str">
        <f t="shared" si="6"/>
        <v>〇</v>
      </c>
      <c r="I19" t="str">
        <f t="shared" si="7"/>
        <v>simotaketecService</v>
      </c>
      <c r="J19" t="s">
        <v>121</v>
      </c>
      <c r="K19" s="13" t="str">
        <f t="shared" si="9"/>
        <v>〇</v>
      </c>
    </row>
    <row r="20" spans="2:11" x14ac:dyDescent="0.4">
      <c r="B20" s="12">
        <f t="shared" si="0"/>
        <v>44652</v>
      </c>
      <c r="C20" t="s">
        <v>125</v>
      </c>
      <c r="D20" t="s">
        <v>121</v>
      </c>
      <c r="E20" s="13" t="str">
        <f t="shared" si="1"/>
        <v>〇</v>
      </c>
      <c r="F20" t="str">
        <f t="shared" si="5"/>
        <v>Ngood株式会社</v>
      </c>
      <c r="G20" t="str">
        <f t="shared" si="2"/>
        <v>お祈りされた</v>
      </c>
      <c r="H20" s="13" t="str">
        <f t="shared" si="6"/>
        <v>〇</v>
      </c>
      <c r="I20" t="str">
        <f t="shared" si="7"/>
        <v>simotaketecService</v>
      </c>
      <c r="J20" t="str">
        <f t="shared" si="8"/>
        <v>二次面接を終えた</v>
      </c>
      <c r="K20" s="13" t="str">
        <f t="shared" si="9"/>
        <v>〇</v>
      </c>
    </row>
    <row r="21" spans="2:11" x14ac:dyDescent="0.4">
      <c r="B21" s="12">
        <f t="shared" si="0"/>
        <v>44659</v>
      </c>
      <c r="C21" t="s">
        <v>125</v>
      </c>
      <c r="D21" t="s">
        <v>126</v>
      </c>
      <c r="E21" s="13" t="str">
        <f t="shared" si="1"/>
        <v>〇</v>
      </c>
      <c r="F21" t="str">
        <f t="shared" si="5"/>
        <v>Ngood株式会社</v>
      </c>
      <c r="G21" t="str">
        <f t="shared" si="2"/>
        <v>お祈りされた</v>
      </c>
      <c r="H21" s="13" t="str">
        <f t="shared" si="6"/>
        <v>〇</v>
      </c>
      <c r="I21" t="str">
        <f t="shared" si="7"/>
        <v>simotaketecService</v>
      </c>
      <c r="J21" t="str">
        <f t="shared" si="8"/>
        <v>二次面接を終えた</v>
      </c>
      <c r="K21" s="13" t="str">
        <f t="shared" si="9"/>
        <v>〇</v>
      </c>
    </row>
    <row r="22" spans="2:11" x14ac:dyDescent="0.4">
      <c r="B22" s="12">
        <f t="shared" si="0"/>
        <v>44666</v>
      </c>
      <c r="C22" t="s">
        <v>125</v>
      </c>
      <c r="D22" t="s">
        <v>126</v>
      </c>
      <c r="E22" s="13" t="str">
        <f t="shared" si="1"/>
        <v>〇</v>
      </c>
      <c r="F22" t="str">
        <f t="shared" si="5"/>
        <v>Ngood株式会社</v>
      </c>
      <c r="G22" t="str">
        <f t="shared" si="2"/>
        <v>お祈りされた</v>
      </c>
      <c r="H22" s="13" t="str">
        <f t="shared" si="6"/>
        <v>〇</v>
      </c>
      <c r="I22" t="str">
        <f t="shared" si="7"/>
        <v>simotaketecService</v>
      </c>
      <c r="J22" t="str">
        <f t="shared" si="8"/>
        <v>二次面接を終えた</v>
      </c>
      <c r="K22" s="13" t="str">
        <f t="shared" si="9"/>
        <v>〇</v>
      </c>
    </row>
    <row r="23" spans="2:11" x14ac:dyDescent="0.4">
      <c r="B23" s="12">
        <f t="shared" si="0"/>
        <v>44673</v>
      </c>
      <c r="C23" t="s">
        <v>125</v>
      </c>
      <c r="D23" t="s">
        <v>126</v>
      </c>
      <c r="E23" s="13" t="str">
        <f t="shared" si="1"/>
        <v>〇</v>
      </c>
      <c r="F23" t="str">
        <f t="shared" si="5"/>
        <v>Ngood株式会社</v>
      </c>
      <c r="G23" t="str">
        <f t="shared" si="2"/>
        <v>お祈りされた</v>
      </c>
      <c r="H23" s="13" t="str">
        <f t="shared" si="6"/>
        <v>〇</v>
      </c>
      <c r="I23" t="str">
        <f t="shared" si="7"/>
        <v>simotaketecService</v>
      </c>
      <c r="J23" t="s">
        <v>126</v>
      </c>
      <c r="K23" s="13" t="str">
        <f t="shared" si="9"/>
        <v>〇</v>
      </c>
    </row>
    <row r="24" spans="2:11" x14ac:dyDescent="0.4">
      <c r="B24" s="12">
        <f t="shared" si="0"/>
        <v>44680</v>
      </c>
      <c r="C24" t="s">
        <v>125</v>
      </c>
      <c r="D24" t="s">
        <v>122</v>
      </c>
      <c r="E24" s="13" t="str">
        <f t="shared" si="1"/>
        <v>〇</v>
      </c>
      <c r="F24" t="str">
        <f t="shared" si="5"/>
        <v>Ngood株式会社</v>
      </c>
      <c r="G24" t="str">
        <f t="shared" si="2"/>
        <v>お祈りされた</v>
      </c>
      <c r="H24" s="13" t="str">
        <f t="shared" si="6"/>
        <v>〇</v>
      </c>
      <c r="I24" t="str">
        <f t="shared" si="7"/>
        <v>simotaketecService</v>
      </c>
      <c r="J24" t="str">
        <f t="shared" si="8"/>
        <v>最終面接を終えた</v>
      </c>
      <c r="K24" s="13" t="str">
        <f t="shared" si="9"/>
        <v>〇</v>
      </c>
    </row>
    <row r="25" spans="2:11" x14ac:dyDescent="0.4">
      <c r="B25" s="12">
        <f t="shared" si="0"/>
        <v>44687</v>
      </c>
      <c r="C25" t="s">
        <v>125</v>
      </c>
      <c r="D25" t="s">
        <v>122</v>
      </c>
      <c r="E25" s="13" t="str">
        <f t="shared" si="1"/>
        <v>〇</v>
      </c>
      <c r="F25" t="str">
        <f t="shared" si="5"/>
        <v>Ngood株式会社</v>
      </c>
      <c r="G25" t="str">
        <f t="shared" si="2"/>
        <v>お祈りされた</v>
      </c>
      <c r="H25" s="13" t="str">
        <f t="shared" si="6"/>
        <v>〇</v>
      </c>
      <c r="I25" t="str">
        <f t="shared" si="7"/>
        <v>simotaketecService</v>
      </c>
      <c r="J25" t="str">
        <f t="shared" si="8"/>
        <v>最終面接を終えた</v>
      </c>
      <c r="K25" s="13" t="str">
        <f t="shared" si="9"/>
        <v>〇</v>
      </c>
    </row>
    <row r="26" spans="2:11" x14ac:dyDescent="0.4">
      <c r="B26" s="12">
        <f t="shared" si="0"/>
        <v>44694</v>
      </c>
      <c r="C26" t="s">
        <v>125</v>
      </c>
      <c r="D26" t="s">
        <v>122</v>
      </c>
      <c r="E26" s="13" t="str">
        <f t="shared" si="1"/>
        <v>〇</v>
      </c>
      <c r="F26" t="str">
        <f t="shared" si="5"/>
        <v>Ngood株式会社</v>
      </c>
      <c r="G26" t="str">
        <f t="shared" si="2"/>
        <v>お祈りされた</v>
      </c>
      <c r="H26" s="13" t="str">
        <f t="shared" si="6"/>
        <v>〇</v>
      </c>
      <c r="I26" t="str">
        <f t="shared" si="7"/>
        <v>simotaketecService</v>
      </c>
      <c r="J26" t="s">
        <v>124</v>
      </c>
      <c r="K26" s="13" t="str">
        <f t="shared" si="9"/>
        <v>〇</v>
      </c>
    </row>
    <row r="27" spans="2:11" x14ac:dyDescent="0.4">
      <c r="B27" s="12">
        <f t="shared" si="0"/>
        <v>44701</v>
      </c>
      <c r="C27" t="s">
        <v>125</v>
      </c>
      <c r="D27" t="s">
        <v>122</v>
      </c>
      <c r="E27" s="13" t="str">
        <f t="shared" si="1"/>
        <v>〇</v>
      </c>
      <c r="F27" t="str">
        <f t="shared" si="5"/>
        <v>Ngood株式会社</v>
      </c>
      <c r="G27" t="str">
        <f t="shared" si="2"/>
        <v>お祈りされた</v>
      </c>
      <c r="H27" s="13" t="str">
        <f t="shared" si="6"/>
        <v>〇</v>
      </c>
      <c r="I27" t="str">
        <f t="shared" si="7"/>
        <v>simotaketecService</v>
      </c>
      <c r="J27" t="str">
        <f t="shared" si="8"/>
        <v>お祈りされた</v>
      </c>
      <c r="K27" s="13" t="str">
        <f t="shared" si="9"/>
        <v>〇</v>
      </c>
    </row>
    <row r="28" spans="2:11" x14ac:dyDescent="0.4">
      <c r="B28" s="12">
        <f t="shared" si="0"/>
        <v>44708</v>
      </c>
      <c r="C28" t="s">
        <v>125</v>
      </c>
      <c r="D28" t="s">
        <v>122</v>
      </c>
      <c r="E28" s="13" t="str">
        <f t="shared" si="1"/>
        <v>〇</v>
      </c>
      <c r="F28" t="str">
        <f t="shared" si="5"/>
        <v>Ngood株式会社</v>
      </c>
      <c r="G28" t="str">
        <f t="shared" si="2"/>
        <v>お祈りされた</v>
      </c>
      <c r="H28" s="13" t="str">
        <f t="shared" si="6"/>
        <v>〇</v>
      </c>
      <c r="I28" t="str">
        <f t="shared" si="7"/>
        <v>simotaketecService</v>
      </c>
      <c r="J28" t="str">
        <f t="shared" si="8"/>
        <v>お祈りされた</v>
      </c>
      <c r="K28" s="13" t="str">
        <f t="shared" si="9"/>
        <v>〇</v>
      </c>
    </row>
    <row r="29" spans="2:11" x14ac:dyDescent="0.4">
      <c r="B29" s="12">
        <f t="shared" si="0"/>
        <v>44715</v>
      </c>
      <c r="C29" t="s">
        <v>125</v>
      </c>
      <c r="D29" t="s">
        <v>123</v>
      </c>
      <c r="E29" s="13" t="str">
        <f t="shared" si="1"/>
        <v>〇</v>
      </c>
      <c r="F29" t="str">
        <f t="shared" si="5"/>
        <v>Ngood株式会社</v>
      </c>
      <c r="G29" t="str">
        <f t="shared" si="2"/>
        <v>お祈りされた</v>
      </c>
      <c r="H29" s="13" t="str">
        <f t="shared" si="6"/>
        <v>〇</v>
      </c>
      <c r="I29" t="str">
        <f t="shared" si="7"/>
        <v>simotaketecService</v>
      </c>
      <c r="J29" t="str">
        <f t="shared" si="8"/>
        <v>お祈りされた</v>
      </c>
      <c r="K29" s="13" t="str">
        <f t="shared" si="9"/>
        <v>〇</v>
      </c>
    </row>
    <row r="30" spans="2:11" x14ac:dyDescent="0.4">
      <c r="B30" s="12">
        <f t="shared" si="0"/>
        <v>44722</v>
      </c>
      <c r="C30" t="s">
        <v>125</v>
      </c>
      <c r="D30" t="s">
        <v>122</v>
      </c>
      <c r="E30" s="13" t="str">
        <f t="shared" si="1"/>
        <v>〇</v>
      </c>
      <c r="F30" t="str">
        <f t="shared" si="5"/>
        <v>Ngood株式会社</v>
      </c>
      <c r="G30" t="str">
        <f t="shared" si="2"/>
        <v>お祈りされた</v>
      </c>
      <c r="H30" s="13" t="str">
        <f t="shared" si="6"/>
        <v>〇</v>
      </c>
      <c r="I30" t="str">
        <f t="shared" si="7"/>
        <v>simotaketecService</v>
      </c>
      <c r="J30" t="str">
        <f t="shared" si="8"/>
        <v>お祈りされた</v>
      </c>
      <c r="K30" s="13" t="str">
        <f t="shared" si="9"/>
        <v>〇</v>
      </c>
    </row>
    <row r="31" spans="2:11" x14ac:dyDescent="0.4">
      <c r="B31" s="12">
        <f t="shared" si="0"/>
        <v>44729</v>
      </c>
      <c r="C31" t="s">
        <v>125</v>
      </c>
      <c r="D31" t="s">
        <v>122</v>
      </c>
      <c r="E31" s="13" t="str">
        <f t="shared" si="1"/>
        <v>〇</v>
      </c>
      <c r="F31" t="str">
        <f t="shared" si="5"/>
        <v>Ngood株式会社</v>
      </c>
      <c r="G31" t="str">
        <f t="shared" si="2"/>
        <v>お祈りされた</v>
      </c>
      <c r="H31" s="13" t="str">
        <f t="shared" si="6"/>
        <v>〇</v>
      </c>
      <c r="I31" t="str">
        <f t="shared" si="7"/>
        <v>simotaketecService</v>
      </c>
      <c r="J31" t="str">
        <f t="shared" si="8"/>
        <v>お祈りされた</v>
      </c>
      <c r="K31" s="13" t="str">
        <f t="shared" si="9"/>
        <v>〇</v>
      </c>
    </row>
    <row r="32" spans="2:11" x14ac:dyDescent="0.4">
      <c r="B32" s="12">
        <f t="shared" si="0"/>
        <v>44736</v>
      </c>
      <c r="C32" t="s">
        <v>125</v>
      </c>
      <c r="D32" t="s">
        <v>122</v>
      </c>
      <c r="E32" s="13" t="str">
        <f t="shared" si="1"/>
        <v>〇</v>
      </c>
      <c r="F32" t="str">
        <f t="shared" si="5"/>
        <v>Ngood株式会社</v>
      </c>
      <c r="G32" t="str">
        <f t="shared" si="2"/>
        <v>お祈りされた</v>
      </c>
      <c r="H32" s="13" t="str">
        <f t="shared" si="6"/>
        <v>〇</v>
      </c>
      <c r="I32" t="str">
        <f t="shared" si="7"/>
        <v>simotaketecService</v>
      </c>
      <c r="J32" t="str">
        <f t="shared" si="8"/>
        <v>お祈りされた</v>
      </c>
      <c r="K32" s="13" t="str">
        <f t="shared" si="9"/>
        <v>〇</v>
      </c>
    </row>
    <row r="33" spans="2:11" x14ac:dyDescent="0.4">
      <c r="B33" s="12">
        <f t="shared" si="0"/>
        <v>44743</v>
      </c>
      <c r="C33" t="s">
        <v>125</v>
      </c>
      <c r="D33" t="s">
        <v>122</v>
      </c>
      <c r="E33" s="13" t="str">
        <f t="shared" si="1"/>
        <v>〇</v>
      </c>
      <c r="F33" t="str">
        <f t="shared" si="5"/>
        <v>Ngood株式会社</v>
      </c>
      <c r="G33" t="str">
        <f t="shared" si="2"/>
        <v>お祈りされた</v>
      </c>
      <c r="H33" s="13" t="str">
        <f t="shared" si="6"/>
        <v>〇</v>
      </c>
      <c r="I33" t="str">
        <f t="shared" si="7"/>
        <v>simotaketecService</v>
      </c>
      <c r="J33" t="str">
        <f t="shared" si="8"/>
        <v>お祈りされた</v>
      </c>
      <c r="K33" s="13" t="str">
        <f t="shared" si="9"/>
        <v>〇</v>
      </c>
    </row>
    <row r="34" spans="2:11" x14ac:dyDescent="0.4">
      <c r="B34" s="12">
        <f t="shared" si="0"/>
        <v>44750</v>
      </c>
      <c r="C34" t="s">
        <v>125</v>
      </c>
      <c r="D34" t="s">
        <v>122</v>
      </c>
      <c r="E34" s="13" t="str">
        <f t="shared" si="1"/>
        <v>〇</v>
      </c>
      <c r="F34" t="str">
        <f t="shared" si="5"/>
        <v>Ngood株式会社</v>
      </c>
      <c r="G34" t="str">
        <f t="shared" si="2"/>
        <v>お祈りされた</v>
      </c>
      <c r="H34" s="13" t="str">
        <f t="shared" si="6"/>
        <v>〇</v>
      </c>
      <c r="I34" t="str">
        <f t="shared" si="7"/>
        <v>simotaketecService</v>
      </c>
      <c r="J34" t="str">
        <f t="shared" si="8"/>
        <v>お祈りされた</v>
      </c>
      <c r="K34" s="13" t="str">
        <f t="shared" si="9"/>
        <v>〇</v>
      </c>
    </row>
    <row r="35" spans="2:11" x14ac:dyDescent="0.4">
      <c r="B35" s="12">
        <f t="shared" si="0"/>
        <v>44757</v>
      </c>
      <c r="C35" t="s">
        <v>125</v>
      </c>
      <c r="D35" t="s">
        <v>122</v>
      </c>
      <c r="E35" s="13" t="str">
        <f t="shared" si="1"/>
        <v>〇</v>
      </c>
      <c r="F35" t="str">
        <f t="shared" si="5"/>
        <v>Ngood株式会社</v>
      </c>
      <c r="G35" t="str">
        <f t="shared" si="2"/>
        <v>お祈りされた</v>
      </c>
      <c r="H35" s="13" t="str">
        <f t="shared" si="6"/>
        <v>〇</v>
      </c>
      <c r="I35" t="str">
        <f t="shared" si="7"/>
        <v>simotaketecService</v>
      </c>
      <c r="J35" t="str">
        <f t="shared" si="8"/>
        <v>お祈りされた</v>
      </c>
      <c r="K35" s="13" t="str">
        <f t="shared" si="9"/>
        <v>〇</v>
      </c>
    </row>
    <row r="36" spans="2:11" x14ac:dyDescent="0.4">
      <c r="B36" s="12">
        <f t="shared" si="0"/>
        <v>44764</v>
      </c>
      <c r="C36" t="s">
        <v>125</v>
      </c>
      <c r="D36" t="s">
        <v>122</v>
      </c>
      <c r="E36" s="13" t="str">
        <f t="shared" si="1"/>
        <v>〇</v>
      </c>
      <c r="F36" t="str">
        <f t="shared" si="5"/>
        <v>Ngood株式会社</v>
      </c>
      <c r="G36" t="str">
        <f t="shared" si="2"/>
        <v>お祈りされた</v>
      </c>
      <c r="H36" s="13" t="str">
        <f t="shared" si="6"/>
        <v>〇</v>
      </c>
      <c r="I36" t="str">
        <f t="shared" si="7"/>
        <v>simotaketecService</v>
      </c>
      <c r="J36" t="str">
        <f t="shared" si="8"/>
        <v>お祈りされた</v>
      </c>
      <c r="K36" s="13" t="str">
        <f t="shared" si="9"/>
        <v>〇</v>
      </c>
    </row>
    <row r="37" spans="2:11" x14ac:dyDescent="0.4">
      <c r="B37" s="12">
        <f t="shared" si="0"/>
        <v>44771</v>
      </c>
      <c r="C37" t="s">
        <v>125</v>
      </c>
      <c r="D37" t="s">
        <v>122</v>
      </c>
      <c r="E37" s="13" t="str">
        <f t="shared" si="1"/>
        <v>〇</v>
      </c>
      <c r="F37" t="str">
        <f t="shared" si="5"/>
        <v>Ngood株式会社</v>
      </c>
      <c r="G37" t="str">
        <f t="shared" si="2"/>
        <v>お祈りされた</v>
      </c>
      <c r="H37" s="13" t="str">
        <f t="shared" si="6"/>
        <v>〇</v>
      </c>
      <c r="I37" t="str">
        <f t="shared" si="7"/>
        <v>simotaketecService</v>
      </c>
      <c r="J37" t="str">
        <f t="shared" si="8"/>
        <v>お祈りされた</v>
      </c>
      <c r="K37" s="13" t="str">
        <f t="shared" si="9"/>
        <v>〇</v>
      </c>
    </row>
    <row r="38" spans="2:11" x14ac:dyDescent="0.4">
      <c r="B38" s="12">
        <f t="shared" si="0"/>
        <v>44778</v>
      </c>
      <c r="C38" t="s">
        <v>125</v>
      </c>
      <c r="D38" t="s">
        <v>122</v>
      </c>
      <c r="E38" s="13" t="str">
        <f t="shared" si="1"/>
        <v>〇</v>
      </c>
      <c r="F38" t="str">
        <f t="shared" si="5"/>
        <v>Ngood株式会社</v>
      </c>
      <c r="G38" t="str">
        <f t="shared" si="2"/>
        <v>お祈りされた</v>
      </c>
      <c r="H38" s="13" t="str">
        <f t="shared" si="6"/>
        <v>〇</v>
      </c>
      <c r="I38" t="str">
        <f t="shared" si="7"/>
        <v>simotaketecService</v>
      </c>
      <c r="J38" t="str">
        <f t="shared" si="8"/>
        <v>お祈りされた</v>
      </c>
      <c r="K38" s="13" t="str">
        <f t="shared" si="9"/>
        <v>〇</v>
      </c>
    </row>
    <row r="39" spans="2:11" x14ac:dyDescent="0.4">
      <c r="B39" s="12">
        <f t="shared" si="0"/>
        <v>44785</v>
      </c>
      <c r="C39" t="s">
        <v>125</v>
      </c>
      <c r="D39" t="s">
        <v>122</v>
      </c>
      <c r="E39" s="13" t="str">
        <f t="shared" si="1"/>
        <v>〇</v>
      </c>
      <c r="F39" t="str">
        <f t="shared" si="5"/>
        <v>Ngood株式会社</v>
      </c>
      <c r="G39" t="str">
        <f t="shared" si="2"/>
        <v>お祈りされた</v>
      </c>
      <c r="H39" s="13" t="str">
        <f t="shared" si="6"/>
        <v>〇</v>
      </c>
      <c r="I39" t="str">
        <f t="shared" si="7"/>
        <v>simotaketecService</v>
      </c>
      <c r="J39" t="str">
        <f t="shared" si="8"/>
        <v>お祈りされた</v>
      </c>
      <c r="K39" s="13" t="str">
        <f t="shared" si="9"/>
        <v>〇</v>
      </c>
    </row>
    <row r="40" spans="2:11" x14ac:dyDescent="0.4">
      <c r="B40" s="12">
        <f t="shared" si="0"/>
        <v>44792</v>
      </c>
      <c r="C40" t="s">
        <v>125</v>
      </c>
      <c r="D40" t="s">
        <v>122</v>
      </c>
      <c r="E40" s="13" t="str">
        <f t="shared" si="1"/>
        <v>〇</v>
      </c>
      <c r="F40" t="str">
        <f t="shared" si="5"/>
        <v>Ngood株式会社</v>
      </c>
      <c r="G40" t="str">
        <f t="shared" si="2"/>
        <v>お祈りされた</v>
      </c>
      <c r="H40" s="13" t="str">
        <f t="shared" si="6"/>
        <v>〇</v>
      </c>
      <c r="I40" t="str">
        <f t="shared" si="7"/>
        <v>simotaketecService</v>
      </c>
      <c r="J40" t="str">
        <f t="shared" si="8"/>
        <v>お祈りされた</v>
      </c>
      <c r="K40" s="13" t="str">
        <f t="shared" si="9"/>
        <v>〇</v>
      </c>
    </row>
    <row r="41" spans="2:11" x14ac:dyDescent="0.4">
      <c r="B41" s="12">
        <f t="shared" si="0"/>
        <v>44799</v>
      </c>
      <c r="C41" t="s">
        <v>125</v>
      </c>
      <c r="D41" t="s">
        <v>122</v>
      </c>
      <c r="E41" s="13" t="str">
        <f t="shared" si="1"/>
        <v>〇</v>
      </c>
      <c r="F41" t="str">
        <f t="shared" si="5"/>
        <v>Ngood株式会社</v>
      </c>
      <c r="G41" t="str">
        <f t="shared" si="2"/>
        <v>お祈りされた</v>
      </c>
      <c r="H41" s="13" t="str">
        <f t="shared" si="6"/>
        <v>〇</v>
      </c>
      <c r="I41" t="str">
        <f t="shared" si="7"/>
        <v>simotaketecService</v>
      </c>
      <c r="J41" t="str">
        <f t="shared" si="8"/>
        <v>お祈りされた</v>
      </c>
      <c r="K41" s="13" t="str">
        <f t="shared" si="9"/>
        <v>〇</v>
      </c>
    </row>
    <row r="42" spans="2:11" x14ac:dyDescent="0.4">
      <c r="B42" s="12">
        <f t="shared" si="0"/>
        <v>44806</v>
      </c>
      <c r="C42" t="s">
        <v>125</v>
      </c>
      <c r="D42" t="s">
        <v>122</v>
      </c>
      <c r="E42" s="13" t="str">
        <f t="shared" si="1"/>
        <v>〇</v>
      </c>
      <c r="F42" t="str">
        <f t="shared" si="5"/>
        <v>Ngood株式会社</v>
      </c>
      <c r="G42" t="str">
        <f t="shared" si="2"/>
        <v>お祈りされた</v>
      </c>
      <c r="H42" s="13" t="str">
        <f t="shared" si="6"/>
        <v>〇</v>
      </c>
      <c r="I42" t="str">
        <f t="shared" si="7"/>
        <v>simotaketecService</v>
      </c>
      <c r="J42" t="str">
        <f t="shared" si="8"/>
        <v>お祈りされた</v>
      </c>
      <c r="K42" s="13" t="str">
        <f t="shared" si="9"/>
        <v>〇</v>
      </c>
    </row>
    <row r="43" spans="2:11" x14ac:dyDescent="0.4">
      <c r="B43" s="12">
        <f t="shared" si="0"/>
        <v>44813</v>
      </c>
      <c r="C43" t="s">
        <v>125</v>
      </c>
      <c r="D43" t="s">
        <v>122</v>
      </c>
      <c r="E43" s="13" t="str">
        <f t="shared" si="1"/>
        <v>〇</v>
      </c>
      <c r="F43" t="str">
        <f t="shared" si="5"/>
        <v>Ngood株式会社</v>
      </c>
      <c r="G43" t="str">
        <f t="shared" si="2"/>
        <v>お祈りされた</v>
      </c>
      <c r="H43" s="13" t="str">
        <f t="shared" si="6"/>
        <v>〇</v>
      </c>
      <c r="I43" t="str">
        <f t="shared" si="7"/>
        <v>simotaketecService</v>
      </c>
      <c r="J43" t="str">
        <f t="shared" si="8"/>
        <v>お祈りされた</v>
      </c>
      <c r="K43" s="13" t="str">
        <f t="shared" si="9"/>
        <v>〇</v>
      </c>
    </row>
    <row r="44" spans="2:11" x14ac:dyDescent="0.4">
      <c r="B44" s="12">
        <f t="shared" si="0"/>
        <v>44820</v>
      </c>
      <c r="C44" t="s">
        <v>125</v>
      </c>
      <c r="D44" t="s">
        <v>122</v>
      </c>
      <c r="E44" s="13" t="str">
        <f t="shared" si="1"/>
        <v>〇</v>
      </c>
      <c r="F44" t="str">
        <f t="shared" si="5"/>
        <v>Ngood株式会社</v>
      </c>
      <c r="G44" t="str">
        <f t="shared" si="2"/>
        <v>お祈りされた</v>
      </c>
      <c r="H44" s="13" t="str">
        <f t="shared" si="6"/>
        <v>〇</v>
      </c>
      <c r="I44" t="str">
        <f t="shared" si="7"/>
        <v>simotaketecService</v>
      </c>
      <c r="J44" t="str">
        <f t="shared" si="8"/>
        <v>お祈りされた</v>
      </c>
      <c r="K44" s="13" t="str">
        <f t="shared" si="9"/>
        <v>〇</v>
      </c>
    </row>
    <row r="45" spans="2:11" x14ac:dyDescent="0.4">
      <c r="B45" s="12">
        <f t="shared" si="0"/>
        <v>44827</v>
      </c>
      <c r="C45" t="s">
        <v>125</v>
      </c>
      <c r="D45" t="s">
        <v>122</v>
      </c>
      <c r="E45" s="13" t="str">
        <f t="shared" si="1"/>
        <v>〇</v>
      </c>
      <c r="F45" t="str">
        <f t="shared" si="5"/>
        <v>Ngood株式会社</v>
      </c>
      <c r="G45" t="str">
        <f t="shared" si="2"/>
        <v>お祈りされた</v>
      </c>
      <c r="H45" s="13" t="str">
        <f t="shared" si="6"/>
        <v>〇</v>
      </c>
      <c r="I45" t="str">
        <f t="shared" si="7"/>
        <v>simotaketecService</v>
      </c>
      <c r="J45" t="str">
        <f t="shared" si="8"/>
        <v>お祈りされた</v>
      </c>
      <c r="K45" s="13" t="str">
        <f t="shared" si="9"/>
        <v>〇</v>
      </c>
    </row>
    <row r="46" spans="2:11" x14ac:dyDescent="0.4">
      <c r="B46" s="12">
        <f t="shared" si="0"/>
        <v>44834</v>
      </c>
      <c r="C46" t="s">
        <v>125</v>
      </c>
      <c r="D46" t="s">
        <v>122</v>
      </c>
      <c r="E46" s="13" t="str">
        <f t="shared" si="1"/>
        <v>〇</v>
      </c>
      <c r="F46" t="str">
        <f t="shared" si="5"/>
        <v>Ngood株式会社</v>
      </c>
      <c r="G46" t="str">
        <f t="shared" si="2"/>
        <v>お祈りされた</v>
      </c>
      <c r="H46" s="13" t="str">
        <f t="shared" si="6"/>
        <v>〇</v>
      </c>
      <c r="I46" t="str">
        <f t="shared" si="7"/>
        <v>simotaketecService</v>
      </c>
      <c r="J46" t="str">
        <f t="shared" si="8"/>
        <v>お祈りされた</v>
      </c>
      <c r="K46" s="13" t="str">
        <f t="shared" si="9"/>
        <v>〇</v>
      </c>
    </row>
    <row r="47" spans="2:11" x14ac:dyDescent="0.4">
      <c r="B47" s="12">
        <f t="shared" si="0"/>
        <v>44841</v>
      </c>
      <c r="C47" t="s">
        <v>125</v>
      </c>
      <c r="D47" t="s">
        <v>122</v>
      </c>
      <c r="E47" s="13" t="str">
        <f t="shared" si="1"/>
        <v>〇</v>
      </c>
      <c r="F47" t="str">
        <f t="shared" si="5"/>
        <v>Ngood株式会社</v>
      </c>
      <c r="G47" t="str">
        <f t="shared" si="2"/>
        <v>お祈りされた</v>
      </c>
      <c r="H47" s="13" t="str">
        <f t="shared" si="6"/>
        <v>〇</v>
      </c>
      <c r="I47" t="str">
        <f t="shared" si="7"/>
        <v>simotaketecService</v>
      </c>
      <c r="J47" t="str">
        <f t="shared" si="8"/>
        <v>お祈りされた</v>
      </c>
      <c r="K47" s="13" t="str">
        <f t="shared" si="9"/>
        <v>〇</v>
      </c>
    </row>
    <row r="48" spans="2:11" x14ac:dyDescent="0.4">
      <c r="B48" s="12">
        <f t="shared" si="0"/>
        <v>44848</v>
      </c>
      <c r="C48" t="s">
        <v>125</v>
      </c>
      <c r="D48" t="s">
        <v>122</v>
      </c>
      <c r="E48" s="13" t="str">
        <f t="shared" si="1"/>
        <v>〇</v>
      </c>
      <c r="F48" t="str">
        <f t="shared" si="5"/>
        <v>Ngood株式会社</v>
      </c>
      <c r="G48" t="str">
        <f t="shared" si="2"/>
        <v>お祈りされた</v>
      </c>
      <c r="H48" s="13" t="str">
        <f t="shared" si="6"/>
        <v>〇</v>
      </c>
      <c r="I48" t="str">
        <f t="shared" si="7"/>
        <v>simotaketecService</v>
      </c>
      <c r="J48" t="str">
        <f t="shared" si="8"/>
        <v>お祈りされた</v>
      </c>
      <c r="K48" s="13" t="str">
        <f t="shared" si="9"/>
        <v>〇</v>
      </c>
    </row>
    <row r="49" spans="2:11" x14ac:dyDescent="0.4">
      <c r="B49" s="12">
        <f t="shared" si="0"/>
        <v>44855</v>
      </c>
      <c r="C49" t="s">
        <v>125</v>
      </c>
      <c r="D49" t="s">
        <v>122</v>
      </c>
      <c r="E49" s="13" t="str">
        <f t="shared" si="1"/>
        <v>〇</v>
      </c>
      <c r="F49" t="str">
        <f t="shared" si="5"/>
        <v>Ngood株式会社</v>
      </c>
      <c r="G49" t="str">
        <f t="shared" si="2"/>
        <v>お祈りされた</v>
      </c>
      <c r="H49" s="13" t="str">
        <f t="shared" si="6"/>
        <v>〇</v>
      </c>
      <c r="I49" t="str">
        <f t="shared" si="7"/>
        <v>simotaketecService</v>
      </c>
      <c r="J49" t="str">
        <f t="shared" si="8"/>
        <v>お祈りされた</v>
      </c>
      <c r="K49" s="13" t="str">
        <f t="shared" si="9"/>
        <v>〇</v>
      </c>
    </row>
    <row r="50" spans="2:11" x14ac:dyDescent="0.4">
      <c r="B50" s="12">
        <f t="shared" si="0"/>
        <v>44862</v>
      </c>
      <c r="C50" t="s">
        <v>125</v>
      </c>
      <c r="D50" t="s">
        <v>122</v>
      </c>
      <c r="E50" s="13" t="str">
        <f t="shared" si="1"/>
        <v>〇</v>
      </c>
      <c r="F50" t="str">
        <f t="shared" si="5"/>
        <v>Ngood株式会社</v>
      </c>
      <c r="G50" t="str">
        <f t="shared" si="2"/>
        <v>お祈りされた</v>
      </c>
      <c r="H50" s="13" t="str">
        <f t="shared" si="6"/>
        <v>〇</v>
      </c>
      <c r="I50" t="str">
        <f t="shared" si="7"/>
        <v>simotaketecService</v>
      </c>
      <c r="J50" t="str">
        <f t="shared" si="8"/>
        <v>お祈りされた</v>
      </c>
      <c r="K50" s="13" t="str">
        <f t="shared" si="9"/>
        <v>〇</v>
      </c>
    </row>
    <row r="51" spans="2:11" x14ac:dyDescent="0.4">
      <c r="B51" s="12">
        <f t="shared" si="0"/>
        <v>44869</v>
      </c>
      <c r="C51" t="s">
        <v>125</v>
      </c>
      <c r="D51" t="s">
        <v>122</v>
      </c>
      <c r="E51" s="13" t="str">
        <f t="shared" si="1"/>
        <v>〇</v>
      </c>
      <c r="F51" t="str">
        <f t="shared" si="5"/>
        <v>Ngood株式会社</v>
      </c>
      <c r="G51" t="str">
        <f t="shared" si="2"/>
        <v>お祈りされた</v>
      </c>
      <c r="H51" s="13" t="str">
        <f t="shared" si="6"/>
        <v>〇</v>
      </c>
      <c r="I51" t="str">
        <f t="shared" si="7"/>
        <v>simotaketecService</v>
      </c>
      <c r="J51" t="str">
        <f t="shared" si="8"/>
        <v>お祈りされた</v>
      </c>
      <c r="K51" s="13" t="str">
        <f t="shared" si="9"/>
        <v>〇</v>
      </c>
    </row>
    <row r="52" spans="2:11" x14ac:dyDescent="0.4">
      <c r="B52" s="12">
        <f t="shared" si="0"/>
        <v>44876</v>
      </c>
      <c r="C52" t="s">
        <v>125</v>
      </c>
      <c r="D52" t="s">
        <v>122</v>
      </c>
      <c r="E52" s="13" t="str">
        <f t="shared" si="1"/>
        <v>〇</v>
      </c>
      <c r="F52" t="str">
        <f t="shared" si="5"/>
        <v>Ngood株式会社</v>
      </c>
      <c r="G52" t="str">
        <f t="shared" si="2"/>
        <v>お祈りされた</v>
      </c>
      <c r="H52" s="13" t="str">
        <f t="shared" si="6"/>
        <v>〇</v>
      </c>
      <c r="I52" t="str">
        <f t="shared" si="7"/>
        <v>simotaketecService</v>
      </c>
      <c r="J52" t="str">
        <f t="shared" si="8"/>
        <v>お祈りされた</v>
      </c>
      <c r="K52" s="13" t="str">
        <f t="shared" si="9"/>
        <v>〇</v>
      </c>
    </row>
    <row r="53" spans="2:11" x14ac:dyDescent="0.4">
      <c r="B53" s="12">
        <f t="shared" si="0"/>
        <v>44883</v>
      </c>
      <c r="C53" t="s">
        <v>125</v>
      </c>
      <c r="D53" t="s">
        <v>122</v>
      </c>
      <c r="E53" s="13" t="str">
        <f t="shared" si="1"/>
        <v>〇</v>
      </c>
      <c r="F53" t="str">
        <f t="shared" si="5"/>
        <v>Ngood株式会社</v>
      </c>
      <c r="G53" t="str">
        <f t="shared" si="2"/>
        <v>お祈りされた</v>
      </c>
      <c r="H53" s="13" t="str">
        <f t="shared" si="6"/>
        <v>〇</v>
      </c>
      <c r="I53" t="str">
        <f t="shared" si="7"/>
        <v>simotaketecService</v>
      </c>
      <c r="J53" t="str">
        <f t="shared" si="8"/>
        <v>お祈りされた</v>
      </c>
      <c r="K53" s="13" t="str">
        <f t="shared" si="9"/>
        <v>〇</v>
      </c>
    </row>
    <row r="54" spans="2:11" x14ac:dyDescent="0.4">
      <c r="B54" s="12">
        <f t="shared" si="0"/>
        <v>44890</v>
      </c>
      <c r="C54" t="s">
        <v>125</v>
      </c>
      <c r="D54" t="s">
        <v>122</v>
      </c>
      <c r="E54" s="13" t="str">
        <f t="shared" si="1"/>
        <v>〇</v>
      </c>
      <c r="F54" t="str">
        <f t="shared" si="5"/>
        <v>Ngood株式会社</v>
      </c>
      <c r="G54" t="str">
        <f t="shared" si="2"/>
        <v>お祈りされた</v>
      </c>
      <c r="H54" s="13" t="str">
        <f t="shared" si="6"/>
        <v>〇</v>
      </c>
      <c r="I54" t="str">
        <f t="shared" si="7"/>
        <v>simotaketecService</v>
      </c>
      <c r="J54" t="str">
        <f t="shared" si="8"/>
        <v>お祈りされた</v>
      </c>
      <c r="K54" s="13" t="str">
        <f t="shared" si="9"/>
        <v>〇</v>
      </c>
    </row>
    <row r="55" spans="2:11" x14ac:dyDescent="0.4">
      <c r="B55" s="12">
        <f t="shared" si="0"/>
        <v>44897</v>
      </c>
      <c r="C55" t="s">
        <v>125</v>
      </c>
      <c r="D55" t="s">
        <v>122</v>
      </c>
      <c r="E55" s="13" t="str">
        <f t="shared" si="1"/>
        <v>〇</v>
      </c>
      <c r="F55" t="str">
        <f t="shared" si="5"/>
        <v>Ngood株式会社</v>
      </c>
      <c r="G55" t="str">
        <f t="shared" si="2"/>
        <v>お祈りされた</v>
      </c>
      <c r="H55" s="13" t="str">
        <f t="shared" si="6"/>
        <v>〇</v>
      </c>
      <c r="I55" t="str">
        <f t="shared" si="7"/>
        <v>simotaketecService</v>
      </c>
      <c r="J55" t="str">
        <f t="shared" si="8"/>
        <v>お祈りされた</v>
      </c>
      <c r="K55" s="13" t="str">
        <f t="shared" si="9"/>
        <v>〇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 G3:G55 D3:D55</xm:sqref>
        </x14:dataValidation>
        <x14:dataValidation type="list" allowBlank="1" showInputMessage="1" showErrorMessage="1">
          <x14:formula1>
            <xm:f>Sheet1!$F$2:$F$16</xm:f>
          </x14:formula1>
          <xm:sqref>F3:F55 I3:I55 C3:C55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5"/>
  <sheetViews>
    <sheetView topLeftCell="A3" workbookViewId="0">
      <selection activeCell="D27" sqref="D27:D55"/>
    </sheetView>
  </sheetViews>
  <sheetFormatPr defaultRowHeight="18.75" x14ac:dyDescent="0.4"/>
  <cols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2:11" x14ac:dyDescent="0.4">
      <c r="B2" s="9">
        <v>185540</v>
      </c>
      <c r="C2" s="13" t="s">
        <v>111</v>
      </c>
      <c r="D2" s="13" t="s">
        <v>109</v>
      </c>
      <c r="E2" s="13" t="s">
        <v>116</v>
      </c>
      <c r="F2" s="13" t="s">
        <v>110</v>
      </c>
      <c r="G2" s="13" t="s">
        <v>109</v>
      </c>
      <c r="H2" s="13" t="s">
        <v>116</v>
      </c>
      <c r="I2" s="13" t="s">
        <v>115</v>
      </c>
      <c r="J2" s="13" t="s">
        <v>109</v>
      </c>
      <c r="K2" s="13" t="s">
        <v>116</v>
      </c>
    </row>
    <row r="3" spans="2:11" x14ac:dyDescent="0.4">
      <c r="B3" s="12">
        <v>44533</v>
      </c>
      <c r="C3" t="s">
        <v>112</v>
      </c>
      <c r="E3" s="13" t="str">
        <f>IF(OR(AND(C3 = "なし",D3 = ""),NOT(OR(C3 = "なし",D3 = ""))),"〇","×")</f>
        <v>〇</v>
      </c>
      <c r="F3" t="s">
        <v>112</v>
      </c>
      <c r="H3" s="13" t="str">
        <f>IF(OR(AND(F3 = "なし",G3 = "",E3 = "〇"),NOT(OR(F3 = "なし",G3 = "",C3 = "なし",E3 &lt;&gt; "〇"))),"〇","×")</f>
        <v>〇</v>
      </c>
      <c r="I3" t="s">
        <v>112</v>
      </c>
      <c r="K3" s="13" t="str">
        <f>IF(OR(AND(I3 = "なし",J3 = "",H3 = "〇"),NOT(OR(I3 = "なし",J3 = "",F3 = "なし",H3 &lt;&gt; "〇"))),"〇","×")</f>
        <v>〇</v>
      </c>
    </row>
    <row r="4" spans="2:11" x14ac:dyDescent="0.4">
      <c r="B4" s="12">
        <f t="shared" ref="B4:B55" si="0">B3 + 7</f>
        <v>44540</v>
      </c>
      <c r="C4" t="str">
        <f>C3</f>
        <v>なし</v>
      </c>
      <c r="D4" t="str">
        <f>IF(D3 = "","",D3)</f>
        <v/>
      </c>
      <c r="E4" s="13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3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3" t="str">
        <f>IF(OR(AND(I4="なし",J4="",I4=I3,H4="〇"),NOT(OR(I4="なし",J4="",,F4="なし",H4&lt;&gt;"〇"))),"〇","×")</f>
        <v>〇</v>
      </c>
    </row>
    <row r="5" spans="2:11" x14ac:dyDescent="0.4">
      <c r="B5" s="12">
        <f t="shared" si="0"/>
        <v>44547</v>
      </c>
      <c r="C5" t="str">
        <f t="shared" ref="C5:C55" si="3">C4</f>
        <v>なし</v>
      </c>
      <c r="D5" t="str">
        <f t="shared" ref="D5:D55" si="4">IF(D4 = "","",D4)</f>
        <v/>
      </c>
      <c r="E5" s="13" t="str">
        <f t="shared" si="1"/>
        <v>〇</v>
      </c>
      <c r="F5" t="str">
        <f t="shared" ref="F5:F55" si="5">F4</f>
        <v>なし</v>
      </c>
      <c r="G5" t="str">
        <f t="shared" si="2"/>
        <v/>
      </c>
      <c r="H5" s="13" t="str">
        <f t="shared" ref="H5:H55" si="6">IF(OR(AND(F5="なし",G5="",F5=F4,E5="〇"),NOT(OR(F5="なし",G5="",C5="なし",E5&lt;&gt;"〇"))),"〇","×")</f>
        <v>〇</v>
      </c>
      <c r="I5" t="str">
        <f t="shared" ref="I5:I55" si="7">I4</f>
        <v>なし</v>
      </c>
      <c r="J5" t="str">
        <f t="shared" ref="J5:J55" si="8">IF(J4 = "","",J4)</f>
        <v/>
      </c>
      <c r="K5" s="13" t="str">
        <f t="shared" ref="K5:K55" si="9">IF(OR(AND(I5="なし",J5="",I5=I4,H5="〇"),NOT(OR(I5="なし",J5="",,F5="なし",H5&lt;&gt;"〇"))),"〇","×")</f>
        <v>〇</v>
      </c>
    </row>
    <row r="6" spans="2:11" x14ac:dyDescent="0.4">
      <c r="B6" s="12">
        <f t="shared" si="0"/>
        <v>44554</v>
      </c>
      <c r="C6" t="str">
        <f t="shared" si="3"/>
        <v>なし</v>
      </c>
      <c r="D6" t="str">
        <f t="shared" si="4"/>
        <v/>
      </c>
      <c r="E6" s="13" t="str">
        <f t="shared" si="1"/>
        <v>〇</v>
      </c>
      <c r="F6" t="str">
        <f t="shared" si="5"/>
        <v>なし</v>
      </c>
      <c r="G6" t="str">
        <f t="shared" si="2"/>
        <v/>
      </c>
      <c r="H6" s="13" t="str">
        <f t="shared" si="6"/>
        <v>〇</v>
      </c>
      <c r="I6" t="str">
        <f t="shared" si="7"/>
        <v>なし</v>
      </c>
      <c r="J6" t="str">
        <f t="shared" si="8"/>
        <v/>
      </c>
      <c r="K6" s="13" t="str">
        <f t="shared" si="9"/>
        <v>〇</v>
      </c>
    </row>
    <row r="7" spans="2:11" x14ac:dyDescent="0.4">
      <c r="B7" s="12">
        <f t="shared" si="0"/>
        <v>44561</v>
      </c>
      <c r="C7" t="str">
        <f t="shared" si="3"/>
        <v>なし</v>
      </c>
      <c r="D7" t="str">
        <f t="shared" si="4"/>
        <v/>
      </c>
      <c r="E7" s="13" t="str">
        <f t="shared" si="1"/>
        <v>〇</v>
      </c>
      <c r="F7" t="str">
        <f t="shared" si="5"/>
        <v>なし</v>
      </c>
      <c r="G7" t="str">
        <f t="shared" si="2"/>
        <v/>
      </c>
      <c r="H7" s="13" t="str">
        <f t="shared" si="6"/>
        <v>〇</v>
      </c>
      <c r="I7" t="str">
        <f t="shared" si="7"/>
        <v>なし</v>
      </c>
      <c r="J7" t="str">
        <f t="shared" si="8"/>
        <v/>
      </c>
      <c r="K7" s="13" t="str">
        <f t="shared" si="9"/>
        <v>〇</v>
      </c>
    </row>
    <row r="8" spans="2:11" x14ac:dyDescent="0.4">
      <c r="B8" s="12">
        <f t="shared" si="0"/>
        <v>44568</v>
      </c>
      <c r="C8" t="s">
        <v>94</v>
      </c>
      <c r="D8" t="s">
        <v>118</v>
      </c>
      <c r="E8" s="13" t="str">
        <f t="shared" si="1"/>
        <v>〇</v>
      </c>
      <c r="F8" t="str">
        <f t="shared" si="5"/>
        <v>なし</v>
      </c>
      <c r="G8" t="str">
        <f t="shared" si="2"/>
        <v/>
      </c>
      <c r="H8" s="13" t="str">
        <f t="shared" si="6"/>
        <v>〇</v>
      </c>
      <c r="I8" t="str">
        <f t="shared" si="7"/>
        <v>なし</v>
      </c>
      <c r="J8" t="str">
        <f t="shared" si="8"/>
        <v/>
      </c>
      <c r="K8" s="13" t="str">
        <f t="shared" si="9"/>
        <v>〇</v>
      </c>
    </row>
    <row r="9" spans="2:11" x14ac:dyDescent="0.4">
      <c r="B9" s="12">
        <f t="shared" si="0"/>
        <v>44575</v>
      </c>
      <c r="C9" t="s">
        <v>94</v>
      </c>
      <c r="D9" t="s">
        <v>118</v>
      </c>
      <c r="E9" s="13" t="str">
        <f t="shared" si="1"/>
        <v>〇</v>
      </c>
      <c r="F9" t="str">
        <f t="shared" si="5"/>
        <v>なし</v>
      </c>
      <c r="G9" t="str">
        <f t="shared" si="2"/>
        <v/>
      </c>
      <c r="H9" s="13" t="str">
        <f t="shared" si="6"/>
        <v>〇</v>
      </c>
      <c r="I9" t="str">
        <f t="shared" si="7"/>
        <v>なし</v>
      </c>
      <c r="J9" t="str">
        <f t="shared" si="8"/>
        <v/>
      </c>
      <c r="K9" s="13" t="str">
        <f t="shared" si="9"/>
        <v>〇</v>
      </c>
    </row>
    <row r="10" spans="2:11" x14ac:dyDescent="0.4">
      <c r="B10" s="12">
        <f t="shared" si="0"/>
        <v>44582</v>
      </c>
      <c r="C10" t="s">
        <v>94</v>
      </c>
      <c r="D10" t="s">
        <v>118</v>
      </c>
      <c r="E10" s="13" t="str">
        <f t="shared" si="1"/>
        <v>〇</v>
      </c>
      <c r="F10" t="str">
        <f t="shared" si="5"/>
        <v>なし</v>
      </c>
      <c r="G10" t="str">
        <f t="shared" si="2"/>
        <v/>
      </c>
      <c r="H10" s="13" t="str">
        <f t="shared" si="6"/>
        <v>〇</v>
      </c>
      <c r="I10" t="str">
        <f t="shared" si="7"/>
        <v>なし</v>
      </c>
      <c r="J10" t="str">
        <f t="shared" si="8"/>
        <v/>
      </c>
      <c r="K10" s="13" t="str">
        <f t="shared" si="9"/>
        <v>〇</v>
      </c>
    </row>
    <row r="11" spans="2:11" x14ac:dyDescent="0.4">
      <c r="B11" s="12">
        <f t="shared" si="0"/>
        <v>44589</v>
      </c>
      <c r="C11" t="s">
        <v>94</v>
      </c>
      <c r="D11" t="s">
        <v>119</v>
      </c>
      <c r="E11" s="13" t="str">
        <f t="shared" si="1"/>
        <v>〇</v>
      </c>
      <c r="F11" t="str">
        <f t="shared" si="5"/>
        <v>なし</v>
      </c>
      <c r="G11" t="str">
        <f t="shared" si="2"/>
        <v/>
      </c>
      <c r="H11" s="13" t="str">
        <f t="shared" si="6"/>
        <v>〇</v>
      </c>
      <c r="I11" t="str">
        <f t="shared" si="7"/>
        <v>なし</v>
      </c>
      <c r="J11" t="str">
        <f t="shared" si="8"/>
        <v/>
      </c>
      <c r="K11" s="13" t="str">
        <f t="shared" si="9"/>
        <v>〇</v>
      </c>
    </row>
    <row r="12" spans="2:11" x14ac:dyDescent="0.4">
      <c r="B12" s="12">
        <f t="shared" si="0"/>
        <v>44596</v>
      </c>
      <c r="C12" t="s">
        <v>94</v>
      </c>
      <c r="D12" t="s">
        <v>119</v>
      </c>
      <c r="E12" s="13" t="str">
        <f t="shared" si="1"/>
        <v>〇</v>
      </c>
      <c r="F12" t="str">
        <f t="shared" si="5"/>
        <v>なし</v>
      </c>
      <c r="G12" t="str">
        <f t="shared" si="2"/>
        <v/>
      </c>
      <c r="H12" s="13" t="str">
        <f t="shared" si="6"/>
        <v>〇</v>
      </c>
      <c r="I12" t="str">
        <f t="shared" si="7"/>
        <v>なし</v>
      </c>
      <c r="J12" t="str">
        <f t="shared" si="8"/>
        <v/>
      </c>
      <c r="K12" s="13" t="str">
        <f t="shared" si="9"/>
        <v>〇</v>
      </c>
    </row>
    <row r="13" spans="2:11" x14ac:dyDescent="0.4">
      <c r="B13" s="12">
        <f t="shared" si="0"/>
        <v>44603</v>
      </c>
      <c r="C13" t="s">
        <v>94</v>
      </c>
      <c r="D13" t="s">
        <v>119</v>
      </c>
      <c r="E13" s="13" t="str">
        <f t="shared" si="1"/>
        <v>〇</v>
      </c>
      <c r="F13" t="str">
        <f t="shared" si="5"/>
        <v>なし</v>
      </c>
      <c r="G13" t="str">
        <f t="shared" si="2"/>
        <v/>
      </c>
      <c r="H13" s="13" t="str">
        <f t="shared" si="6"/>
        <v>〇</v>
      </c>
      <c r="I13" t="str">
        <f t="shared" si="7"/>
        <v>なし</v>
      </c>
      <c r="J13" t="str">
        <f t="shared" si="8"/>
        <v/>
      </c>
      <c r="K13" s="13" t="str">
        <f t="shared" si="9"/>
        <v>〇</v>
      </c>
    </row>
    <row r="14" spans="2:11" x14ac:dyDescent="0.4">
      <c r="B14" s="12">
        <f t="shared" si="0"/>
        <v>44610</v>
      </c>
      <c r="C14" t="s">
        <v>94</v>
      </c>
      <c r="D14" t="s">
        <v>119</v>
      </c>
      <c r="E14" s="13" t="str">
        <f t="shared" si="1"/>
        <v>〇</v>
      </c>
      <c r="F14" t="str">
        <f t="shared" si="5"/>
        <v>なし</v>
      </c>
      <c r="G14" t="str">
        <f t="shared" si="2"/>
        <v/>
      </c>
      <c r="H14" s="13" t="str">
        <f t="shared" si="6"/>
        <v>〇</v>
      </c>
      <c r="I14" t="str">
        <f t="shared" si="7"/>
        <v>なし</v>
      </c>
      <c r="J14" t="str">
        <f t="shared" si="8"/>
        <v/>
      </c>
      <c r="K14" s="13" t="str">
        <f t="shared" si="9"/>
        <v>〇</v>
      </c>
    </row>
    <row r="15" spans="2:11" x14ac:dyDescent="0.4">
      <c r="B15" s="12">
        <f t="shared" si="0"/>
        <v>44617</v>
      </c>
      <c r="C15" t="s">
        <v>94</v>
      </c>
      <c r="D15" t="s">
        <v>120</v>
      </c>
      <c r="E15" s="13" t="str">
        <f t="shared" si="1"/>
        <v>〇</v>
      </c>
      <c r="F15" t="str">
        <f t="shared" si="5"/>
        <v>なし</v>
      </c>
      <c r="G15" t="str">
        <f t="shared" si="2"/>
        <v/>
      </c>
      <c r="H15" s="13" t="str">
        <f t="shared" si="6"/>
        <v>〇</v>
      </c>
      <c r="I15" t="str">
        <f t="shared" si="7"/>
        <v>なし</v>
      </c>
      <c r="J15" t="str">
        <f t="shared" si="8"/>
        <v/>
      </c>
      <c r="K15" s="13" t="str">
        <f t="shared" si="9"/>
        <v>〇</v>
      </c>
    </row>
    <row r="16" spans="2:11" x14ac:dyDescent="0.4">
      <c r="B16" s="12">
        <f t="shared" si="0"/>
        <v>44624</v>
      </c>
      <c r="C16" t="s">
        <v>94</v>
      </c>
      <c r="D16" t="s">
        <v>120</v>
      </c>
      <c r="E16" s="13" t="str">
        <f t="shared" si="1"/>
        <v>〇</v>
      </c>
      <c r="F16" t="str">
        <f t="shared" si="5"/>
        <v>なし</v>
      </c>
      <c r="G16" t="str">
        <f t="shared" si="2"/>
        <v/>
      </c>
      <c r="H16" s="13" t="str">
        <f t="shared" si="6"/>
        <v>〇</v>
      </c>
      <c r="I16" t="str">
        <f t="shared" si="7"/>
        <v>なし</v>
      </c>
      <c r="J16" t="str">
        <f t="shared" si="8"/>
        <v/>
      </c>
      <c r="K16" s="13" t="str">
        <f t="shared" si="9"/>
        <v>〇</v>
      </c>
    </row>
    <row r="17" spans="2:11" x14ac:dyDescent="0.4">
      <c r="B17" s="12">
        <f t="shared" si="0"/>
        <v>44631</v>
      </c>
      <c r="C17" t="s">
        <v>94</v>
      </c>
      <c r="D17" t="s">
        <v>121</v>
      </c>
      <c r="E17" s="13" t="str">
        <f t="shared" si="1"/>
        <v>〇</v>
      </c>
      <c r="F17" t="str">
        <f t="shared" si="5"/>
        <v>なし</v>
      </c>
      <c r="G17" t="str">
        <f t="shared" si="2"/>
        <v/>
      </c>
      <c r="H17" s="13" t="str">
        <f t="shared" si="6"/>
        <v>〇</v>
      </c>
      <c r="I17" t="str">
        <f t="shared" si="7"/>
        <v>なし</v>
      </c>
      <c r="J17" t="str">
        <f t="shared" si="8"/>
        <v/>
      </c>
      <c r="K17" s="13" t="str">
        <f t="shared" si="9"/>
        <v>〇</v>
      </c>
    </row>
    <row r="18" spans="2:11" x14ac:dyDescent="0.4">
      <c r="B18" s="12">
        <f t="shared" si="0"/>
        <v>44638</v>
      </c>
      <c r="C18" t="s">
        <v>94</v>
      </c>
      <c r="D18" t="s">
        <v>121</v>
      </c>
      <c r="E18" s="13" t="str">
        <f t="shared" si="1"/>
        <v>〇</v>
      </c>
      <c r="F18" t="str">
        <f t="shared" si="5"/>
        <v>なし</v>
      </c>
      <c r="G18" t="str">
        <f t="shared" si="2"/>
        <v/>
      </c>
      <c r="H18" s="13" t="str">
        <f t="shared" si="6"/>
        <v>〇</v>
      </c>
      <c r="I18" t="str">
        <f t="shared" si="7"/>
        <v>なし</v>
      </c>
      <c r="J18" t="str">
        <f t="shared" si="8"/>
        <v/>
      </c>
      <c r="K18" s="13" t="str">
        <f t="shared" si="9"/>
        <v>〇</v>
      </c>
    </row>
    <row r="19" spans="2:11" x14ac:dyDescent="0.4">
      <c r="B19" s="12">
        <f t="shared" si="0"/>
        <v>44645</v>
      </c>
      <c r="C19" t="s">
        <v>94</v>
      </c>
      <c r="D19" t="s">
        <v>126</v>
      </c>
      <c r="E19" s="13" t="str">
        <f t="shared" si="1"/>
        <v>〇</v>
      </c>
      <c r="F19" t="str">
        <f t="shared" si="5"/>
        <v>なし</v>
      </c>
      <c r="G19" t="str">
        <f t="shared" si="2"/>
        <v/>
      </c>
      <c r="H19" s="13" t="str">
        <f t="shared" si="6"/>
        <v>〇</v>
      </c>
      <c r="I19" t="str">
        <f t="shared" si="7"/>
        <v>なし</v>
      </c>
      <c r="J19" t="str">
        <f t="shared" si="8"/>
        <v/>
      </c>
      <c r="K19" s="13" t="str">
        <f t="shared" si="9"/>
        <v>〇</v>
      </c>
    </row>
    <row r="20" spans="2:11" x14ac:dyDescent="0.4">
      <c r="B20" s="12">
        <f t="shared" si="0"/>
        <v>44652</v>
      </c>
      <c r="C20" t="s">
        <v>94</v>
      </c>
      <c r="D20" t="s">
        <v>126</v>
      </c>
      <c r="E20" s="13" t="str">
        <f t="shared" si="1"/>
        <v>〇</v>
      </c>
      <c r="F20" t="str">
        <f t="shared" si="5"/>
        <v>なし</v>
      </c>
      <c r="G20" t="str">
        <f t="shared" si="2"/>
        <v/>
      </c>
      <c r="H20" s="13" t="str">
        <f t="shared" si="6"/>
        <v>〇</v>
      </c>
      <c r="I20" t="str">
        <f t="shared" si="7"/>
        <v>なし</v>
      </c>
      <c r="J20" t="str">
        <f t="shared" si="8"/>
        <v/>
      </c>
      <c r="K20" s="13" t="str">
        <f t="shared" si="9"/>
        <v>〇</v>
      </c>
    </row>
    <row r="21" spans="2:11" x14ac:dyDescent="0.4">
      <c r="B21" s="12">
        <f t="shared" si="0"/>
        <v>44659</v>
      </c>
      <c r="C21" t="s">
        <v>94</v>
      </c>
      <c r="D21" t="s">
        <v>126</v>
      </c>
      <c r="E21" s="13" t="str">
        <f t="shared" si="1"/>
        <v>〇</v>
      </c>
      <c r="F21" t="str">
        <f t="shared" si="5"/>
        <v>なし</v>
      </c>
      <c r="G21" t="str">
        <f t="shared" si="2"/>
        <v/>
      </c>
      <c r="H21" s="13" t="str">
        <f t="shared" si="6"/>
        <v>〇</v>
      </c>
      <c r="I21" t="str">
        <f t="shared" si="7"/>
        <v>なし</v>
      </c>
      <c r="J21" t="str">
        <f t="shared" si="8"/>
        <v/>
      </c>
      <c r="K21" s="13" t="str">
        <f t="shared" si="9"/>
        <v>〇</v>
      </c>
    </row>
    <row r="22" spans="2:11" x14ac:dyDescent="0.4">
      <c r="B22" s="12">
        <f t="shared" si="0"/>
        <v>44666</v>
      </c>
      <c r="C22" t="s">
        <v>94</v>
      </c>
      <c r="D22" t="s">
        <v>126</v>
      </c>
      <c r="E22" s="13" t="str">
        <f t="shared" si="1"/>
        <v>〇</v>
      </c>
      <c r="F22" t="str">
        <f t="shared" si="5"/>
        <v>なし</v>
      </c>
      <c r="G22" t="str">
        <f t="shared" si="2"/>
        <v/>
      </c>
      <c r="H22" s="13" t="str">
        <f t="shared" si="6"/>
        <v>〇</v>
      </c>
      <c r="I22" t="str">
        <f t="shared" si="7"/>
        <v>なし</v>
      </c>
      <c r="J22" t="str">
        <f t="shared" si="8"/>
        <v/>
      </c>
      <c r="K22" s="13" t="str">
        <f t="shared" si="9"/>
        <v>〇</v>
      </c>
    </row>
    <row r="23" spans="2:11" x14ac:dyDescent="0.4">
      <c r="B23" s="12">
        <f t="shared" si="0"/>
        <v>44673</v>
      </c>
      <c r="C23" t="s">
        <v>94</v>
      </c>
      <c r="D23" t="s">
        <v>122</v>
      </c>
      <c r="E23" s="13" t="str">
        <f t="shared" si="1"/>
        <v>〇</v>
      </c>
      <c r="F23" t="str">
        <f t="shared" si="5"/>
        <v>なし</v>
      </c>
      <c r="G23" t="str">
        <f t="shared" si="2"/>
        <v/>
      </c>
      <c r="H23" s="13" t="str">
        <f t="shared" si="6"/>
        <v>〇</v>
      </c>
      <c r="I23" t="str">
        <f t="shared" si="7"/>
        <v>なし</v>
      </c>
      <c r="J23" t="str">
        <f t="shared" si="8"/>
        <v/>
      </c>
      <c r="K23" s="13" t="str">
        <f t="shared" si="9"/>
        <v>〇</v>
      </c>
    </row>
    <row r="24" spans="2:11" x14ac:dyDescent="0.4">
      <c r="B24" s="12">
        <f t="shared" si="0"/>
        <v>44680</v>
      </c>
      <c r="C24" t="s">
        <v>94</v>
      </c>
      <c r="D24" t="s">
        <v>122</v>
      </c>
      <c r="E24" s="13" t="str">
        <f t="shared" si="1"/>
        <v>〇</v>
      </c>
      <c r="F24" t="str">
        <f t="shared" si="5"/>
        <v>なし</v>
      </c>
      <c r="G24" t="str">
        <f t="shared" si="2"/>
        <v/>
      </c>
      <c r="H24" s="13" t="str">
        <f t="shared" si="6"/>
        <v>〇</v>
      </c>
      <c r="I24" t="str">
        <f t="shared" si="7"/>
        <v>なし</v>
      </c>
      <c r="J24" t="str">
        <f t="shared" si="8"/>
        <v/>
      </c>
      <c r="K24" s="13" t="str">
        <f t="shared" si="9"/>
        <v>〇</v>
      </c>
    </row>
    <row r="25" spans="2:11" x14ac:dyDescent="0.4">
      <c r="B25" s="12">
        <f t="shared" si="0"/>
        <v>44687</v>
      </c>
      <c r="C25" t="s">
        <v>94</v>
      </c>
      <c r="D25" t="s">
        <v>122</v>
      </c>
      <c r="E25" s="13" t="str">
        <f t="shared" si="1"/>
        <v>〇</v>
      </c>
      <c r="F25" t="str">
        <f t="shared" si="5"/>
        <v>なし</v>
      </c>
      <c r="G25" t="str">
        <f t="shared" si="2"/>
        <v/>
      </c>
      <c r="H25" s="13" t="str">
        <f t="shared" si="6"/>
        <v>〇</v>
      </c>
      <c r="I25" t="str">
        <f t="shared" si="7"/>
        <v>なし</v>
      </c>
      <c r="J25" t="str">
        <f t="shared" si="8"/>
        <v/>
      </c>
      <c r="K25" s="13" t="str">
        <f t="shared" si="9"/>
        <v>〇</v>
      </c>
    </row>
    <row r="26" spans="2:11" x14ac:dyDescent="0.4">
      <c r="B26" s="12">
        <f t="shared" si="0"/>
        <v>44694</v>
      </c>
      <c r="C26" t="s">
        <v>94</v>
      </c>
      <c r="D26" t="s">
        <v>122</v>
      </c>
      <c r="E26" s="13" t="str">
        <f t="shared" si="1"/>
        <v>〇</v>
      </c>
      <c r="F26" t="str">
        <f t="shared" si="5"/>
        <v>なし</v>
      </c>
      <c r="G26" t="str">
        <f t="shared" si="2"/>
        <v/>
      </c>
      <c r="H26" s="13" t="str">
        <f t="shared" si="6"/>
        <v>〇</v>
      </c>
      <c r="I26" t="str">
        <f t="shared" si="7"/>
        <v>なし</v>
      </c>
      <c r="J26" t="str">
        <f t="shared" si="8"/>
        <v/>
      </c>
      <c r="K26" s="13" t="str">
        <f t="shared" si="9"/>
        <v>〇</v>
      </c>
    </row>
    <row r="27" spans="2:11" x14ac:dyDescent="0.4">
      <c r="B27" s="12">
        <f t="shared" si="0"/>
        <v>44701</v>
      </c>
      <c r="C27" t="s">
        <v>94</v>
      </c>
      <c r="D27" t="s">
        <v>123</v>
      </c>
      <c r="E27" s="13" t="str">
        <f t="shared" si="1"/>
        <v>〇</v>
      </c>
      <c r="F27" t="str">
        <f t="shared" si="5"/>
        <v>なし</v>
      </c>
      <c r="G27" t="str">
        <f t="shared" si="2"/>
        <v/>
      </c>
      <c r="H27" s="13" t="str">
        <f t="shared" si="6"/>
        <v>〇</v>
      </c>
      <c r="I27" t="str">
        <f t="shared" si="7"/>
        <v>なし</v>
      </c>
      <c r="J27" t="str">
        <f t="shared" si="8"/>
        <v/>
      </c>
      <c r="K27" s="13" t="str">
        <f t="shared" si="9"/>
        <v>〇</v>
      </c>
    </row>
    <row r="28" spans="2:11" x14ac:dyDescent="0.4">
      <c r="B28" s="12">
        <f t="shared" si="0"/>
        <v>44708</v>
      </c>
      <c r="C28" t="s">
        <v>94</v>
      </c>
      <c r="D28" t="s">
        <v>123</v>
      </c>
      <c r="E28" s="13" t="str">
        <f t="shared" si="1"/>
        <v>〇</v>
      </c>
      <c r="F28" t="str">
        <f t="shared" si="5"/>
        <v>なし</v>
      </c>
      <c r="G28" t="str">
        <f t="shared" si="2"/>
        <v/>
      </c>
      <c r="H28" s="13" t="str">
        <f t="shared" si="6"/>
        <v>〇</v>
      </c>
      <c r="I28" t="str">
        <f t="shared" si="7"/>
        <v>なし</v>
      </c>
      <c r="J28" t="str">
        <f t="shared" si="8"/>
        <v/>
      </c>
      <c r="K28" s="13" t="str">
        <f t="shared" si="9"/>
        <v>〇</v>
      </c>
    </row>
    <row r="29" spans="2:11" x14ac:dyDescent="0.4">
      <c r="B29" s="12">
        <f t="shared" si="0"/>
        <v>44715</v>
      </c>
      <c r="C29" t="s">
        <v>94</v>
      </c>
      <c r="D29" t="s">
        <v>123</v>
      </c>
      <c r="E29" s="13" t="str">
        <f t="shared" si="1"/>
        <v>〇</v>
      </c>
      <c r="F29" t="str">
        <f t="shared" si="5"/>
        <v>なし</v>
      </c>
      <c r="G29" t="str">
        <f t="shared" si="2"/>
        <v/>
      </c>
      <c r="H29" s="13" t="str">
        <f t="shared" si="6"/>
        <v>〇</v>
      </c>
      <c r="I29" t="str">
        <f t="shared" si="7"/>
        <v>なし</v>
      </c>
      <c r="J29" t="str">
        <f t="shared" si="8"/>
        <v/>
      </c>
      <c r="K29" s="13" t="str">
        <f t="shared" si="9"/>
        <v>〇</v>
      </c>
    </row>
    <row r="30" spans="2:11" x14ac:dyDescent="0.4">
      <c r="B30" s="12">
        <f t="shared" si="0"/>
        <v>44722</v>
      </c>
      <c r="C30" t="s">
        <v>94</v>
      </c>
      <c r="D30" t="s">
        <v>123</v>
      </c>
      <c r="E30" s="13" t="str">
        <f t="shared" si="1"/>
        <v>〇</v>
      </c>
      <c r="F30" t="str">
        <f t="shared" si="5"/>
        <v>なし</v>
      </c>
      <c r="G30" t="str">
        <f t="shared" si="2"/>
        <v/>
      </c>
      <c r="H30" s="13" t="str">
        <f t="shared" si="6"/>
        <v>〇</v>
      </c>
      <c r="I30" t="str">
        <f t="shared" si="7"/>
        <v>なし</v>
      </c>
      <c r="J30" t="str">
        <f t="shared" si="8"/>
        <v/>
      </c>
      <c r="K30" s="13" t="str">
        <f t="shared" si="9"/>
        <v>〇</v>
      </c>
    </row>
    <row r="31" spans="2:11" x14ac:dyDescent="0.4">
      <c r="B31" s="12">
        <f t="shared" si="0"/>
        <v>44729</v>
      </c>
      <c r="C31" t="s">
        <v>94</v>
      </c>
      <c r="D31" t="s">
        <v>123</v>
      </c>
      <c r="E31" s="13" t="str">
        <f t="shared" si="1"/>
        <v>〇</v>
      </c>
      <c r="F31" t="str">
        <f t="shared" si="5"/>
        <v>なし</v>
      </c>
      <c r="G31" t="str">
        <f t="shared" si="2"/>
        <v/>
      </c>
      <c r="H31" s="13" t="str">
        <f t="shared" si="6"/>
        <v>〇</v>
      </c>
      <c r="I31" t="str">
        <f t="shared" si="7"/>
        <v>なし</v>
      </c>
      <c r="J31" t="str">
        <f t="shared" si="8"/>
        <v/>
      </c>
      <c r="K31" s="13" t="str">
        <f t="shared" si="9"/>
        <v>〇</v>
      </c>
    </row>
    <row r="32" spans="2:11" x14ac:dyDescent="0.4">
      <c r="B32" s="12">
        <f t="shared" si="0"/>
        <v>44736</v>
      </c>
      <c r="C32" t="s">
        <v>94</v>
      </c>
      <c r="D32" t="s">
        <v>123</v>
      </c>
      <c r="E32" s="13" t="str">
        <f t="shared" si="1"/>
        <v>〇</v>
      </c>
      <c r="F32" t="str">
        <f t="shared" si="5"/>
        <v>なし</v>
      </c>
      <c r="G32" t="str">
        <f t="shared" si="2"/>
        <v/>
      </c>
      <c r="H32" s="13" t="str">
        <f t="shared" si="6"/>
        <v>〇</v>
      </c>
      <c r="I32" t="str">
        <f t="shared" si="7"/>
        <v>なし</v>
      </c>
      <c r="J32" t="str">
        <f t="shared" si="8"/>
        <v/>
      </c>
      <c r="K32" s="13" t="str">
        <f t="shared" si="9"/>
        <v>〇</v>
      </c>
    </row>
    <row r="33" spans="2:11" x14ac:dyDescent="0.4">
      <c r="B33" s="12">
        <f t="shared" si="0"/>
        <v>44743</v>
      </c>
      <c r="C33" t="s">
        <v>94</v>
      </c>
      <c r="D33" t="s">
        <v>123</v>
      </c>
      <c r="E33" s="13" t="str">
        <f t="shared" si="1"/>
        <v>〇</v>
      </c>
      <c r="F33" t="str">
        <f t="shared" si="5"/>
        <v>なし</v>
      </c>
      <c r="G33" t="str">
        <f t="shared" si="2"/>
        <v/>
      </c>
      <c r="H33" s="13" t="str">
        <f t="shared" si="6"/>
        <v>〇</v>
      </c>
      <c r="I33" t="str">
        <f t="shared" si="7"/>
        <v>なし</v>
      </c>
      <c r="J33" t="str">
        <f t="shared" si="8"/>
        <v/>
      </c>
      <c r="K33" s="13" t="str">
        <f t="shared" si="9"/>
        <v>〇</v>
      </c>
    </row>
    <row r="34" spans="2:11" x14ac:dyDescent="0.4">
      <c r="B34" s="12">
        <f t="shared" si="0"/>
        <v>44750</v>
      </c>
      <c r="C34" t="s">
        <v>94</v>
      </c>
      <c r="D34" t="s">
        <v>123</v>
      </c>
      <c r="E34" s="13" t="str">
        <f t="shared" si="1"/>
        <v>〇</v>
      </c>
      <c r="F34" t="str">
        <f t="shared" si="5"/>
        <v>なし</v>
      </c>
      <c r="G34" t="str">
        <f t="shared" si="2"/>
        <v/>
      </c>
      <c r="H34" s="13" t="str">
        <f t="shared" si="6"/>
        <v>〇</v>
      </c>
      <c r="I34" t="str">
        <f t="shared" si="7"/>
        <v>なし</v>
      </c>
      <c r="J34" t="str">
        <f t="shared" si="8"/>
        <v/>
      </c>
      <c r="K34" s="13" t="str">
        <f t="shared" si="9"/>
        <v>〇</v>
      </c>
    </row>
    <row r="35" spans="2:11" x14ac:dyDescent="0.4">
      <c r="B35" s="12">
        <f t="shared" si="0"/>
        <v>44757</v>
      </c>
      <c r="C35" t="s">
        <v>94</v>
      </c>
      <c r="D35" t="s">
        <v>123</v>
      </c>
      <c r="E35" s="13" t="str">
        <f t="shared" si="1"/>
        <v>〇</v>
      </c>
      <c r="F35" t="str">
        <f t="shared" si="5"/>
        <v>なし</v>
      </c>
      <c r="G35" t="str">
        <f t="shared" si="2"/>
        <v/>
      </c>
      <c r="H35" s="13" t="str">
        <f t="shared" si="6"/>
        <v>〇</v>
      </c>
      <c r="I35" t="str">
        <f t="shared" si="7"/>
        <v>なし</v>
      </c>
      <c r="J35" t="str">
        <f t="shared" si="8"/>
        <v/>
      </c>
      <c r="K35" s="13" t="str">
        <f t="shared" si="9"/>
        <v>〇</v>
      </c>
    </row>
    <row r="36" spans="2:11" x14ac:dyDescent="0.4">
      <c r="B36" s="12">
        <f t="shared" si="0"/>
        <v>44764</v>
      </c>
      <c r="C36" t="s">
        <v>94</v>
      </c>
      <c r="D36" t="s">
        <v>123</v>
      </c>
      <c r="E36" s="13" t="str">
        <f t="shared" si="1"/>
        <v>〇</v>
      </c>
      <c r="F36" t="str">
        <f t="shared" si="5"/>
        <v>なし</v>
      </c>
      <c r="G36" t="str">
        <f t="shared" si="2"/>
        <v/>
      </c>
      <c r="H36" s="13" t="str">
        <f t="shared" si="6"/>
        <v>〇</v>
      </c>
      <c r="I36" t="str">
        <f t="shared" si="7"/>
        <v>なし</v>
      </c>
      <c r="J36" t="str">
        <f t="shared" si="8"/>
        <v/>
      </c>
      <c r="K36" s="13" t="str">
        <f t="shared" si="9"/>
        <v>〇</v>
      </c>
    </row>
    <row r="37" spans="2:11" x14ac:dyDescent="0.4">
      <c r="B37" s="12">
        <f t="shared" si="0"/>
        <v>44771</v>
      </c>
      <c r="C37" t="s">
        <v>94</v>
      </c>
      <c r="D37" t="s">
        <v>123</v>
      </c>
      <c r="E37" s="13" t="str">
        <f t="shared" si="1"/>
        <v>〇</v>
      </c>
      <c r="F37" t="str">
        <f t="shared" si="5"/>
        <v>なし</v>
      </c>
      <c r="G37" t="str">
        <f t="shared" si="2"/>
        <v/>
      </c>
      <c r="H37" s="13" t="str">
        <f t="shared" si="6"/>
        <v>〇</v>
      </c>
      <c r="I37" t="str">
        <f t="shared" si="7"/>
        <v>なし</v>
      </c>
      <c r="J37" t="str">
        <f t="shared" si="8"/>
        <v/>
      </c>
      <c r="K37" s="13" t="str">
        <f t="shared" si="9"/>
        <v>〇</v>
      </c>
    </row>
    <row r="38" spans="2:11" x14ac:dyDescent="0.4">
      <c r="B38" s="12">
        <f t="shared" si="0"/>
        <v>44778</v>
      </c>
      <c r="C38" t="s">
        <v>94</v>
      </c>
      <c r="D38" t="s">
        <v>123</v>
      </c>
      <c r="E38" s="13" t="str">
        <f t="shared" si="1"/>
        <v>〇</v>
      </c>
      <c r="F38" t="str">
        <f t="shared" si="5"/>
        <v>なし</v>
      </c>
      <c r="G38" t="str">
        <f t="shared" si="2"/>
        <v/>
      </c>
      <c r="H38" s="13" t="str">
        <f t="shared" si="6"/>
        <v>〇</v>
      </c>
      <c r="I38" t="str">
        <f t="shared" si="7"/>
        <v>なし</v>
      </c>
      <c r="J38" t="str">
        <f t="shared" si="8"/>
        <v/>
      </c>
      <c r="K38" s="13" t="str">
        <f t="shared" si="9"/>
        <v>〇</v>
      </c>
    </row>
    <row r="39" spans="2:11" x14ac:dyDescent="0.4">
      <c r="B39" s="12">
        <f t="shared" si="0"/>
        <v>44785</v>
      </c>
      <c r="C39" t="s">
        <v>94</v>
      </c>
      <c r="D39" t="s">
        <v>123</v>
      </c>
      <c r="E39" s="13" t="str">
        <f t="shared" si="1"/>
        <v>〇</v>
      </c>
      <c r="F39" t="str">
        <f t="shared" si="5"/>
        <v>なし</v>
      </c>
      <c r="G39" t="str">
        <f t="shared" si="2"/>
        <v/>
      </c>
      <c r="H39" s="13" t="str">
        <f t="shared" si="6"/>
        <v>〇</v>
      </c>
      <c r="I39" t="str">
        <f t="shared" si="7"/>
        <v>なし</v>
      </c>
      <c r="J39" t="str">
        <f t="shared" si="8"/>
        <v/>
      </c>
      <c r="K39" s="13" t="str">
        <f t="shared" si="9"/>
        <v>〇</v>
      </c>
    </row>
    <row r="40" spans="2:11" x14ac:dyDescent="0.4">
      <c r="B40" s="12">
        <f t="shared" si="0"/>
        <v>44792</v>
      </c>
      <c r="C40" t="s">
        <v>94</v>
      </c>
      <c r="D40" t="s">
        <v>123</v>
      </c>
      <c r="E40" s="13" t="str">
        <f t="shared" si="1"/>
        <v>〇</v>
      </c>
      <c r="F40" t="str">
        <f t="shared" si="5"/>
        <v>なし</v>
      </c>
      <c r="G40" t="str">
        <f t="shared" si="2"/>
        <v/>
      </c>
      <c r="H40" s="13" t="str">
        <f t="shared" si="6"/>
        <v>〇</v>
      </c>
      <c r="I40" t="str">
        <f t="shared" si="7"/>
        <v>なし</v>
      </c>
      <c r="J40" t="str">
        <f t="shared" si="8"/>
        <v/>
      </c>
      <c r="K40" s="13" t="str">
        <f t="shared" si="9"/>
        <v>〇</v>
      </c>
    </row>
    <row r="41" spans="2:11" x14ac:dyDescent="0.4">
      <c r="B41" s="12">
        <f t="shared" si="0"/>
        <v>44799</v>
      </c>
      <c r="C41" t="s">
        <v>94</v>
      </c>
      <c r="D41" t="s">
        <v>123</v>
      </c>
      <c r="E41" s="13" t="str">
        <f t="shared" si="1"/>
        <v>〇</v>
      </c>
      <c r="F41" t="str">
        <f t="shared" si="5"/>
        <v>なし</v>
      </c>
      <c r="G41" t="str">
        <f t="shared" si="2"/>
        <v/>
      </c>
      <c r="H41" s="13" t="str">
        <f t="shared" si="6"/>
        <v>〇</v>
      </c>
      <c r="I41" t="str">
        <f t="shared" si="7"/>
        <v>なし</v>
      </c>
      <c r="J41" t="str">
        <f t="shared" si="8"/>
        <v/>
      </c>
      <c r="K41" s="13" t="str">
        <f t="shared" si="9"/>
        <v>〇</v>
      </c>
    </row>
    <row r="42" spans="2:11" x14ac:dyDescent="0.4">
      <c r="B42" s="12">
        <f t="shared" si="0"/>
        <v>44806</v>
      </c>
      <c r="C42" t="s">
        <v>94</v>
      </c>
      <c r="D42" t="s">
        <v>123</v>
      </c>
      <c r="E42" s="13" t="str">
        <f t="shared" si="1"/>
        <v>〇</v>
      </c>
      <c r="F42" t="str">
        <f t="shared" si="5"/>
        <v>なし</v>
      </c>
      <c r="G42" t="str">
        <f t="shared" si="2"/>
        <v/>
      </c>
      <c r="H42" s="13" t="str">
        <f t="shared" si="6"/>
        <v>〇</v>
      </c>
      <c r="I42" t="str">
        <f t="shared" si="7"/>
        <v>なし</v>
      </c>
      <c r="J42" t="str">
        <f t="shared" si="8"/>
        <v/>
      </c>
      <c r="K42" s="13" t="str">
        <f t="shared" si="9"/>
        <v>〇</v>
      </c>
    </row>
    <row r="43" spans="2:11" x14ac:dyDescent="0.4">
      <c r="B43" s="12">
        <f t="shared" si="0"/>
        <v>44813</v>
      </c>
      <c r="C43" t="s">
        <v>94</v>
      </c>
      <c r="D43" t="s">
        <v>123</v>
      </c>
      <c r="E43" s="13" t="str">
        <f t="shared" si="1"/>
        <v>〇</v>
      </c>
      <c r="F43" t="str">
        <f t="shared" si="5"/>
        <v>なし</v>
      </c>
      <c r="G43" t="str">
        <f t="shared" si="2"/>
        <v/>
      </c>
      <c r="H43" s="13" t="str">
        <f t="shared" si="6"/>
        <v>〇</v>
      </c>
      <c r="I43" t="str">
        <f t="shared" si="7"/>
        <v>なし</v>
      </c>
      <c r="J43" t="str">
        <f t="shared" si="8"/>
        <v/>
      </c>
      <c r="K43" s="13" t="str">
        <f t="shared" si="9"/>
        <v>〇</v>
      </c>
    </row>
    <row r="44" spans="2:11" x14ac:dyDescent="0.4">
      <c r="B44" s="12">
        <f t="shared" si="0"/>
        <v>44820</v>
      </c>
      <c r="C44" t="s">
        <v>94</v>
      </c>
      <c r="D44" t="s">
        <v>123</v>
      </c>
      <c r="E44" s="13" t="str">
        <f t="shared" si="1"/>
        <v>〇</v>
      </c>
      <c r="F44" t="str">
        <f t="shared" si="5"/>
        <v>なし</v>
      </c>
      <c r="G44" t="str">
        <f t="shared" si="2"/>
        <v/>
      </c>
      <c r="H44" s="13" t="str">
        <f t="shared" si="6"/>
        <v>〇</v>
      </c>
      <c r="I44" t="str">
        <f t="shared" si="7"/>
        <v>なし</v>
      </c>
      <c r="J44" t="str">
        <f t="shared" si="8"/>
        <v/>
      </c>
      <c r="K44" s="13" t="str">
        <f t="shared" si="9"/>
        <v>〇</v>
      </c>
    </row>
    <row r="45" spans="2:11" x14ac:dyDescent="0.4">
      <c r="B45" s="12">
        <f t="shared" si="0"/>
        <v>44827</v>
      </c>
      <c r="C45" t="s">
        <v>94</v>
      </c>
      <c r="D45" t="s">
        <v>123</v>
      </c>
      <c r="E45" s="13" t="str">
        <f t="shared" si="1"/>
        <v>〇</v>
      </c>
      <c r="F45" t="str">
        <f t="shared" si="5"/>
        <v>なし</v>
      </c>
      <c r="G45" t="str">
        <f t="shared" si="2"/>
        <v/>
      </c>
      <c r="H45" s="13" t="str">
        <f t="shared" si="6"/>
        <v>〇</v>
      </c>
      <c r="I45" t="str">
        <f t="shared" si="7"/>
        <v>なし</v>
      </c>
      <c r="J45" t="str">
        <f t="shared" si="8"/>
        <v/>
      </c>
      <c r="K45" s="13" t="str">
        <f t="shared" si="9"/>
        <v>〇</v>
      </c>
    </row>
    <row r="46" spans="2:11" x14ac:dyDescent="0.4">
      <c r="B46" s="12">
        <f t="shared" si="0"/>
        <v>44834</v>
      </c>
      <c r="C46" t="s">
        <v>94</v>
      </c>
      <c r="D46" t="s">
        <v>123</v>
      </c>
      <c r="E46" s="13" t="str">
        <f t="shared" si="1"/>
        <v>〇</v>
      </c>
      <c r="F46" t="str">
        <f t="shared" si="5"/>
        <v>なし</v>
      </c>
      <c r="G46" t="str">
        <f t="shared" si="2"/>
        <v/>
      </c>
      <c r="H46" s="13" t="str">
        <f t="shared" si="6"/>
        <v>〇</v>
      </c>
      <c r="I46" t="str">
        <f t="shared" si="7"/>
        <v>なし</v>
      </c>
      <c r="J46" t="str">
        <f t="shared" si="8"/>
        <v/>
      </c>
      <c r="K46" s="13" t="str">
        <f t="shared" si="9"/>
        <v>〇</v>
      </c>
    </row>
    <row r="47" spans="2:11" x14ac:dyDescent="0.4">
      <c r="B47" s="12">
        <f t="shared" si="0"/>
        <v>44841</v>
      </c>
      <c r="C47" t="s">
        <v>94</v>
      </c>
      <c r="D47" t="s">
        <v>123</v>
      </c>
      <c r="E47" s="13" t="str">
        <f t="shared" si="1"/>
        <v>〇</v>
      </c>
      <c r="F47" t="str">
        <f t="shared" si="5"/>
        <v>なし</v>
      </c>
      <c r="G47" t="str">
        <f t="shared" si="2"/>
        <v/>
      </c>
      <c r="H47" s="13" t="str">
        <f t="shared" si="6"/>
        <v>〇</v>
      </c>
      <c r="I47" t="str">
        <f t="shared" si="7"/>
        <v>なし</v>
      </c>
      <c r="J47" t="str">
        <f t="shared" si="8"/>
        <v/>
      </c>
      <c r="K47" s="13" t="str">
        <f t="shared" si="9"/>
        <v>〇</v>
      </c>
    </row>
    <row r="48" spans="2:11" x14ac:dyDescent="0.4">
      <c r="B48" s="12">
        <f t="shared" si="0"/>
        <v>44848</v>
      </c>
      <c r="C48" t="s">
        <v>94</v>
      </c>
      <c r="D48" t="s">
        <v>123</v>
      </c>
      <c r="E48" s="13" t="str">
        <f t="shared" si="1"/>
        <v>〇</v>
      </c>
      <c r="F48" t="str">
        <f t="shared" si="5"/>
        <v>なし</v>
      </c>
      <c r="G48" t="str">
        <f t="shared" si="2"/>
        <v/>
      </c>
      <c r="H48" s="13" t="str">
        <f t="shared" si="6"/>
        <v>〇</v>
      </c>
      <c r="I48" t="str">
        <f t="shared" si="7"/>
        <v>なし</v>
      </c>
      <c r="J48" t="str">
        <f t="shared" si="8"/>
        <v/>
      </c>
      <c r="K48" s="13" t="str">
        <f t="shared" si="9"/>
        <v>〇</v>
      </c>
    </row>
    <row r="49" spans="2:11" x14ac:dyDescent="0.4">
      <c r="B49" s="12">
        <f t="shared" si="0"/>
        <v>44855</v>
      </c>
      <c r="C49" t="s">
        <v>94</v>
      </c>
      <c r="D49" t="s">
        <v>123</v>
      </c>
      <c r="E49" s="13" t="str">
        <f t="shared" si="1"/>
        <v>〇</v>
      </c>
      <c r="F49" t="str">
        <f t="shared" si="5"/>
        <v>なし</v>
      </c>
      <c r="G49" t="str">
        <f t="shared" si="2"/>
        <v/>
      </c>
      <c r="H49" s="13" t="str">
        <f t="shared" si="6"/>
        <v>〇</v>
      </c>
      <c r="I49" t="str">
        <f t="shared" si="7"/>
        <v>なし</v>
      </c>
      <c r="J49" t="str">
        <f t="shared" si="8"/>
        <v/>
      </c>
      <c r="K49" s="13" t="str">
        <f t="shared" si="9"/>
        <v>〇</v>
      </c>
    </row>
    <row r="50" spans="2:11" x14ac:dyDescent="0.4">
      <c r="B50" s="12">
        <f t="shared" si="0"/>
        <v>44862</v>
      </c>
      <c r="C50" t="s">
        <v>94</v>
      </c>
      <c r="D50" t="s">
        <v>123</v>
      </c>
      <c r="E50" s="13" t="str">
        <f t="shared" si="1"/>
        <v>〇</v>
      </c>
      <c r="F50" t="str">
        <f t="shared" si="5"/>
        <v>なし</v>
      </c>
      <c r="G50" t="str">
        <f t="shared" si="2"/>
        <v/>
      </c>
      <c r="H50" s="13" t="str">
        <f t="shared" si="6"/>
        <v>〇</v>
      </c>
      <c r="I50" t="str">
        <f t="shared" si="7"/>
        <v>なし</v>
      </c>
      <c r="J50" t="str">
        <f t="shared" si="8"/>
        <v/>
      </c>
      <c r="K50" s="13" t="str">
        <f t="shared" si="9"/>
        <v>〇</v>
      </c>
    </row>
    <row r="51" spans="2:11" x14ac:dyDescent="0.4">
      <c r="B51" s="12">
        <f t="shared" si="0"/>
        <v>44869</v>
      </c>
      <c r="C51" t="s">
        <v>94</v>
      </c>
      <c r="D51" t="s">
        <v>123</v>
      </c>
      <c r="E51" s="13" t="str">
        <f t="shared" si="1"/>
        <v>〇</v>
      </c>
      <c r="F51" t="str">
        <f t="shared" si="5"/>
        <v>なし</v>
      </c>
      <c r="G51" t="str">
        <f t="shared" si="2"/>
        <v/>
      </c>
      <c r="H51" s="13" t="str">
        <f t="shared" si="6"/>
        <v>〇</v>
      </c>
      <c r="I51" t="str">
        <f t="shared" si="7"/>
        <v>なし</v>
      </c>
      <c r="J51" t="str">
        <f t="shared" si="8"/>
        <v/>
      </c>
      <c r="K51" s="13" t="str">
        <f t="shared" si="9"/>
        <v>〇</v>
      </c>
    </row>
    <row r="52" spans="2:11" x14ac:dyDescent="0.4">
      <c r="B52" s="12">
        <f t="shared" si="0"/>
        <v>44876</v>
      </c>
      <c r="C52" t="s">
        <v>94</v>
      </c>
      <c r="D52" t="s">
        <v>123</v>
      </c>
      <c r="E52" s="13" t="str">
        <f t="shared" si="1"/>
        <v>〇</v>
      </c>
      <c r="F52" t="str">
        <f t="shared" si="5"/>
        <v>なし</v>
      </c>
      <c r="G52" t="str">
        <f t="shared" si="2"/>
        <v/>
      </c>
      <c r="H52" s="13" t="str">
        <f t="shared" si="6"/>
        <v>〇</v>
      </c>
      <c r="I52" t="str">
        <f t="shared" si="7"/>
        <v>なし</v>
      </c>
      <c r="J52" t="str">
        <f t="shared" si="8"/>
        <v/>
      </c>
      <c r="K52" s="13" t="str">
        <f t="shared" si="9"/>
        <v>〇</v>
      </c>
    </row>
    <row r="53" spans="2:11" x14ac:dyDescent="0.4">
      <c r="B53" s="12">
        <f t="shared" si="0"/>
        <v>44883</v>
      </c>
      <c r="C53" t="s">
        <v>94</v>
      </c>
      <c r="D53" t="s">
        <v>123</v>
      </c>
      <c r="E53" s="13" t="str">
        <f t="shared" si="1"/>
        <v>〇</v>
      </c>
      <c r="F53" t="str">
        <f t="shared" si="5"/>
        <v>なし</v>
      </c>
      <c r="G53" t="str">
        <f t="shared" si="2"/>
        <v/>
      </c>
      <c r="H53" s="13" t="str">
        <f t="shared" si="6"/>
        <v>〇</v>
      </c>
      <c r="I53" t="str">
        <f t="shared" si="7"/>
        <v>なし</v>
      </c>
      <c r="J53" t="str">
        <f t="shared" si="8"/>
        <v/>
      </c>
      <c r="K53" s="13" t="str">
        <f t="shared" si="9"/>
        <v>〇</v>
      </c>
    </row>
    <row r="54" spans="2:11" x14ac:dyDescent="0.4">
      <c r="B54" s="12">
        <f t="shared" si="0"/>
        <v>44890</v>
      </c>
      <c r="C54" t="s">
        <v>94</v>
      </c>
      <c r="D54" t="s">
        <v>123</v>
      </c>
      <c r="E54" s="13" t="str">
        <f t="shared" si="1"/>
        <v>〇</v>
      </c>
      <c r="F54" t="str">
        <f t="shared" si="5"/>
        <v>なし</v>
      </c>
      <c r="G54" t="str">
        <f t="shared" si="2"/>
        <v/>
      </c>
      <c r="H54" s="13" t="str">
        <f t="shared" si="6"/>
        <v>〇</v>
      </c>
      <c r="I54" t="str">
        <f t="shared" si="7"/>
        <v>なし</v>
      </c>
      <c r="J54" t="str">
        <f t="shared" si="8"/>
        <v/>
      </c>
      <c r="K54" s="13" t="str">
        <f t="shared" si="9"/>
        <v>〇</v>
      </c>
    </row>
    <row r="55" spans="2:11" x14ac:dyDescent="0.4">
      <c r="B55" s="12">
        <f t="shared" si="0"/>
        <v>44897</v>
      </c>
      <c r="C55" t="s">
        <v>94</v>
      </c>
      <c r="D55" t="s">
        <v>123</v>
      </c>
      <c r="E55" s="13" t="str">
        <f t="shared" si="1"/>
        <v>〇</v>
      </c>
      <c r="F55" t="str">
        <f t="shared" si="5"/>
        <v>なし</v>
      </c>
      <c r="G55" t="str">
        <f t="shared" si="2"/>
        <v/>
      </c>
      <c r="H55" s="13" t="str">
        <f t="shared" si="6"/>
        <v>〇</v>
      </c>
      <c r="I55" t="str">
        <f t="shared" si="7"/>
        <v>なし</v>
      </c>
      <c r="J55" t="str">
        <f t="shared" si="8"/>
        <v/>
      </c>
      <c r="K55" s="13" t="str">
        <f t="shared" si="9"/>
        <v>〇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 G3:G55 D3:D55</xm:sqref>
        </x14:dataValidation>
        <x14:dataValidation type="list" allowBlank="1" showInputMessage="1" showErrorMessage="1">
          <x14:formula1>
            <xm:f>Sheet1!$F$2:$F$16</xm:f>
          </x14:formula1>
          <xm:sqref>F3:F55 I3:I55 C3:C55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5"/>
  <sheetViews>
    <sheetView topLeftCell="A19" workbookViewId="0">
      <selection activeCell="J29" sqref="J29"/>
    </sheetView>
  </sheetViews>
  <sheetFormatPr defaultRowHeight="18.75" x14ac:dyDescent="0.4"/>
  <cols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2:11" x14ac:dyDescent="0.4">
      <c r="B2" s="9">
        <v>184765</v>
      </c>
      <c r="C2" s="13" t="s">
        <v>111</v>
      </c>
      <c r="D2" s="13" t="s">
        <v>109</v>
      </c>
      <c r="E2" s="13" t="s">
        <v>116</v>
      </c>
      <c r="F2" s="13" t="s">
        <v>110</v>
      </c>
      <c r="G2" s="13" t="s">
        <v>109</v>
      </c>
      <c r="H2" s="13" t="s">
        <v>116</v>
      </c>
      <c r="I2" s="13" t="s">
        <v>115</v>
      </c>
      <c r="J2" s="13" t="s">
        <v>109</v>
      </c>
      <c r="K2" s="13" t="s">
        <v>116</v>
      </c>
    </row>
    <row r="3" spans="2:11" x14ac:dyDescent="0.4">
      <c r="B3" s="12">
        <v>44533</v>
      </c>
      <c r="C3" t="s">
        <v>112</v>
      </c>
      <c r="E3" s="13" t="str">
        <f>IF(OR(AND(C3 = "なし",D3 = ""),NOT(OR(C3 = "なし",D3 = ""))),"〇","×")</f>
        <v>〇</v>
      </c>
      <c r="F3" t="s">
        <v>112</v>
      </c>
      <c r="H3" s="13" t="str">
        <f>IF(OR(AND(F3 = "なし",G3 = "",E3 = "〇"),NOT(OR(F3 = "なし",G3 = "",C3 = "なし",E3 &lt;&gt; "〇"))),"〇","×")</f>
        <v>〇</v>
      </c>
      <c r="I3" t="s">
        <v>112</v>
      </c>
      <c r="K3" s="13" t="str">
        <f>IF(OR(AND(I3 = "なし",J3 = "",H3 = "〇"),NOT(OR(I3 = "なし",J3 = "",F3 = "なし",H3 &lt;&gt; "〇"))),"〇","×")</f>
        <v>〇</v>
      </c>
    </row>
    <row r="4" spans="2:11" x14ac:dyDescent="0.4">
      <c r="B4" s="12">
        <f t="shared" ref="B4:B55" si="0">B3 + 7</f>
        <v>44540</v>
      </c>
      <c r="C4" t="str">
        <f>C3</f>
        <v>なし</v>
      </c>
      <c r="D4" t="str">
        <f>IF(D3 = "","",D3)</f>
        <v/>
      </c>
      <c r="E4" s="13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3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3" t="str">
        <f>IF(OR(AND(I4="なし",J4="",I4=I3,H4="〇"),NOT(OR(I4="なし",J4="",,F4="なし",H4&lt;&gt;"〇"))),"〇","×")</f>
        <v>〇</v>
      </c>
    </row>
    <row r="5" spans="2:11" x14ac:dyDescent="0.4">
      <c r="B5" s="12">
        <f t="shared" si="0"/>
        <v>44547</v>
      </c>
      <c r="C5" t="str">
        <f t="shared" ref="C5:C55" si="3">C4</f>
        <v>なし</v>
      </c>
      <c r="D5" t="str">
        <f t="shared" ref="D5:D55" si="4">IF(D4 = "","",D4)</f>
        <v/>
      </c>
      <c r="E5" s="13" t="str">
        <f t="shared" si="1"/>
        <v>〇</v>
      </c>
      <c r="F5" t="str">
        <f t="shared" ref="F5:F55" si="5">F4</f>
        <v>なし</v>
      </c>
      <c r="G5" t="str">
        <f t="shared" si="2"/>
        <v/>
      </c>
      <c r="H5" s="13" t="str">
        <f t="shared" ref="H5:H55" si="6">IF(OR(AND(F5="なし",G5="",F5=F4,E5="〇"),NOT(OR(F5="なし",G5="",C5="なし",E5&lt;&gt;"〇"))),"〇","×")</f>
        <v>〇</v>
      </c>
      <c r="I5" t="str">
        <f t="shared" ref="I5:I55" si="7">I4</f>
        <v>なし</v>
      </c>
      <c r="J5" t="str">
        <f t="shared" ref="J5:J55" si="8">IF(J4 = "","",J4)</f>
        <v/>
      </c>
      <c r="K5" s="13" t="str">
        <f t="shared" ref="K5:K55" si="9">IF(OR(AND(I5="なし",J5="",I5=I4,H5="〇"),NOT(OR(I5="なし",J5="",,F5="なし",H5&lt;&gt;"〇"))),"〇","×")</f>
        <v>〇</v>
      </c>
    </row>
    <row r="6" spans="2:11" x14ac:dyDescent="0.4">
      <c r="B6" s="12">
        <f t="shared" si="0"/>
        <v>44554</v>
      </c>
      <c r="C6" t="str">
        <f t="shared" si="3"/>
        <v>なし</v>
      </c>
      <c r="D6" t="str">
        <f t="shared" si="4"/>
        <v/>
      </c>
      <c r="E6" s="13" t="str">
        <f t="shared" si="1"/>
        <v>〇</v>
      </c>
      <c r="F6" t="str">
        <f t="shared" si="5"/>
        <v>なし</v>
      </c>
      <c r="G6" t="str">
        <f t="shared" si="2"/>
        <v/>
      </c>
      <c r="H6" s="13" t="str">
        <f t="shared" si="6"/>
        <v>〇</v>
      </c>
      <c r="I6" t="str">
        <f t="shared" si="7"/>
        <v>なし</v>
      </c>
      <c r="J6" t="str">
        <f t="shared" si="8"/>
        <v/>
      </c>
      <c r="K6" s="13" t="str">
        <f t="shared" si="9"/>
        <v>〇</v>
      </c>
    </row>
    <row r="7" spans="2:11" x14ac:dyDescent="0.4">
      <c r="B7" s="12">
        <f t="shared" si="0"/>
        <v>44561</v>
      </c>
      <c r="C7" t="str">
        <f t="shared" si="3"/>
        <v>なし</v>
      </c>
      <c r="D7" t="str">
        <f t="shared" si="4"/>
        <v/>
      </c>
      <c r="E7" s="13" t="str">
        <f t="shared" si="1"/>
        <v>〇</v>
      </c>
      <c r="F7" t="str">
        <f t="shared" si="5"/>
        <v>なし</v>
      </c>
      <c r="G7" t="str">
        <f t="shared" si="2"/>
        <v/>
      </c>
      <c r="H7" s="13" t="str">
        <f t="shared" si="6"/>
        <v>〇</v>
      </c>
      <c r="I7" t="str">
        <f t="shared" si="7"/>
        <v>なし</v>
      </c>
      <c r="J7" t="str">
        <f t="shared" si="8"/>
        <v/>
      </c>
      <c r="K7" s="13" t="str">
        <f t="shared" si="9"/>
        <v>〇</v>
      </c>
    </row>
    <row r="8" spans="2:11" x14ac:dyDescent="0.4">
      <c r="B8" s="12">
        <f t="shared" si="0"/>
        <v>44568</v>
      </c>
      <c r="C8" t="s">
        <v>93</v>
      </c>
      <c r="D8" t="s">
        <v>118</v>
      </c>
      <c r="E8" s="13" t="str">
        <f t="shared" si="1"/>
        <v>〇</v>
      </c>
      <c r="F8" t="str">
        <f t="shared" si="5"/>
        <v>なし</v>
      </c>
      <c r="G8" t="str">
        <f t="shared" si="2"/>
        <v/>
      </c>
      <c r="H8" s="13" t="str">
        <f t="shared" si="6"/>
        <v>〇</v>
      </c>
      <c r="I8" t="str">
        <f t="shared" si="7"/>
        <v>なし</v>
      </c>
      <c r="J8" t="str">
        <f t="shared" si="8"/>
        <v/>
      </c>
      <c r="K8" s="13" t="str">
        <f t="shared" si="9"/>
        <v>〇</v>
      </c>
    </row>
    <row r="9" spans="2:11" x14ac:dyDescent="0.4">
      <c r="B9" s="12">
        <f t="shared" si="0"/>
        <v>44575</v>
      </c>
      <c r="C9" t="s">
        <v>93</v>
      </c>
      <c r="D9" t="s">
        <v>118</v>
      </c>
      <c r="E9" s="13" t="str">
        <f t="shared" si="1"/>
        <v>〇</v>
      </c>
      <c r="F9" t="s">
        <v>98</v>
      </c>
      <c r="G9" t="s">
        <v>118</v>
      </c>
      <c r="H9" s="13" t="str">
        <f t="shared" si="6"/>
        <v>〇</v>
      </c>
      <c r="I9" t="str">
        <f t="shared" si="7"/>
        <v>なし</v>
      </c>
      <c r="J9" t="str">
        <f t="shared" si="8"/>
        <v/>
      </c>
      <c r="K9" s="13" t="str">
        <f t="shared" si="9"/>
        <v>〇</v>
      </c>
    </row>
    <row r="10" spans="2:11" x14ac:dyDescent="0.4">
      <c r="B10" s="12">
        <f t="shared" si="0"/>
        <v>44582</v>
      </c>
      <c r="C10" t="s">
        <v>93</v>
      </c>
      <c r="D10" t="s">
        <v>119</v>
      </c>
      <c r="E10" s="13" t="str">
        <f t="shared" si="1"/>
        <v>〇</v>
      </c>
      <c r="F10" t="str">
        <f t="shared" si="5"/>
        <v>任天堂株式会社</v>
      </c>
      <c r="G10" t="str">
        <f t="shared" si="2"/>
        <v>説明会を受けた、予約した</v>
      </c>
      <c r="H10" s="13" t="str">
        <f t="shared" si="6"/>
        <v>〇</v>
      </c>
      <c r="I10" t="str">
        <f t="shared" si="7"/>
        <v>なし</v>
      </c>
      <c r="J10" t="str">
        <f t="shared" si="8"/>
        <v/>
      </c>
      <c r="K10" s="13" t="str">
        <f t="shared" si="9"/>
        <v>〇</v>
      </c>
    </row>
    <row r="11" spans="2:11" x14ac:dyDescent="0.4">
      <c r="B11" s="12">
        <f t="shared" si="0"/>
        <v>44589</v>
      </c>
      <c r="C11" t="s">
        <v>93</v>
      </c>
      <c r="D11" t="s">
        <v>119</v>
      </c>
      <c r="E11" s="13" t="str">
        <f t="shared" si="1"/>
        <v>〇</v>
      </c>
      <c r="F11" t="str">
        <f t="shared" si="5"/>
        <v>任天堂株式会社</v>
      </c>
      <c r="G11" t="str">
        <f t="shared" si="2"/>
        <v>説明会を受けた、予約した</v>
      </c>
      <c r="H11" s="13" t="str">
        <f t="shared" si="6"/>
        <v>〇</v>
      </c>
      <c r="I11" t="s">
        <v>95</v>
      </c>
      <c r="J11" t="s">
        <v>118</v>
      </c>
      <c r="K11" s="13" t="str">
        <f t="shared" si="9"/>
        <v>〇</v>
      </c>
    </row>
    <row r="12" spans="2:11" x14ac:dyDescent="0.4">
      <c r="B12" s="12">
        <f t="shared" si="0"/>
        <v>44596</v>
      </c>
      <c r="C12" t="s">
        <v>93</v>
      </c>
      <c r="D12" t="s">
        <v>120</v>
      </c>
      <c r="E12" s="13" t="str">
        <f t="shared" si="1"/>
        <v>〇</v>
      </c>
      <c r="F12" t="str">
        <f t="shared" si="5"/>
        <v>任天堂株式会社</v>
      </c>
      <c r="G12" t="s">
        <v>119</v>
      </c>
      <c r="H12" s="13" t="str">
        <f t="shared" si="6"/>
        <v>〇</v>
      </c>
      <c r="I12" t="str">
        <f t="shared" si="7"/>
        <v>株式会社Tommy</v>
      </c>
      <c r="J12" t="str">
        <f t="shared" si="8"/>
        <v>説明会を受けた、予約した</v>
      </c>
      <c r="K12" s="13" t="str">
        <f t="shared" si="9"/>
        <v>〇</v>
      </c>
    </row>
    <row r="13" spans="2:11" x14ac:dyDescent="0.4">
      <c r="B13" s="12">
        <f t="shared" si="0"/>
        <v>44603</v>
      </c>
      <c r="C13" t="s">
        <v>93</v>
      </c>
      <c r="D13" t="s">
        <v>120</v>
      </c>
      <c r="E13" s="13" t="str">
        <f t="shared" si="1"/>
        <v>〇</v>
      </c>
      <c r="F13" t="str">
        <f t="shared" si="5"/>
        <v>任天堂株式会社</v>
      </c>
      <c r="G13" t="str">
        <f t="shared" si="2"/>
        <v>筆記試験を終えた</v>
      </c>
      <c r="H13" s="13" t="str">
        <f t="shared" si="6"/>
        <v>〇</v>
      </c>
      <c r="I13" t="str">
        <f t="shared" si="7"/>
        <v>株式会社Tommy</v>
      </c>
      <c r="J13" t="str">
        <f t="shared" si="8"/>
        <v>説明会を受けた、予約した</v>
      </c>
      <c r="K13" s="13" t="str">
        <f t="shared" si="9"/>
        <v>〇</v>
      </c>
    </row>
    <row r="14" spans="2:11" x14ac:dyDescent="0.4">
      <c r="B14" s="12">
        <f t="shared" si="0"/>
        <v>44610</v>
      </c>
      <c r="C14" t="s">
        <v>93</v>
      </c>
      <c r="D14" t="s">
        <v>120</v>
      </c>
      <c r="E14" s="13" t="str">
        <f t="shared" si="1"/>
        <v>〇</v>
      </c>
      <c r="F14" t="str">
        <f t="shared" si="5"/>
        <v>任天堂株式会社</v>
      </c>
      <c r="G14" t="str">
        <f t="shared" si="2"/>
        <v>筆記試験を終えた</v>
      </c>
      <c r="H14" s="13" t="str">
        <f t="shared" si="6"/>
        <v>〇</v>
      </c>
      <c r="I14" t="str">
        <f t="shared" si="7"/>
        <v>株式会社Tommy</v>
      </c>
      <c r="J14" t="str">
        <f t="shared" si="8"/>
        <v>説明会を受けた、予約した</v>
      </c>
      <c r="K14" s="13" t="str">
        <f t="shared" si="9"/>
        <v>〇</v>
      </c>
    </row>
    <row r="15" spans="2:11" x14ac:dyDescent="0.4">
      <c r="B15" s="12">
        <f t="shared" si="0"/>
        <v>44617</v>
      </c>
      <c r="C15" t="s">
        <v>93</v>
      </c>
      <c r="D15" t="s">
        <v>121</v>
      </c>
      <c r="E15" s="13" t="str">
        <f t="shared" si="1"/>
        <v>〇</v>
      </c>
      <c r="F15" t="str">
        <f t="shared" si="5"/>
        <v>任天堂株式会社</v>
      </c>
      <c r="G15" t="s">
        <v>120</v>
      </c>
      <c r="H15" s="13" t="str">
        <f t="shared" si="6"/>
        <v>〇</v>
      </c>
      <c r="I15" t="str">
        <f t="shared" si="7"/>
        <v>株式会社Tommy</v>
      </c>
      <c r="J15" t="s">
        <v>119</v>
      </c>
      <c r="K15" s="13" t="str">
        <f t="shared" si="9"/>
        <v>〇</v>
      </c>
    </row>
    <row r="16" spans="2:11" x14ac:dyDescent="0.4">
      <c r="B16" s="12">
        <f t="shared" si="0"/>
        <v>44624</v>
      </c>
      <c r="C16" t="s">
        <v>93</v>
      </c>
      <c r="D16" t="s">
        <v>121</v>
      </c>
      <c r="E16" s="13" t="str">
        <f t="shared" si="1"/>
        <v>〇</v>
      </c>
      <c r="F16" t="str">
        <f t="shared" si="5"/>
        <v>任天堂株式会社</v>
      </c>
      <c r="G16" t="str">
        <f t="shared" si="2"/>
        <v>一次面接に終えた</v>
      </c>
      <c r="H16" s="13" t="str">
        <f t="shared" si="6"/>
        <v>〇</v>
      </c>
      <c r="I16" t="str">
        <f t="shared" si="7"/>
        <v>株式会社Tommy</v>
      </c>
      <c r="J16" t="str">
        <f t="shared" si="8"/>
        <v>筆記試験を終えた</v>
      </c>
      <c r="K16" s="13" t="str">
        <f t="shared" si="9"/>
        <v>〇</v>
      </c>
    </row>
    <row r="17" spans="2:11" x14ac:dyDescent="0.4">
      <c r="B17" s="12">
        <f t="shared" si="0"/>
        <v>44631</v>
      </c>
      <c r="C17" t="s">
        <v>93</v>
      </c>
      <c r="D17" t="s">
        <v>121</v>
      </c>
      <c r="E17" s="13" t="str">
        <f t="shared" si="1"/>
        <v>〇</v>
      </c>
      <c r="F17" t="str">
        <f t="shared" si="5"/>
        <v>任天堂株式会社</v>
      </c>
      <c r="G17" t="s">
        <v>121</v>
      </c>
      <c r="H17" s="13" t="str">
        <f t="shared" si="6"/>
        <v>〇</v>
      </c>
      <c r="I17" t="str">
        <f t="shared" si="7"/>
        <v>株式会社Tommy</v>
      </c>
      <c r="J17" t="s">
        <v>120</v>
      </c>
      <c r="K17" s="13" t="str">
        <f t="shared" si="9"/>
        <v>〇</v>
      </c>
    </row>
    <row r="18" spans="2:11" x14ac:dyDescent="0.4">
      <c r="B18" s="12">
        <f t="shared" si="0"/>
        <v>44638</v>
      </c>
      <c r="C18" t="s">
        <v>93</v>
      </c>
      <c r="D18" t="s">
        <v>124</v>
      </c>
      <c r="E18" s="13" t="str">
        <f t="shared" si="1"/>
        <v>〇</v>
      </c>
      <c r="F18" t="str">
        <f t="shared" si="5"/>
        <v>任天堂株式会社</v>
      </c>
      <c r="G18" t="str">
        <f t="shared" si="2"/>
        <v>二次面接を終えた</v>
      </c>
      <c r="H18" s="13" t="str">
        <f t="shared" si="6"/>
        <v>〇</v>
      </c>
      <c r="I18" t="str">
        <f t="shared" si="7"/>
        <v>株式会社Tommy</v>
      </c>
      <c r="J18" t="str">
        <f t="shared" si="8"/>
        <v>一次面接に終えた</v>
      </c>
      <c r="K18" s="13" t="str">
        <f t="shared" si="9"/>
        <v>〇</v>
      </c>
    </row>
    <row r="19" spans="2:11" x14ac:dyDescent="0.4">
      <c r="B19" s="12">
        <f t="shared" si="0"/>
        <v>44645</v>
      </c>
      <c r="C19" t="s">
        <v>93</v>
      </c>
      <c r="D19" t="s">
        <v>124</v>
      </c>
      <c r="E19" s="13" t="str">
        <f t="shared" si="1"/>
        <v>〇</v>
      </c>
      <c r="F19" t="str">
        <f t="shared" si="5"/>
        <v>任天堂株式会社</v>
      </c>
      <c r="G19" t="str">
        <f t="shared" si="2"/>
        <v>二次面接を終えた</v>
      </c>
      <c r="H19" s="13" t="str">
        <f t="shared" si="6"/>
        <v>〇</v>
      </c>
      <c r="I19" t="str">
        <f t="shared" si="7"/>
        <v>株式会社Tommy</v>
      </c>
      <c r="J19" t="str">
        <f t="shared" si="8"/>
        <v>一次面接に終えた</v>
      </c>
      <c r="K19" s="13" t="str">
        <f t="shared" si="9"/>
        <v>〇</v>
      </c>
    </row>
    <row r="20" spans="2:11" x14ac:dyDescent="0.4">
      <c r="B20" s="12">
        <f t="shared" si="0"/>
        <v>44652</v>
      </c>
      <c r="C20" t="s">
        <v>93</v>
      </c>
      <c r="D20" t="s">
        <v>124</v>
      </c>
      <c r="E20" s="13" t="str">
        <f t="shared" si="1"/>
        <v>〇</v>
      </c>
      <c r="F20" t="str">
        <f t="shared" si="5"/>
        <v>任天堂株式会社</v>
      </c>
      <c r="G20" t="s">
        <v>124</v>
      </c>
      <c r="H20" s="13" t="str">
        <f t="shared" si="6"/>
        <v>〇</v>
      </c>
      <c r="I20" t="str">
        <f t="shared" si="7"/>
        <v>株式会社Tommy</v>
      </c>
      <c r="J20" t="s">
        <v>121</v>
      </c>
      <c r="K20" s="13" t="str">
        <f t="shared" si="9"/>
        <v>〇</v>
      </c>
    </row>
    <row r="21" spans="2:11" x14ac:dyDescent="0.4">
      <c r="B21" s="12">
        <f t="shared" si="0"/>
        <v>44659</v>
      </c>
      <c r="C21" t="s">
        <v>93</v>
      </c>
      <c r="D21" t="s">
        <v>124</v>
      </c>
      <c r="E21" s="13" t="str">
        <f t="shared" si="1"/>
        <v>〇</v>
      </c>
      <c r="F21" t="str">
        <f t="shared" si="5"/>
        <v>任天堂株式会社</v>
      </c>
      <c r="G21" t="str">
        <f t="shared" si="2"/>
        <v>お祈りされた</v>
      </c>
      <c r="H21" s="13" t="str">
        <f t="shared" si="6"/>
        <v>〇</v>
      </c>
      <c r="I21" t="str">
        <f t="shared" si="7"/>
        <v>株式会社Tommy</v>
      </c>
      <c r="J21" t="str">
        <f t="shared" si="8"/>
        <v>二次面接を終えた</v>
      </c>
      <c r="K21" s="13" t="str">
        <f t="shared" si="9"/>
        <v>〇</v>
      </c>
    </row>
    <row r="22" spans="2:11" x14ac:dyDescent="0.4">
      <c r="B22" s="12">
        <f t="shared" si="0"/>
        <v>44666</v>
      </c>
      <c r="C22" t="s">
        <v>93</v>
      </c>
      <c r="D22" t="s">
        <v>124</v>
      </c>
      <c r="E22" s="13" t="str">
        <f t="shared" si="1"/>
        <v>〇</v>
      </c>
      <c r="F22" t="str">
        <f t="shared" si="5"/>
        <v>任天堂株式会社</v>
      </c>
      <c r="G22" t="str">
        <f t="shared" si="2"/>
        <v>お祈りされた</v>
      </c>
      <c r="H22" s="13" t="str">
        <f t="shared" si="6"/>
        <v>〇</v>
      </c>
      <c r="I22" t="str">
        <f t="shared" si="7"/>
        <v>株式会社Tommy</v>
      </c>
      <c r="J22" t="str">
        <f t="shared" si="8"/>
        <v>二次面接を終えた</v>
      </c>
      <c r="K22" s="13" t="str">
        <f t="shared" si="9"/>
        <v>〇</v>
      </c>
    </row>
    <row r="23" spans="2:11" x14ac:dyDescent="0.4">
      <c r="B23" s="12">
        <f t="shared" si="0"/>
        <v>44673</v>
      </c>
      <c r="C23" t="s">
        <v>93</v>
      </c>
      <c r="D23" t="s">
        <v>124</v>
      </c>
      <c r="E23" s="13" t="str">
        <f t="shared" si="1"/>
        <v>〇</v>
      </c>
      <c r="F23" t="str">
        <f t="shared" si="5"/>
        <v>任天堂株式会社</v>
      </c>
      <c r="G23" t="str">
        <f t="shared" si="2"/>
        <v>お祈りされた</v>
      </c>
      <c r="H23" s="13" t="str">
        <f t="shared" si="6"/>
        <v>〇</v>
      </c>
      <c r="I23" t="str">
        <f t="shared" si="7"/>
        <v>株式会社Tommy</v>
      </c>
      <c r="J23" t="str">
        <f t="shared" si="8"/>
        <v>二次面接を終えた</v>
      </c>
      <c r="K23" s="13" t="str">
        <f t="shared" si="9"/>
        <v>〇</v>
      </c>
    </row>
    <row r="24" spans="2:11" x14ac:dyDescent="0.4">
      <c r="B24" s="12">
        <f t="shared" si="0"/>
        <v>44680</v>
      </c>
      <c r="C24" t="s">
        <v>93</v>
      </c>
      <c r="D24" t="s">
        <v>124</v>
      </c>
      <c r="E24" s="13" t="str">
        <f t="shared" si="1"/>
        <v>〇</v>
      </c>
      <c r="F24" t="str">
        <f t="shared" si="5"/>
        <v>任天堂株式会社</v>
      </c>
      <c r="G24" t="str">
        <f t="shared" si="2"/>
        <v>お祈りされた</v>
      </c>
      <c r="H24" s="13" t="str">
        <f t="shared" si="6"/>
        <v>〇</v>
      </c>
      <c r="I24" t="str">
        <f t="shared" si="7"/>
        <v>株式会社Tommy</v>
      </c>
      <c r="J24" t="s">
        <v>126</v>
      </c>
      <c r="K24" s="13" t="str">
        <f t="shared" si="9"/>
        <v>〇</v>
      </c>
    </row>
    <row r="25" spans="2:11" x14ac:dyDescent="0.4">
      <c r="B25" s="12">
        <f t="shared" si="0"/>
        <v>44687</v>
      </c>
      <c r="C25" t="s">
        <v>93</v>
      </c>
      <c r="D25" t="s">
        <v>124</v>
      </c>
      <c r="E25" s="13" t="str">
        <f t="shared" si="1"/>
        <v>〇</v>
      </c>
      <c r="F25" t="str">
        <f t="shared" si="5"/>
        <v>任天堂株式会社</v>
      </c>
      <c r="G25" t="str">
        <f t="shared" si="2"/>
        <v>お祈りされた</v>
      </c>
      <c r="H25" s="13" t="str">
        <f t="shared" si="6"/>
        <v>〇</v>
      </c>
      <c r="I25" t="str">
        <f t="shared" si="7"/>
        <v>株式会社Tommy</v>
      </c>
      <c r="J25" t="str">
        <f t="shared" si="8"/>
        <v>最終面接を終えた</v>
      </c>
      <c r="K25" s="13" t="str">
        <f t="shared" si="9"/>
        <v>〇</v>
      </c>
    </row>
    <row r="26" spans="2:11" x14ac:dyDescent="0.4">
      <c r="B26" s="12">
        <f t="shared" si="0"/>
        <v>44694</v>
      </c>
      <c r="C26" t="s">
        <v>93</v>
      </c>
      <c r="D26" t="s">
        <v>124</v>
      </c>
      <c r="E26" s="13" t="str">
        <f t="shared" si="1"/>
        <v>〇</v>
      </c>
      <c r="F26" t="str">
        <f t="shared" si="5"/>
        <v>任天堂株式会社</v>
      </c>
      <c r="G26" t="str">
        <f t="shared" si="2"/>
        <v>お祈りされた</v>
      </c>
      <c r="H26" s="13" t="str">
        <f t="shared" si="6"/>
        <v>〇</v>
      </c>
      <c r="I26" t="str">
        <f t="shared" si="7"/>
        <v>株式会社Tommy</v>
      </c>
      <c r="J26" t="str">
        <f t="shared" si="8"/>
        <v>最終面接を終えた</v>
      </c>
      <c r="K26" s="13" t="str">
        <f t="shared" si="9"/>
        <v>〇</v>
      </c>
    </row>
    <row r="27" spans="2:11" x14ac:dyDescent="0.4">
      <c r="B27" s="12">
        <f t="shared" si="0"/>
        <v>44701</v>
      </c>
      <c r="C27" t="s">
        <v>93</v>
      </c>
      <c r="D27" t="s">
        <v>124</v>
      </c>
      <c r="E27" s="13" t="str">
        <f t="shared" si="1"/>
        <v>〇</v>
      </c>
      <c r="F27" t="str">
        <f t="shared" si="5"/>
        <v>任天堂株式会社</v>
      </c>
      <c r="G27" t="str">
        <f t="shared" si="2"/>
        <v>お祈りされた</v>
      </c>
      <c r="H27" s="13" t="str">
        <f t="shared" si="6"/>
        <v>〇</v>
      </c>
      <c r="I27" t="str">
        <f t="shared" si="7"/>
        <v>株式会社Tommy</v>
      </c>
      <c r="J27" t="s">
        <v>122</v>
      </c>
      <c r="K27" s="13" t="str">
        <f t="shared" si="9"/>
        <v>〇</v>
      </c>
    </row>
    <row r="28" spans="2:11" x14ac:dyDescent="0.4">
      <c r="B28" s="12">
        <f t="shared" si="0"/>
        <v>44708</v>
      </c>
      <c r="C28" t="s">
        <v>93</v>
      </c>
      <c r="D28" t="s">
        <v>124</v>
      </c>
      <c r="E28" s="13" t="str">
        <f t="shared" si="1"/>
        <v>〇</v>
      </c>
      <c r="F28" t="str">
        <f t="shared" si="5"/>
        <v>任天堂株式会社</v>
      </c>
      <c r="G28" t="str">
        <f t="shared" si="2"/>
        <v>お祈りされた</v>
      </c>
      <c r="H28" s="13" t="str">
        <f t="shared" si="6"/>
        <v>〇</v>
      </c>
      <c r="I28" t="str">
        <f t="shared" si="7"/>
        <v>株式会社Tommy</v>
      </c>
      <c r="J28" t="str">
        <f t="shared" si="8"/>
        <v>内定をもらった</v>
      </c>
      <c r="K28" s="13" t="str">
        <f t="shared" si="9"/>
        <v>〇</v>
      </c>
    </row>
    <row r="29" spans="2:11" x14ac:dyDescent="0.4">
      <c r="B29" s="12">
        <f t="shared" si="0"/>
        <v>44715</v>
      </c>
      <c r="C29" t="s">
        <v>93</v>
      </c>
      <c r="D29" t="s">
        <v>124</v>
      </c>
      <c r="E29" s="13" t="str">
        <f t="shared" si="1"/>
        <v>〇</v>
      </c>
      <c r="F29" t="str">
        <f t="shared" si="5"/>
        <v>任天堂株式会社</v>
      </c>
      <c r="G29" t="str">
        <f t="shared" si="2"/>
        <v>お祈りされた</v>
      </c>
      <c r="H29" s="13" t="str">
        <f t="shared" si="6"/>
        <v>〇</v>
      </c>
      <c r="I29" t="str">
        <f t="shared" si="7"/>
        <v>株式会社Tommy</v>
      </c>
      <c r="J29" t="s">
        <v>123</v>
      </c>
      <c r="K29" s="13" t="str">
        <f t="shared" si="9"/>
        <v>〇</v>
      </c>
    </row>
    <row r="30" spans="2:11" x14ac:dyDescent="0.4">
      <c r="B30" s="12">
        <f t="shared" si="0"/>
        <v>44722</v>
      </c>
      <c r="C30" t="s">
        <v>93</v>
      </c>
      <c r="D30" t="s">
        <v>124</v>
      </c>
      <c r="E30" s="13" t="str">
        <f t="shared" si="1"/>
        <v>〇</v>
      </c>
      <c r="F30" t="str">
        <f t="shared" si="5"/>
        <v>任天堂株式会社</v>
      </c>
      <c r="G30" t="str">
        <f t="shared" si="2"/>
        <v>お祈りされた</v>
      </c>
      <c r="H30" s="13" t="str">
        <f t="shared" si="6"/>
        <v>〇</v>
      </c>
      <c r="I30" t="str">
        <f t="shared" si="7"/>
        <v>株式会社Tommy</v>
      </c>
      <c r="J30" t="str">
        <f t="shared" si="8"/>
        <v>この企業に決めた</v>
      </c>
      <c r="K30" s="13" t="str">
        <f t="shared" si="9"/>
        <v>〇</v>
      </c>
    </row>
    <row r="31" spans="2:11" x14ac:dyDescent="0.4">
      <c r="B31" s="12">
        <f t="shared" si="0"/>
        <v>44729</v>
      </c>
      <c r="C31" t="s">
        <v>93</v>
      </c>
      <c r="D31" t="s">
        <v>124</v>
      </c>
      <c r="E31" s="13" t="str">
        <f t="shared" si="1"/>
        <v>〇</v>
      </c>
      <c r="F31" t="str">
        <f t="shared" si="5"/>
        <v>任天堂株式会社</v>
      </c>
      <c r="G31" t="str">
        <f t="shared" si="2"/>
        <v>お祈りされた</v>
      </c>
      <c r="H31" s="13" t="str">
        <f t="shared" si="6"/>
        <v>〇</v>
      </c>
      <c r="I31" t="str">
        <f t="shared" si="7"/>
        <v>株式会社Tommy</v>
      </c>
      <c r="J31" t="str">
        <f t="shared" si="8"/>
        <v>この企業に決めた</v>
      </c>
      <c r="K31" s="13" t="str">
        <f t="shared" si="9"/>
        <v>〇</v>
      </c>
    </row>
    <row r="32" spans="2:11" x14ac:dyDescent="0.4">
      <c r="B32" s="12">
        <f t="shared" si="0"/>
        <v>44736</v>
      </c>
      <c r="C32" t="s">
        <v>93</v>
      </c>
      <c r="D32" t="s">
        <v>124</v>
      </c>
      <c r="E32" s="13" t="str">
        <f t="shared" si="1"/>
        <v>〇</v>
      </c>
      <c r="F32" t="str">
        <f t="shared" si="5"/>
        <v>任天堂株式会社</v>
      </c>
      <c r="G32" t="str">
        <f t="shared" si="2"/>
        <v>お祈りされた</v>
      </c>
      <c r="H32" s="13" t="str">
        <f t="shared" si="6"/>
        <v>〇</v>
      </c>
      <c r="I32" t="str">
        <f t="shared" si="7"/>
        <v>株式会社Tommy</v>
      </c>
      <c r="J32" t="str">
        <f t="shared" si="8"/>
        <v>この企業に決めた</v>
      </c>
      <c r="K32" s="13" t="str">
        <f t="shared" si="9"/>
        <v>〇</v>
      </c>
    </row>
    <row r="33" spans="2:11" x14ac:dyDescent="0.4">
      <c r="B33" s="12">
        <f t="shared" si="0"/>
        <v>44743</v>
      </c>
      <c r="C33" t="s">
        <v>93</v>
      </c>
      <c r="D33" t="s">
        <v>124</v>
      </c>
      <c r="E33" s="13" t="str">
        <f t="shared" si="1"/>
        <v>〇</v>
      </c>
      <c r="F33" t="str">
        <f t="shared" si="5"/>
        <v>任天堂株式会社</v>
      </c>
      <c r="G33" t="str">
        <f t="shared" si="2"/>
        <v>お祈りされた</v>
      </c>
      <c r="H33" s="13" t="str">
        <f t="shared" si="6"/>
        <v>〇</v>
      </c>
      <c r="I33" t="str">
        <f t="shared" si="7"/>
        <v>株式会社Tommy</v>
      </c>
      <c r="J33" t="str">
        <f t="shared" si="8"/>
        <v>この企業に決めた</v>
      </c>
      <c r="K33" s="13" t="str">
        <f t="shared" si="9"/>
        <v>〇</v>
      </c>
    </row>
    <row r="34" spans="2:11" x14ac:dyDescent="0.4">
      <c r="B34" s="12">
        <f t="shared" si="0"/>
        <v>44750</v>
      </c>
      <c r="C34" t="s">
        <v>93</v>
      </c>
      <c r="D34" t="s">
        <v>124</v>
      </c>
      <c r="E34" s="13" t="str">
        <f t="shared" si="1"/>
        <v>〇</v>
      </c>
      <c r="F34" t="str">
        <f t="shared" si="5"/>
        <v>任天堂株式会社</v>
      </c>
      <c r="G34" t="str">
        <f t="shared" si="2"/>
        <v>お祈りされた</v>
      </c>
      <c r="H34" s="13" t="str">
        <f t="shared" si="6"/>
        <v>〇</v>
      </c>
      <c r="I34" t="str">
        <f t="shared" si="7"/>
        <v>株式会社Tommy</v>
      </c>
      <c r="J34" t="str">
        <f t="shared" si="8"/>
        <v>この企業に決めた</v>
      </c>
      <c r="K34" s="13" t="str">
        <f t="shared" si="9"/>
        <v>〇</v>
      </c>
    </row>
    <row r="35" spans="2:11" x14ac:dyDescent="0.4">
      <c r="B35" s="12">
        <f t="shared" si="0"/>
        <v>44757</v>
      </c>
      <c r="C35" t="s">
        <v>93</v>
      </c>
      <c r="D35" t="s">
        <v>124</v>
      </c>
      <c r="E35" s="13" t="str">
        <f t="shared" si="1"/>
        <v>〇</v>
      </c>
      <c r="F35" t="str">
        <f t="shared" si="5"/>
        <v>任天堂株式会社</v>
      </c>
      <c r="G35" t="str">
        <f t="shared" si="2"/>
        <v>お祈りされた</v>
      </c>
      <c r="H35" s="13" t="str">
        <f t="shared" si="6"/>
        <v>〇</v>
      </c>
      <c r="I35" t="str">
        <f t="shared" si="7"/>
        <v>株式会社Tommy</v>
      </c>
      <c r="J35" t="str">
        <f t="shared" si="8"/>
        <v>この企業に決めた</v>
      </c>
      <c r="K35" s="13" t="str">
        <f t="shared" si="9"/>
        <v>〇</v>
      </c>
    </row>
    <row r="36" spans="2:11" x14ac:dyDescent="0.4">
      <c r="B36" s="12">
        <f t="shared" si="0"/>
        <v>44764</v>
      </c>
      <c r="C36" t="s">
        <v>93</v>
      </c>
      <c r="D36" t="s">
        <v>124</v>
      </c>
      <c r="E36" s="13" t="str">
        <f t="shared" si="1"/>
        <v>〇</v>
      </c>
      <c r="F36" t="str">
        <f t="shared" si="5"/>
        <v>任天堂株式会社</v>
      </c>
      <c r="G36" t="str">
        <f t="shared" si="2"/>
        <v>お祈りされた</v>
      </c>
      <c r="H36" s="13" t="str">
        <f t="shared" si="6"/>
        <v>〇</v>
      </c>
      <c r="I36" t="str">
        <f t="shared" si="7"/>
        <v>株式会社Tommy</v>
      </c>
      <c r="J36" t="str">
        <f t="shared" si="8"/>
        <v>この企業に決めた</v>
      </c>
      <c r="K36" s="13" t="str">
        <f t="shared" si="9"/>
        <v>〇</v>
      </c>
    </row>
    <row r="37" spans="2:11" x14ac:dyDescent="0.4">
      <c r="B37" s="12">
        <f t="shared" si="0"/>
        <v>44771</v>
      </c>
      <c r="C37" t="s">
        <v>93</v>
      </c>
      <c r="D37" t="s">
        <v>124</v>
      </c>
      <c r="E37" s="13" t="str">
        <f t="shared" si="1"/>
        <v>〇</v>
      </c>
      <c r="F37" t="str">
        <f t="shared" si="5"/>
        <v>任天堂株式会社</v>
      </c>
      <c r="G37" t="str">
        <f t="shared" si="2"/>
        <v>お祈りされた</v>
      </c>
      <c r="H37" s="13" t="str">
        <f t="shared" si="6"/>
        <v>〇</v>
      </c>
      <c r="I37" t="str">
        <f t="shared" si="7"/>
        <v>株式会社Tommy</v>
      </c>
      <c r="J37" t="str">
        <f t="shared" si="8"/>
        <v>この企業に決めた</v>
      </c>
      <c r="K37" s="13" t="str">
        <f t="shared" si="9"/>
        <v>〇</v>
      </c>
    </row>
    <row r="38" spans="2:11" x14ac:dyDescent="0.4">
      <c r="B38" s="12">
        <f t="shared" si="0"/>
        <v>44778</v>
      </c>
      <c r="C38" t="s">
        <v>93</v>
      </c>
      <c r="D38" t="s">
        <v>124</v>
      </c>
      <c r="E38" s="13" t="str">
        <f t="shared" si="1"/>
        <v>〇</v>
      </c>
      <c r="F38" t="str">
        <f t="shared" si="5"/>
        <v>任天堂株式会社</v>
      </c>
      <c r="G38" t="str">
        <f t="shared" si="2"/>
        <v>お祈りされた</v>
      </c>
      <c r="H38" s="13" t="str">
        <f t="shared" si="6"/>
        <v>〇</v>
      </c>
      <c r="I38" t="str">
        <f t="shared" si="7"/>
        <v>株式会社Tommy</v>
      </c>
      <c r="J38" t="str">
        <f t="shared" si="8"/>
        <v>この企業に決めた</v>
      </c>
      <c r="K38" s="13" t="str">
        <f t="shared" si="9"/>
        <v>〇</v>
      </c>
    </row>
    <row r="39" spans="2:11" x14ac:dyDescent="0.4">
      <c r="B39" s="12">
        <f t="shared" si="0"/>
        <v>44785</v>
      </c>
      <c r="C39" t="s">
        <v>93</v>
      </c>
      <c r="D39" t="s">
        <v>124</v>
      </c>
      <c r="E39" s="13" t="str">
        <f t="shared" si="1"/>
        <v>〇</v>
      </c>
      <c r="F39" t="str">
        <f t="shared" si="5"/>
        <v>任天堂株式会社</v>
      </c>
      <c r="G39" t="str">
        <f t="shared" si="2"/>
        <v>お祈りされた</v>
      </c>
      <c r="H39" s="13" t="str">
        <f t="shared" si="6"/>
        <v>〇</v>
      </c>
      <c r="I39" t="str">
        <f t="shared" si="7"/>
        <v>株式会社Tommy</v>
      </c>
      <c r="J39" t="str">
        <f t="shared" si="8"/>
        <v>この企業に決めた</v>
      </c>
      <c r="K39" s="13" t="str">
        <f t="shared" si="9"/>
        <v>〇</v>
      </c>
    </row>
    <row r="40" spans="2:11" x14ac:dyDescent="0.4">
      <c r="B40" s="12">
        <f t="shared" si="0"/>
        <v>44792</v>
      </c>
      <c r="C40" t="s">
        <v>93</v>
      </c>
      <c r="D40" t="s">
        <v>124</v>
      </c>
      <c r="E40" s="13" t="str">
        <f t="shared" si="1"/>
        <v>〇</v>
      </c>
      <c r="F40" t="str">
        <f t="shared" si="5"/>
        <v>任天堂株式会社</v>
      </c>
      <c r="G40" t="str">
        <f t="shared" si="2"/>
        <v>お祈りされた</v>
      </c>
      <c r="H40" s="13" t="str">
        <f t="shared" si="6"/>
        <v>〇</v>
      </c>
      <c r="I40" t="str">
        <f t="shared" si="7"/>
        <v>株式会社Tommy</v>
      </c>
      <c r="J40" t="str">
        <f t="shared" si="8"/>
        <v>この企業に決めた</v>
      </c>
      <c r="K40" s="13" t="str">
        <f t="shared" si="9"/>
        <v>〇</v>
      </c>
    </row>
    <row r="41" spans="2:11" x14ac:dyDescent="0.4">
      <c r="B41" s="12">
        <f t="shared" si="0"/>
        <v>44799</v>
      </c>
      <c r="C41" t="s">
        <v>93</v>
      </c>
      <c r="D41" t="s">
        <v>124</v>
      </c>
      <c r="E41" s="13" t="str">
        <f t="shared" si="1"/>
        <v>〇</v>
      </c>
      <c r="F41" t="str">
        <f t="shared" si="5"/>
        <v>任天堂株式会社</v>
      </c>
      <c r="G41" t="str">
        <f t="shared" si="2"/>
        <v>お祈りされた</v>
      </c>
      <c r="H41" s="13" t="str">
        <f t="shared" si="6"/>
        <v>〇</v>
      </c>
      <c r="I41" t="str">
        <f t="shared" si="7"/>
        <v>株式会社Tommy</v>
      </c>
      <c r="J41" t="str">
        <f t="shared" si="8"/>
        <v>この企業に決めた</v>
      </c>
      <c r="K41" s="13" t="str">
        <f t="shared" si="9"/>
        <v>〇</v>
      </c>
    </row>
    <row r="42" spans="2:11" x14ac:dyDescent="0.4">
      <c r="B42" s="12">
        <f t="shared" si="0"/>
        <v>44806</v>
      </c>
      <c r="C42" t="s">
        <v>93</v>
      </c>
      <c r="D42" t="s">
        <v>124</v>
      </c>
      <c r="E42" s="13" t="str">
        <f t="shared" si="1"/>
        <v>〇</v>
      </c>
      <c r="F42" t="str">
        <f t="shared" si="5"/>
        <v>任天堂株式会社</v>
      </c>
      <c r="G42" t="str">
        <f t="shared" si="2"/>
        <v>お祈りされた</v>
      </c>
      <c r="H42" s="13" t="str">
        <f t="shared" si="6"/>
        <v>〇</v>
      </c>
      <c r="I42" t="str">
        <f t="shared" si="7"/>
        <v>株式会社Tommy</v>
      </c>
      <c r="J42" t="str">
        <f t="shared" si="8"/>
        <v>この企業に決めた</v>
      </c>
      <c r="K42" s="13" t="str">
        <f t="shared" si="9"/>
        <v>〇</v>
      </c>
    </row>
    <row r="43" spans="2:11" x14ac:dyDescent="0.4">
      <c r="B43" s="12">
        <f t="shared" si="0"/>
        <v>44813</v>
      </c>
      <c r="C43" t="s">
        <v>93</v>
      </c>
      <c r="D43" t="s">
        <v>124</v>
      </c>
      <c r="E43" s="13" t="str">
        <f t="shared" si="1"/>
        <v>〇</v>
      </c>
      <c r="F43" t="str">
        <f t="shared" si="5"/>
        <v>任天堂株式会社</v>
      </c>
      <c r="G43" t="str">
        <f t="shared" si="2"/>
        <v>お祈りされた</v>
      </c>
      <c r="H43" s="13" t="str">
        <f t="shared" si="6"/>
        <v>〇</v>
      </c>
      <c r="I43" t="str">
        <f t="shared" si="7"/>
        <v>株式会社Tommy</v>
      </c>
      <c r="J43" t="str">
        <f t="shared" si="8"/>
        <v>この企業に決めた</v>
      </c>
      <c r="K43" s="13" t="str">
        <f t="shared" si="9"/>
        <v>〇</v>
      </c>
    </row>
    <row r="44" spans="2:11" x14ac:dyDescent="0.4">
      <c r="B44" s="12">
        <f t="shared" si="0"/>
        <v>44820</v>
      </c>
      <c r="C44" t="s">
        <v>93</v>
      </c>
      <c r="D44" t="s">
        <v>124</v>
      </c>
      <c r="E44" s="13" t="str">
        <f t="shared" si="1"/>
        <v>〇</v>
      </c>
      <c r="F44" t="str">
        <f t="shared" si="5"/>
        <v>任天堂株式会社</v>
      </c>
      <c r="G44" t="str">
        <f t="shared" si="2"/>
        <v>お祈りされた</v>
      </c>
      <c r="H44" s="13" t="str">
        <f t="shared" si="6"/>
        <v>〇</v>
      </c>
      <c r="I44" t="str">
        <f t="shared" si="7"/>
        <v>株式会社Tommy</v>
      </c>
      <c r="J44" t="str">
        <f t="shared" si="8"/>
        <v>この企業に決めた</v>
      </c>
      <c r="K44" s="13" t="str">
        <f t="shared" si="9"/>
        <v>〇</v>
      </c>
    </row>
    <row r="45" spans="2:11" x14ac:dyDescent="0.4">
      <c r="B45" s="12">
        <f t="shared" si="0"/>
        <v>44827</v>
      </c>
      <c r="C45" t="s">
        <v>93</v>
      </c>
      <c r="D45" t="s">
        <v>124</v>
      </c>
      <c r="E45" s="13" t="str">
        <f t="shared" si="1"/>
        <v>〇</v>
      </c>
      <c r="F45" t="str">
        <f t="shared" si="5"/>
        <v>任天堂株式会社</v>
      </c>
      <c r="G45" t="str">
        <f t="shared" si="2"/>
        <v>お祈りされた</v>
      </c>
      <c r="H45" s="13" t="str">
        <f t="shared" si="6"/>
        <v>〇</v>
      </c>
      <c r="I45" t="str">
        <f t="shared" si="7"/>
        <v>株式会社Tommy</v>
      </c>
      <c r="J45" t="str">
        <f t="shared" si="8"/>
        <v>この企業に決めた</v>
      </c>
      <c r="K45" s="13" t="str">
        <f t="shared" si="9"/>
        <v>〇</v>
      </c>
    </row>
    <row r="46" spans="2:11" x14ac:dyDescent="0.4">
      <c r="B46" s="12">
        <f t="shared" si="0"/>
        <v>44834</v>
      </c>
      <c r="C46" t="s">
        <v>93</v>
      </c>
      <c r="D46" t="s">
        <v>124</v>
      </c>
      <c r="E46" s="13" t="str">
        <f t="shared" si="1"/>
        <v>〇</v>
      </c>
      <c r="F46" t="str">
        <f t="shared" si="5"/>
        <v>任天堂株式会社</v>
      </c>
      <c r="G46" t="str">
        <f t="shared" si="2"/>
        <v>お祈りされた</v>
      </c>
      <c r="H46" s="13" t="str">
        <f t="shared" si="6"/>
        <v>〇</v>
      </c>
      <c r="I46" t="str">
        <f t="shared" si="7"/>
        <v>株式会社Tommy</v>
      </c>
      <c r="J46" t="str">
        <f t="shared" si="8"/>
        <v>この企業に決めた</v>
      </c>
      <c r="K46" s="13" t="str">
        <f t="shared" si="9"/>
        <v>〇</v>
      </c>
    </row>
    <row r="47" spans="2:11" x14ac:dyDescent="0.4">
      <c r="B47" s="12">
        <f t="shared" si="0"/>
        <v>44841</v>
      </c>
      <c r="C47" t="s">
        <v>93</v>
      </c>
      <c r="D47" t="s">
        <v>124</v>
      </c>
      <c r="E47" s="13" t="str">
        <f t="shared" si="1"/>
        <v>〇</v>
      </c>
      <c r="F47" t="str">
        <f t="shared" si="5"/>
        <v>任天堂株式会社</v>
      </c>
      <c r="G47" t="str">
        <f t="shared" si="2"/>
        <v>お祈りされた</v>
      </c>
      <c r="H47" s="13" t="str">
        <f t="shared" si="6"/>
        <v>〇</v>
      </c>
      <c r="I47" t="str">
        <f t="shared" si="7"/>
        <v>株式会社Tommy</v>
      </c>
      <c r="J47" t="str">
        <f t="shared" si="8"/>
        <v>この企業に決めた</v>
      </c>
      <c r="K47" s="13" t="str">
        <f t="shared" si="9"/>
        <v>〇</v>
      </c>
    </row>
    <row r="48" spans="2:11" x14ac:dyDescent="0.4">
      <c r="B48" s="12">
        <f t="shared" si="0"/>
        <v>44848</v>
      </c>
      <c r="C48" t="s">
        <v>93</v>
      </c>
      <c r="D48" t="s">
        <v>124</v>
      </c>
      <c r="E48" s="13" t="str">
        <f t="shared" si="1"/>
        <v>〇</v>
      </c>
      <c r="F48" t="str">
        <f t="shared" si="5"/>
        <v>任天堂株式会社</v>
      </c>
      <c r="G48" t="str">
        <f t="shared" si="2"/>
        <v>お祈りされた</v>
      </c>
      <c r="H48" s="13" t="str">
        <f t="shared" si="6"/>
        <v>〇</v>
      </c>
      <c r="I48" t="str">
        <f t="shared" si="7"/>
        <v>株式会社Tommy</v>
      </c>
      <c r="J48" t="str">
        <f t="shared" si="8"/>
        <v>この企業に決めた</v>
      </c>
      <c r="K48" s="13" t="str">
        <f t="shared" si="9"/>
        <v>〇</v>
      </c>
    </row>
    <row r="49" spans="2:11" x14ac:dyDescent="0.4">
      <c r="B49" s="12">
        <f t="shared" si="0"/>
        <v>44855</v>
      </c>
      <c r="C49" t="s">
        <v>93</v>
      </c>
      <c r="D49" t="s">
        <v>124</v>
      </c>
      <c r="E49" s="13" t="str">
        <f t="shared" si="1"/>
        <v>〇</v>
      </c>
      <c r="F49" t="str">
        <f t="shared" si="5"/>
        <v>任天堂株式会社</v>
      </c>
      <c r="G49" t="str">
        <f t="shared" si="2"/>
        <v>お祈りされた</v>
      </c>
      <c r="H49" s="13" t="str">
        <f t="shared" si="6"/>
        <v>〇</v>
      </c>
      <c r="I49" t="str">
        <f t="shared" si="7"/>
        <v>株式会社Tommy</v>
      </c>
      <c r="J49" t="str">
        <f t="shared" si="8"/>
        <v>この企業に決めた</v>
      </c>
      <c r="K49" s="13" t="str">
        <f t="shared" si="9"/>
        <v>〇</v>
      </c>
    </row>
    <row r="50" spans="2:11" x14ac:dyDescent="0.4">
      <c r="B50" s="12">
        <f t="shared" si="0"/>
        <v>44862</v>
      </c>
      <c r="C50" t="s">
        <v>93</v>
      </c>
      <c r="D50" t="s">
        <v>124</v>
      </c>
      <c r="E50" s="13" t="str">
        <f t="shared" si="1"/>
        <v>〇</v>
      </c>
      <c r="F50" t="str">
        <f t="shared" si="5"/>
        <v>任天堂株式会社</v>
      </c>
      <c r="G50" t="str">
        <f t="shared" si="2"/>
        <v>お祈りされた</v>
      </c>
      <c r="H50" s="13" t="str">
        <f t="shared" si="6"/>
        <v>〇</v>
      </c>
      <c r="I50" t="str">
        <f t="shared" si="7"/>
        <v>株式会社Tommy</v>
      </c>
      <c r="J50" t="str">
        <f t="shared" si="8"/>
        <v>この企業に決めた</v>
      </c>
      <c r="K50" s="13" t="str">
        <f t="shared" si="9"/>
        <v>〇</v>
      </c>
    </row>
    <row r="51" spans="2:11" x14ac:dyDescent="0.4">
      <c r="B51" s="12">
        <f t="shared" si="0"/>
        <v>44869</v>
      </c>
      <c r="C51" t="s">
        <v>93</v>
      </c>
      <c r="D51" t="s">
        <v>124</v>
      </c>
      <c r="E51" s="13" t="str">
        <f t="shared" si="1"/>
        <v>〇</v>
      </c>
      <c r="F51" t="str">
        <f t="shared" si="5"/>
        <v>任天堂株式会社</v>
      </c>
      <c r="G51" t="str">
        <f t="shared" si="2"/>
        <v>お祈りされた</v>
      </c>
      <c r="H51" s="13" t="str">
        <f t="shared" si="6"/>
        <v>〇</v>
      </c>
      <c r="I51" t="str">
        <f t="shared" si="7"/>
        <v>株式会社Tommy</v>
      </c>
      <c r="J51" t="str">
        <f t="shared" si="8"/>
        <v>この企業に決めた</v>
      </c>
      <c r="K51" s="13" t="str">
        <f t="shared" si="9"/>
        <v>〇</v>
      </c>
    </row>
    <row r="52" spans="2:11" x14ac:dyDescent="0.4">
      <c r="B52" s="12">
        <f t="shared" si="0"/>
        <v>44876</v>
      </c>
      <c r="C52" t="s">
        <v>93</v>
      </c>
      <c r="D52" t="s">
        <v>124</v>
      </c>
      <c r="E52" s="13" t="str">
        <f t="shared" si="1"/>
        <v>〇</v>
      </c>
      <c r="F52" t="str">
        <f t="shared" si="5"/>
        <v>任天堂株式会社</v>
      </c>
      <c r="G52" t="str">
        <f t="shared" si="2"/>
        <v>お祈りされた</v>
      </c>
      <c r="H52" s="13" t="str">
        <f t="shared" si="6"/>
        <v>〇</v>
      </c>
      <c r="I52" t="str">
        <f t="shared" si="7"/>
        <v>株式会社Tommy</v>
      </c>
      <c r="J52" t="str">
        <f t="shared" si="8"/>
        <v>この企業に決めた</v>
      </c>
      <c r="K52" s="13" t="str">
        <f t="shared" si="9"/>
        <v>〇</v>
      </c>
    </row>
    <row r="53" spans="2:11" x14ac:dyDescent="0.4">
      <c r="B53" s="12">
        <f t="shared" si="0"/>
        <v>44883</v>
      </c>
      <c r="C53" t="s">
        <v>93</v>
      </c>
      <c r="D53" t="s">
        <v>124</v>
      </c>
      <c r="E53" s="13" t="str">
        <f t="shared" si="1"/>
        <v>〇</v>
      </c>
      <c r="F53" t="str">
        <f t="shared" si="5"/>
        <v>任天堂株式会社</v>
      </c>
      <c r="G53" t="str">
        <f t="shared" si="2"/>
        <v>お祈りされた</v>
      </c>
      <c r="H53" s="13" t="str">
        <f t="shared" si="6"/>
        <v>〇</v>
      </c>
      <c r="I53" t="str">
        <f t="shared" si="7"/>
        <v>株式会社Tommy</v>
      </c>
      <c r="J53" t="str">
        <f t="shared" si="8"/>
        <v>この企業に決めた</v>
      </c>
      <c r="K53" s="13" t="str">
        <f t="shared" si="9"/>
        <v>〇</v>
      </c>
    </row>
    <row r="54" spans="2:11" x14ac:dyDescent="0.4">
      <c r="B54" s="12">
        <f t="shared" si="0"/>
        <v>44890</v>
      </c>
      <c r="C54" t="s">
        <v>93</v>
      </c>
      <c r="D54" t="s">
        <v>124</v>
      </c>
      <c r="E54" s="13" t="str">
        <f t="shared" si="1"/>
        <v>〇</v>
      </c>
      <c r="F54" t="str">
        <f t="shared" si="5"/>
        <v>任天堂株式会社</v>
      </c>
      <c r="G54" t="str">
        <f t="shared" si="2"/>
        <v>お祈りされた</v>
      </c>
      <c r="H54" s="13" t="str">
        <f t="shared" si="6"/>
        <v>〇</v>
      </c>
      <c r="I54" t="str">
        <f t="shared" si="7"/>
        <v>株式会社Tommy</v>
      </c>
      <c r="J54" t="str">
        <f t="shared" si="8"/>
        <v>この企業に決めた</v>
      </c>
      <c r="K54" s="13" t="str">
        <f t="shared" si="9"/>
        <v>〇</v>
      </c>
    </row>
    <row r="55" spans="2:11" x14ac:dyDescent="0.4">
      <c r="B55" s="12">
        <f t="shared" si="0"/>
        <v>44897</v>
      </c>
      <c r="C55" t="s">
        <v>93</v>
      </c>
      <c r="D55" t="s">
        <v>124</v>
      </c>
      <c r="E55" s="13" t="str">
        <f t="shared" si="1"/>
        <v>〇</v>
      </c>
      <c r="F55" t="str">
        <f t="shared" si="5"/>
        <v>任天堂株式会社</v>
      </c>
      <c r="G55" t="str">
        <f t="shared" si="2"/>
        <v>お祈りされた</v>
      </c>
      <c r="H55" s="13" t="str">
        <f t="shared" si="6"/>
        <v>〇</v>
      </c>
      <c r="I55" t="str">
        <f t="shared" si="7"/>
        <v>株式会社Tommy</v>
      </c>
      <c r="J55" t="str">
        <f t="shared" si="8"/>
        <v>この企業に決めた</v>
      </c>
      <c r="K55" s="13" t="str">
        <f t="shared" si="9"/>
        <v>〇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 G3:G55 D3:D55</xm:sqref>
        </x14:dataValidation>
        <x14:dataValidation type="list" allowBlank="1" showInputMessage="1" showErrorMessage="1">
          <x14:formula1>
            <xm:f>Sheet1!$F$2:$F$16</xm:f>
          </x14:formula1>
          <xm:sqref>F3:F55 I3:I55 C3:C55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5"/>
  <sheetViews>
    <sheetView workbookViewId="0">
      <selection activeCell="G27" sqref="G27"/>
    </sheetView>
  </sheetViews>
  <sheetFormatPr defaultRowHeight="18.75" x14ac:dyDescent="0.4"/>
  <cols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2:11" x14ac:dyDescent="0.4">
      <c r="B2" s="9">
        <v>181779</v>
      </c>
      <c r="C2" s="13" t="s">
        <v>111</v>
      </c>
      <c r="D2" s="13" t="s">
        <v>109</v>
      </c>
      <c r="E2" s="13" t="s">
        <v>116</v>
      </c>
      <c r="F2" s="13" t="s">
        <v>110</v>
      </c>
      <c r="G2" s="13" t="s">
        <v>109</v>
      </c>
      <c r="H2" s="13" t="s">
        <v>116</v>
      </c>
      <c r="I2" s="13" t="s">
        <v>115</v>
      </c>
      <c r="J2" s="13" t="s">
        <v>109</v>
      </c>
      <c r="K2" s="13" t="s">
        <v>116</v>
      </c>
    </row>
    <row r="3" spans="2:11" x14ac:dyDescent="0.4">
      <c r="B3" s="12">
        <v>44533</v>
      </c>
      <c r="C3" t="s">
        <v>112</v>
      </c>
      <c r="E3" s="13" t="str">
        <f>IF(OR(AND(C3 = "なし",D3 = ""),NOT(OR(C3 = "なし",D3 = ""))),"〇","×")</f>
        <v>〇</v>
      </c>
      <c r="F3" t="s">
        <v>112</v>
      </c>
      <c r="H3" s="13" t="str">
        <f>IF(OR(AND(F3 = "なし",G3 = "",E3 = "〇"),NOT(OR(F3 = "なし",G3 = "",C3 = "なし",E3 &lt;&gt; "〇"))),"〇","×")</f>
        <v>〇</v>
      </c>
      <c r="I3" t="s">
        <v>112</v>
      </c>
      <c r="K3" s="13" t="str">
        <f>IF(OR(AND(I3 = "なし",J3 = "",H3 = "〇"),NOT(OR(I3 = "なし",J3 = "",F3 = "なし",H3 &lt;&gt; "〇"))),"〇","×")</f>
        <v>〇</v>
      </c>
    </row>
    <row r="4" spans="2:11" x14ac:dyDescent="0.4">
      <c r="B4" s="12">
        <f t="shared" ref="B4:B55" si="0">B3 + 7</f>
        <v>44540</v>
      </c>
      <c r="C4" t="s">
        <v>125</v>
      </c>
      <c r="D4" t="s">
        <v>118</v>
      </c>
      <c r="E4" s="13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3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3" t="str">
        <f>IF(OR(AND(I4="なし",J4="",I4=I3,H4="〇"),NOT(OR(I4="なし",J4="",,F4="なし",H4&lt;&gt;"〇"))),"〇","×")</f>
        <v>〇</v>
      </c>
    </row>
    <row r="5" spans="2:11" x14ac:dyDescent="0.4">
      <c r="B5" s="12">
        <f t="shared" si="0"/>
        <v>44547</v>
      </c>
      <c r="C5" t="s">
        <v>125</v>
      </c>
      <c r="D5" t="s">
        <v>118</v>
      </c>
      <c r="E5" s="13" t="str">
        <f t="shared" si="1"/>
        <v>〇</v>
      </c>
      <c r="F5" t="str">
        <f t="shared" ref="F5:F55" si="3">F4</f>
        <v>なし</v>
      </c>
      <c r="G5" t="str">
        <f t="shared" si="2"/>
        <v/>
      </c>
      <c r="H5" s="13" t="str">
        <f t="shared" ref="H5:H55" si="4">IF(OR(AND(F5="なし",G5="",F5=F4,E5="〇"),NOT(OR(F5="なし",G5="",C5="なし",E5&lt;&gt;"〇"))),"〇","×")</f>
        <v>〇</v>
      </c>
      <c r="I5" t="str">
        <f t="shared" ref="I5:I55" si="5">I4</f>
        <v>なし</v>
      </c>
      <c r="J5" t="str">
        <f t="shared" ref="J5:J55" si="6">IF(J4 = "","",J4)</f>
        <v/>
      </c>
      <c r="K5" s="13" t="str">
        <f t="shared" ref="K5:K55" si="7">IF(OR(AND(I5="なし",J5="",I5=I4,H5="〇"),NOT(OR(I5="なし",J5="",,F5="なし",H5&lt;&gt;"〇"))),"〇","×")</f>
        <v>〇</v>
      </c>
    </row>
    <row r="6" spans="2:11" x14ac:dyDescent="0.4">
      <c r="B6" s="12">
        <f t="shared" si="0"/>
        <v>44554</v>
      </c>
      <c r="C6" t="s">
        <v>125</v>
      </c>
      <c r="D6" t="s">
        <v>118</v>
      </c>
      <c r="E6" s="13" t="str">
        <f t="shared" si="1"/>
        <v>〇</v>
      </c>
      <c r="F6" t="str">
        <f t="shared" si="3"/>
        <v>なし</v>
      </c>
      <c r="G6" t="str">
        <f t="shared" si="2"/>
        <v/>
      </c>
      <c r="H6" s="13" t="str">
        <f t="shared" si="4"/>
        <v>〇</v>
      </c>
      <c r="I6" t="str">
        <f t="shared" si="5"/>
        <v>なし</v>
      </c>
      <c r="J6" t="str">
        <f t="shared" si="6"/>
        <v/>
      </c>
      <c r="K6" s="13" t="str">
        <f t="shared" si="7"/>
        <v>〇</v>
      </c>
    </row>
    <row r="7" spans="2:11" x14ac:dyDescent="0.4">
      <c r="B7" s="12">
        <f t="shared" si="0"/>
        <v>44561</v>
      </c>
      <c r="C7" t="s">
        <v>125</v>
      </c>
      <c r="D7" t="s">
        <v>119</v>
      </c>
      <c r="E7" s="13" t="str">
        <f t="shared" si="1"/>
        <v>〇</v>
      </c>
      <c r="F7" t="s">
        <v>95</v>
      </c>
      <c r="G7" t="s">
        <v>118</v>
      </c>
      <c r="H7" s="13" t="str">
        <f t="shared" si="4"/>
        <v>〇</v>
      </c>
      <c r="I7" t="str">
        <f t="shared" si="5"/>
        <v>なし</v>
      </c>
      <c r="J7" t="str">
        <f t="shared" si="6"/>
        <v/>
      </c>
      <c r="K7" s="13" t="str">
        <f t="shared" si="7"/>
        <v>〇</v>
      </c>
    </row>
    <row r="8" spans="2:11" x14ac:dyDescent="0.4">
      <c r="B8" s="12">
        <f t="shared" si="0"/>
        <v>44568</v>
      </c>
      <c r="C8" t="s">
        <v>125</v>
      </c>
      <c r="D8" t="s">
        <v>119</v>
      </c>
      <c r="E8" s="13" t="str">
        <f t="shared" si="1"/>
        <v>〇</v>
      </c>
      <c r="F8" t="str">
        <f t="shared" si="3"/>
        <v>株式会社Tommy</v>
      </c>
      <c r="G8" t="str">
        <f t="shared" si="2"/>
        <v>説明会を受けた、予約した</v>
      </c>
      <c r="H8" s="13" t="str">
        <f t="shared" si="4"/>
        <v>〇</v>
      </c>
      <c r="I8" t="str">
        <f t="shared" si="5"/>
        <v>なし</v>
      </c>
      <c r="J8" t="str">
        <f t="shared" si="6"/>
        <v/>
      </c>
      <c r="K8" s="13" t="str">
        <f t="shared" si="7"/>
        <v>〇</v>
      </c>
    </row>
    <row r="9" spans="2:11" x14ac:dyDescent="0.4">
      <c r="B9" s="12">
        <f t="shared" si="0"/>
        <v>44575</v>
      </c>
      <c r="C9" t="s">
        <v>125</v>
      </c>
      <c r="D9" t="s">
        <v>119</v>
      </c>
      <c r="E9" s="13" t="str">
        <f t="shared" si="1"/>
        <v>〇</v>
      </c>
      <c r="F9" t="str">
        <f t="shared" si="3"/>
        <v>株式会社Tommy</v>
      </c>
      <c r="G9" t="str">
        <f t="shared" si="2"/>
        <v>説明会を受けた、予約した</v>
      </c>
      <c r="H9" s="13" t="str">
        <f t="shared" si="4"/>
        <v>〇</v>
      </c>
      <c r="I9" t="str">
        <f t="shared" si="5"/>
        <v>なし</v>
      </c>
      <c r="J9" t="str">
        <f t="shared" si="6"/>
        <v/>
      </c>
      <c r="K9" s="13" t="str">
        <f t="shared" si="7"/>
        <v>〇</v>
      </c>
    </row>
    <row r="10" spans="2:11" x14ac:dyDescent="0.4">
      <c r="B10" s="12">
        <f t="shared" si="0"/>
        <v>44582</v>
      </c>
      <c r="C10" t="s">
        <v>125</v>
      </c>
      <c r="D10" t="s">
        <v>120</v>
      </c>
      <c r="E10" s="13" t="str">
        <f t="shared" si="1"/>
        <v>〇</v>
      </c>
      <c r="F10" t="str">
        <f t="shared" si="3"/>
        <v>株式会社Tommy</v>
      </c>
      <c r="G10" t="s">
        <v>119</v>
      </c>
      <c r="H10" s="13" t="str">
        <f t="shared" si="4"/>
        <v>〇</v>
      </c>
      <c r="I10" t="s">
        <v>94</v>
      </c>
      <c r="J10" t="s">
        <v>118</v>
      </c>
      <c r="K10" s="13" t="str">
        <f t="shared" si="7"/>
        <v>〇</v>
      </c>
    </row>
    <row r="11" spans="2:11" x14ac:dyDescent="0.4">
      <c r="B11" s="12">
        <f t="shared" si="0"/>
        <v>44589</v>
      </c>
      <c r="C11" t="s">
        <v>125</v>
      </c>
      <c r="D11" t="s">
        <v>120</v>
      </c>
      <c r="E11" s="13" t="str">
        <f t="shared" si="1"/>
        <v>〇</v>
      </c>
      <c r="F11" t="str">
        <f t="shared" si="3"/>
        <v>株式会社Tommy</v>
      </c>
      <c r="G11" t="str">
        <f t="shared" si="2"/>
        <v>筆記試験を終えた</v>
      </c>
      <c r="H11" s="13" t="str">
        <f t="shared" si="4"/>
        <v>〇</v>
      </c>
      <c r="I11" t="str">
        <f t="shared" si="5"/>
        <v>hirokane工業株式会社</v>
      </c>
      <c r="J11" t="str">
        <f t="shared" si="6"/>
        <v>説明会を受けた、予約した</v>
      </c>
      <c r="K11" s="13" t="str">
        <f t="shared" si="7"/>
        <v>〇</v>
      </c>
    </row>
    <row r="12" spans="2:11" x14ac:dyDescent="0.4">
      <c r="B12" s="12">
        <f t="shared" si="0"/>
        <v>44596</v>
      </c>
      <c r="C12" t="s">
        <v>125</v>
      </c>
      <c r="D12" t="s">
        <v>120</v>
      </c>
      <c r="E12" s="13" t="str">
        <f t="shared" si="1"/>
        <v>〇</v>
      </c>
      <c r="F12" t="str">
        <f t="shared" si="3"/>
        <v>株式会社Tommy</v>
      </c>
      <c r="G12" t="s">
        <v>120</v>
      </c>
      <c r="H12" s="13" t="str">
        <f t="shared" si="4"/>
        <v>〇</v>
      </c>
      <c r="I12" t="str">
        <f t="shared" si="5"/>
        <v>hirokane工業株式会社</v>
      </c>
      <c r="J12" t="str">
        <f t="shared" si="6"/>
        <v>説明会を受けた、予約した</v>
      </c>
      <c r="K12" s="13" t="str">
        <f t="shared" si="7"/>
        <v>〇</v>
      </c>
    </row>
    <row r="13" spans="2:11" x14ac:dyDescent="0.4">
      <c r="B13" s="12">
        <f t="shared" si="0"/>
        <v>44603</v>
      </c>
      <c r="C13" t="s">
        <v>125</v>
      </c>
      <c r="D13" t="s">
        <v>121</v>
      </c>
      <c r="E13" s="13" t="str">
        <f t="shared" si="1"/>
        <v>〇</v>
      </c>
      <c r="F13" t="str">
        <f t="shared" si="3"/>
        <v>株式会社Tommy</v>
      </c>
      <c r="G13" t="str">
        <f t="shared" si="2"/>
        <v>一次面接に終えた</v>
      </c>
      <c r="H13" s="13" t="str">
        <f t="shared" si="4"/>
        <v>〇</v>
      </c>
      <c r="I13" t="str">
        <f t="shared" si="5"/>
        <v>hirokane工業株式会社</v>
      </c>
      <c r="J13" t="str">
        <f t="shared" si="6"/>
        <v>説明会を受けた、予約した</v>
      </c>
      <c r="K13" s="13" t="str">
        <f t="shared" si="7"/>
        <v>〇</v>
      </c>
    </row>
    <row r="14" spans="2:11" x14ac:dyDescent="0.4">
      <c r="B14" s="12">
        <f t="shared" si="0"/>
        <v>44610</v>
      </c>
      <c r="C14" t="s">
        <v>125</v>
      </c>
      <c r="D14" t="s">
        <v>121</v>
      </c>
      <c r="E14" s="13" t="str">
        <f t="shared" si="1"/>
        <v>〇</v>
      </c>
      <c r="F14" t="str">
        <f t="shared" si="3"/>
        <v>株式会社Tommy</v>
      </c>
      <c r="G14" t="str">
        <f t="shared" si="2"/>
        <v>一次面接に終えた</v>
      </c>
      <c r="H14" s="13" t="str">
        <f t="shared" si="4"/>
        <v>〇</v>
      </c>
      <c r="I14" t="str">
        <f t="shared" si="5"/>
        <v>hirokane工業株式会社</v>
      </c>
      <c r="J14" t="s">
        <v>119</v>
      </c>
      <c r="K14" s="13" t="str">
        <f t="shared" si="7"/>
        <v>〇</v>
      </c>
    </row>
    <row r="15" spans="2:11" x14ac:dyDescent="0.4">
      <c r="B15" s="12">
        <f t="shared" si="0"/>
        <v>44617</v>
      </c>
      <c r="C15" t="s">
        <v>125</v>
      </c>
      <c r="D15" t="s">
        <v>126</v>
      </c>
      <c r="E15" s="13" t="str">
        <f t="shared" si="1"/>
        <v>〇</v>
      </c>
      <c r="F15" t="str">
        <f t="shared" si="3"/>
        <v>株式会社Tommy</v>
      </c>
      <c r="G15" t="s">
        <v>121</v>
      </c>
      <c r="H15" s="13" t="str">
        <f t="shared" si="4"/>
        <v>〇</v>
      </c>
      <c r="I15" t="str">
        <f t="shared" si="5"/>
        <v>hirokane工業株式会社</v>
      </c>
      <c r="J15" t="str">
        <f t="shared" si="6"/>
        <v>筆記試験を終えた</v>
      </c>
      <c r="K15" s="13" t="str">
        <f t="shared" si="7"/>
        <v>〇</v>
      </c>
    </row>
    <row r="16" spans="2:11" x14ac:dyDescent="0.4">
      <c r="B16" s="12">
        <f t="shared" si="0"/>
        <v>44624</v>
      </c>
      <c r="C16" t="s">
        <v>125</v>
      </c>
      <c r="D16" t="s">
        <v>126</v>
      </c>
      <c r="E16" s="13" t="str">
        <f t="shared" si="1"/>
        <v>〇</v>
      </c>
      <c r="F16" t="str">
        <f t="shared" si="3"/>
        <v>株式会社Tommy</v>
      </c>
      <c r="G16" t="str">
        <f t="shared" si="2"/>
        <v>二次面接を終えた</v>
      </c>
      <c r="H16" s="13" t="str">
        <f t="shared" si="4"/>
        <v>〇</v>
      </c>
      <c r="I16" t="str">
        <f t="shared" si="5"/>
        <v>hirokane工業株式会社</v>
      </c>
      <c r="J16" t="s">
        <v>120</v>
      </c>
      <c r="K16" s="13" t="str">
        <f t="shared" si="7"/>
        <v>〇</v>
      </c>
    </row>
    <row r="17" spans="2:11" x14ac:dyDescent="0.4">
      <c r="B17" s="12">
        <f t="shared" si="0"/>
        <v>44631</v>
      </c>
      <c r="C17" t="s">
        <v>125</v>
      </c>
      <c r="D17" t="s">
        <v>126</v>
      </c>
      <c r="E17" s="13" t="str">
        <f t="shared" si="1"/>
        <v>〇</v>
      </c>
      <c r="F17" t="str">
        <f t="shared" si="3"/>
        <v>株式会社Tommy</v>
      </c>
      <c r="G17" t="str">
        <f t="shared" si="2"/>
        <v>二次面接を終えた</v>
      </c>
      <c r="H17" s="13" t="str">
        <f t="shared" si="4"/>
        <v>〇</v>
      </c>
      <c r="I17" t="str">
        <f t="shared" si="5"/>
        <v>hirokane工業株式会社</v>
      </c>
      <c r="J17" t="str">
        <f t="shared" si="6"/>
        <v>一次面接に終えた</v>
      </c>
      <c r="K17" s="13" t="str">
        <f t="shared" si="7"/>
        <v>〇</v>
      </c>
    </row>
    <row r="18" spans="2:11" x14ac:dyDescent="0.4">
      <c r="B18" s="12">
        <f t="shared" si="0"/>
        <v>44638</v>
      </c>
      <c r="C18" t="s">
        <v>125</v>
      </c>
      <c r="D18" t="s">
        <v>122</v>
      </c>
      <c r="E18" s="13" t="str">
        <f t="shared" si="1"/>
        <v>〇</v>
      </c>
      <c r="F18" t="str">
        <f t="shared" si="3"/>
        <v>株式会社Tommy</v>
      </c>
      <c r="G18" t="s">
        <v>126</v>
      </c>
      <c r="H18" s="13" t="str">
        <f t="shared" si="4"/>
        <v>〇</v>
      </c>
      <c r="I18" t="str">
        <f t="shared" si="5"/>
        <v>hirokane工業株式会社</v>
      </c>
      <c r="J18" t="str">
        <f t="shared" si="6"/>
        <v>一次面接に終えた</v>
      </c>
      <c r="K18" s="13" t="str">
        <f t="shared" si="7"/>
        <v>〇</v>
      </c>
    </row>
    <row r="19" spans="2:11" x14ac:dyDescent="0.4">
      <c r="B19" s="12">
        <f t="shared" si="0"/>
        <v>44645</v>
      </c>
      <c r="C19" t="s">
        <v>125</v>
      </c>
      <c r="D19" t="s">
        <v>122</v>
      </c>
      <c r="E19" s="13" t="str">
        <f t="shared" si="1"/>
        <v>〇</v>
      </c>
      <c r="F19" t="str">
        <f t="shared" si="3"/>
        <v>株式会社Tommy</v>
      </c>
      <c r="G19" t="str">
        <f t="shared" si="2"/>
        <v>最終面接を終えた</v>
      </c>
      <c r="H19" s="13" t="str">
        <f t="shared" si="4"/>
        <v>〇</v>
      </c>
      <c r="I19" t="str">
        <f t="shared" si="5"/>
        <v>hirokane工業株式会社</v>
      </c>
      <c r="J19" t="s">
        <v>121</v>
      </c>
      <c r="K19" s="13" t="str">
        <f t="shared" si="7"/>
        <v>〇</v>
      </c>
    </row>
    <row r="20" spans="2:11" x14ac:dyDescent="0.4">
      <c r="B20" s="12">
        <f t="shared" si="0"/>
        <v>44652</v>
      </c>
      <c r="C20" t="s">
        <v>125</v>
      </c>
      <c r="D20" t="s">
        <v>122</v>
      </c>
      <c r="E20" s="13" t="str">
        <f t="shared" si="1"/>
        <v>〇</v>
      </c>
      <c r="F20" t="str">
        <f t="shared" si="3"/>
        <v>株式会社Tommy</v>
      </c>
      <c r="G20" t="str">
        <f t="shared" si="2"/>
        <v>最終面接を終えた</v>
      </c>
      <c r="H20" s="13" t="str">
        <f t="shared" si="4"/>
        <v>〇</v>
      </c>
      <c r="I20" t="str">
        <f t="shared" si="5"/>
        <v>hirokane工業株式会社</v>
      </c>
      <c r="J20" t="str">
        <f t="shared" si="6"/>
        <v>二次面接を終えた</v>
      </c>
      <c r="K20" s="13" t="str">
        <f t="shared" si="7"/>
        <v>〇</v>
      </c>
    </row>
    <row r="21" spans="2:11" x14ac:dyDescent="0.4">
      <c r="B21" s="12">
        <f t="shared" si="0"/>
        <v>44659</v>
      </c>
      <c r="C21" t="s">
        <v>125</v>
      </c>
      <c r="D21" t="s">
        <v>122</v>
      </c>
      <c r="E21" s="13" t="str">
        <f t="shared" si="1"/>
        <v>〇</v>
      </c>
      <c r="F21" t="str">
        <f t="shared" si="3"/>
        <v>株式会社Tommy</v>
      </c>
      <c r="G21" t="str">
        <f t="shared" si="2"/>
        <v>最終面接を終えた</v>
      </c>
      <c r="H21" s="13" t="str">
        <f t="shared" si="4"/>
        <v>〇</v>
      </c>
      <c r="I21" t="str">
        <f t="shared" si="5"/>
        <v>hirokane工業株式会社</v>
      </c>
      <c r="J21" t="s">
        <v>126</v>
      </c>
      <c r="K21" s="13" t="str">
        <f t="shared" si="7"/>
        <v>〇</v>
      </c>
    </row>
    <row r="22" spans="2:11" x14ac:dyDescent="0.4">
      <c r="B22" s="12">
        <f t="shared" si="0"/>
        <v>44666</v>
      </c>
      <c r="C22" t="s">
        <v>125</v>
      </c>
      <c r="D22" t="s">
        <v>122</v>
      </c>
      <c r="E22" s="13" t="str">
        <f t="shared" si="1"/>
        <v>〇</v>
      </c>
      <c r="F22" t="str">
        <f t="shared" si="3"/>
        <v>株式会社Tommy</v>
      </c>
      <c r="G22" t="s">
        <v>122</v>
      </c>
      <c r="H22" s="13" t="str">
        <f t="shared" si="4"/>
        <v>〇</v>
      </c>
      <c r="I22" t="str">
        <f t="shared" si="5"/>
        <v>hirokane工業株式会社</v>
      </c>
      <c r="J22" t="str">
        <f t="shared" si="6"/>
        <v>最終面接を終えた</v>
      </c>
      <c r="K22" s="13" t="str">
        <f t="shared" si="7"/>
        <v>〇</v>
      </c>
    </row>
    <row r="23" spans="2:11" x14ac:dyDescent="0.4">
      <c r="B23" s="12">
        <f t="shared" si="0"/>
        <v>44673</v>
      </c>
      <c r="C23" t="s">
        <v>125</v>
      </c>
      <c r="D23" t="s">
        <v>122</v>
      </c>
      <c r="E23" s="13" t="str">
        <f t="shared" si="1"/>
        <v>〇</v>
      </c>
      <c r="F23" t="str">
        <f t="shared" si="3"/>
        <v>株式会社Tommy</v>
      </c>
      <c r="G23" t="str">
        <f t="shared" si="2"/>
        <v>内定をもらった</v>
      </c>
      <c r="H23" s="13" t="str">
        <f t="shared" si="4"/>
        <v>〇</v>
      </c>
      <c r="I23" t="str">
        <f t="shared" si="5"/>
        <v>hirokane工業株式会社</v>
      </c>
      <c r="J23" t="str">
        <f t="shared" si="6"/>
        <v>最終面接を終えた</v>
      </c>
      <c r="K23" s="13" t="str">
        <f t="shared" si="7"/>
        <v>〇</v>
      </c>
    </row>
    <row r="24" spans="2:11" x14ac:dyDescent="0.4">
      <c r="B24" s="12">
        <f t="shared" si="0"/>
        <v>44680</v>
      </c>
      <c r="C24" t="s">
        <v>125</v>
      </c>
      <c r="D24" t="s">
        <v>122</v>
      </c>
      <c r="E24" s="13" t="str">
        <f t="shared" si="1"/>
        <v>〇</v>
      </c>
      <c r="F24" t="str">
        <f t="shared" si="3"/>
        <v>株式会社Tommy</v>
      </c>
      <c r="G24" t="str">
        <f t="shared" si="2"/>
        <v>内定をもらった</v>
      </c>
      <c r="H24" s="13" t="str">
        <f t="shared" si="4"/>
        <v>〇</v>
      </c>
      <c r="I24" t="str">
        <f t="shared" si="5"/>
        <v>hirokane工業株式会社</v>
      </c>
      <c r="J24" t="s">
        <v>124</v>
      </c>
      <c r="K24" s="13" t="str">
        <f t="shared" si="7"/>
        <v>〇</v>
      </c>
    </row>
    <row r="25" spans="2:11" x14ac:dyDescent="0.4">
      <c r="B25" s="12">
        <f t="shared" si="0"/>
        <v>44687</v>
      </c>
      <c r="C25" t="s">
        <v>125</v>
      </c>
      <c r="D25" t="s">
        <v>122</v>
      </c>
      <c r="E25" s="13" t="str">
        <f t="shared" si="1"/>
        <v>〇</v>
      </c>
      <c r="F25" t="str">
        <f t="shared" si="3"/>
        <v>株式会社Tommy</v>
      </c>
      <c r="G25" t="str">
        <f t="shared" si="2"/>
        <v>内定をもらった</v>
      </c>
      <c r="H25" s="13" t="str">
        <f t="shared" si="4"/>
        <v>〇</v>
      </c>
      <c r="I25" t="str">
        <f t="shared" si="5"/>
        <v>hirokane工業株式会社</v>
      </c>
      <c r="J25" t="str">
        <f t="shared" si="6"/>
        <v>お祈りされた</v>
      </c>
      <c r="K25" s="13" t="str">
        <f t="shared" si="7"/>
        <v>〇</v>
      </c>
    </row>
    <row r="26" spans="2:11" x14ac:dyDescent="0.4">
      <c r="B26" s="12">
        <f t="shared" si="0"/>
        <v>44694</v>
      </c>
      <c r="C26" t="s">
        <v>125</v>
      </c>
      <c r="D26" t="s">
        <v>122</v>
      </c>
      <c r="E26" s="13" t="str">
        <f t="shared" si="1"/>
        <v>〇</v>
      </c>
      <c r="F26" t="str">
        <f t="shared" si="3"/>
        <v>株式会社Tommy</v>
      </c>
      <c r="G26" t="str">
        <f t="shared" si="2"/>
        <v>内定をもらった</v>
      </c>
      <c r="H26" s="13" t="str">
        <f t="shared" si="4"/>
        <v>〇</v>
      </c>
      <c r="I26" t="str">
        <f t="shared" si="5"/>
        <v>hirokane工業株式会社</v>
      </c>
      <c r="J26" t="str">
        <f t="shared" si="6"/>
        <v>お祈りされた</v>
      </c>
      <c r="K26" s="13" t="str">
        <f t="shared" si="7"/>
        <v>〇</v>
      </c>
    </row>
    <row r="27" spans="2:11" x14ac:dyDescent="0.4">
      <c r="B27" s="12">
        <f t="shared" si="0"/>
        <v>44701</v>
      </c>
      <c r="C27" t="s">
        <v>125</v>
      </c>
      <c r="D27" t="s">
        <v>122</v>
      </c>
      <c r="E27" s="13" t="str">
        <f t="shared" si="1"/>
        <v>〇</v>
      </c>
      <c r="F27" t="str">
        <f t="shared" si="3"/>
        <v>株式会社Tommy</v>
      </c>
      <c r="G27" t="s">
        <v>123</v>
      </c>
      <c r="H27" s="13" t="str">
        <f t="shared" si="4"/>
        <v>〇</v>
      </c>
      <c r="I27" t="str">
        <f t="shared" si="5"/>
        <v>hirokane工業株式会社</v>
      </c>
      <c r="J27" t="str">
        <f t="shared" si="6"/>
        <v>お祈りされた</v>
      </c>
      <c r="K27" s="13" t="str">
        <f t="shared" si="7"/>
        <v>〇</v>
      </c>
    </row>
    <row r="28" spans="2:11" x14ac:dyDescent="0.4">
      <c r="B28" s="12">
        <f t="shared" si="0"/>
        <v>44708</v>
      </c>
      <c r="C28" t="s">
        <v>125</v>
      </c>
      <c r="D28" t="s">
        <v>122</v>
      </c>
      <c r="E28" s="13" t="str">
        <f t="shared" si="1"/>
        <v>〇</v>
      </c>
      <c r="F28" t="str">
        <f t="shared" si="3"/>
        <v>株式会社Tommy</v>
      </c>
      <c r="G28" t="str">
        <f t="shared" si="2"/>
        <v>この企業に決めた</v>
      </c>
      <c r="H28" s="13" t="str">
        <f t="shared" si="4"/>
        <v>〇</v>
      </c>
      <c r="I28" t="str">
        <f t="shared" si="5"/>
        <v>hirokane工業株式会社</v>
      </c>
      <c r="J28" t="str">
        <f t="shared" si="6"/>
        <v>お祈りされた</v>
      </c>
      <c r="K28" s="13" t="str">
        <f t="shared" si="7"/>
        <v>〇</v>
      </c>
    </row>
    <row r="29" spans="2:11" x14ac:dyDescent="0.4">
      <c r="B29" s="12">
        <f t="shared" si="0"/>
        <v>44715</v>
      </c>
      <c r="C29" t="s">
        <v>125</v>
      </c>
      <c r="D29" t="s">
        <v>122</v>
      </c>
      <c r="E29" s="13" t="str">
        <f t="shared" si="1"/>
        <v>〇</v>
      </c>
      <c r="F29" t="str">
        <f t="shared" si="3"/>
        <v>株式会社Tommy</v>
      </c>
      <c r="G29" t="str">
        <f t="shared" si="2"/>
        <v>この企業に決めた</v>
      </c>
      <c r="H29" s="13" t="str">
        <f t="shared" si="4"/>
        <v>〇</v>
      </c>
      <c r="I29" t="str">
        <f t="shared" si="5"/>
        <v>hirokane工業株式会社</v>
      </c>
      <c r="J29" t="str">
        <f t="shared" si="6"/>
        <v>お祈りされた</v>
      </c>
      <c r="K29" s="13" t="str">
        <f t="shared" si="7"/>
        <v>〇</v>
      </c>
    </row>
    <row r="30" spans="2:11" x14ac:dyDescent="0.4">
      <c r="B30" s="12">
        <f t="shared" si="0"/>
        <v>44722</v>
      </c>
      <c r="C30" t="s">
        <v>125</v>
      </c>
      <c r="D30" t="s">
        <v>122</v>
      </c>
      <c r="E30" s="13" t="str">
        <f t="shared" si="1"/>
        <v>〇</v>
      </c>
      <c r="F30" t="str">
        <f t="shared" si="3"/>
        <v>株式会社Tommy</v>
      </c>
      <c r="G30" t="str">
        <f t="shared" si="2"/>
        <v>この企業に決めた</v>
      </c>
      <c r="H30" s="13" t="str">
        <f t="shared" si="4"/>
        <v>〇</v>
      </c>
      <c r="I30" t="str">
        <f t="shared" si="5"/>
        <v>hirokane工業株式会社</v>
      </c>
      <c r="J30" t="str">
        <f t="shared" si="6"/>
        <v>お祈りされた</v>
      </c>
      <c r="K30" s="13" t="str">
        <f t="shared" si="7"/>
        <v>〇</v>
      </c>
    </row>
    <row r="31" spans="2:11" x14ac:dyDescent="0.4">
      <c r="B31" s="12">
        <f t="shared" si="0"/>
        <v>44729</v>
      </c>
      <c r="C31" t="s">
        <v>125</v>
      </c>
      <c r="D31" t="s">
        <v>122</v>
      </c>
      <c r="E31" s="13" t="str">
        <f t="shared" si="1"/>
        <v>〇</v>
      </c>
      <c r="F31" t="str">
        <f t="shared" si="3"/>
        <v>株式会社Tommy</v>
      </c>
      <c r="G31" t="str">
        <f t="shared" si="2"/>
        <v>この企業に決めた</v>
      </c>
      <c r="H31" s="13" t="str">
        <f t="shared" si="4"/>
        <v>〇</v>
      </c>
      <c r="I31" t="str">
        <f t="shared" si="5"/>
        <v>hirokane工業株式会社</v>
      </c>
      <c r="J31" t="str">
        <f t="shared" si="6"/>
        <v>お祈りされた</v>
      </c>
      <c r="K31" s="13" t="str">
        <f t="shared" si="7"/>
        <v>〇</v>
      </c>
    </row>
    <row r="32" spans="2:11" x14ac:dyDescent="0.4">
      <c r="B32" s="12">
        <f t="shared" si="0"/>
        <v>44736</v>
      </c>
      <c r="C32" t="s">
        <v>125</v>
      </c>
      <c r="D32" t="s">
        <v>122</v>
      </c>
      <c r="E32" s="13" t="str">
        <f t="shared" si="1"/>
        <v>〇</v>
      </c>
      <c r="F32" t="str">
        <f t="shared" si="3"/>
        <v>株式会社Tommy</v>
      </c>
      <c r="G32" t="str">
        <f t="shared" si="2"/>
        <v>この企業に決めた</v>
      </c>
      <c r="H32" s="13" t="str">
        <f t="shared" si="4"/>
        <v>〇</v>
      </c>
      <c r="I32" t="str">
        <f t="shared" si="5"/>
        <v>hirokane工業株式会社</v>
      </c>
      <c r="J32" t="str">
        <f t="shared" si="6"/>
        <v>お祈りされた</v>
      </c>
      <c r="K32" s="13" t="str">
        <f t="shared" si="7"/>
        <v>〇</v>
      </c>
    </row>
    <row r="33" spans="2:11" x14ac:dyDescent="0.4">
      <c r="B33" s="12">
        <f t="shared" si="0"/>
        <v>44743</v>
      </c>
      <c r="C33" t="s">
        <v>125</v>
      </c>
      <c r="D33" t="s">
        <v>122</v>
      </c>
      <c r="E33" s="13" t="str">
        <f t="shared" si="1"/>
        <v>〇</v>
      </c>
      <c r="F33" t="str">
        <f t="shared" si="3"/>
        <v>株式会社Tommy</v>
      </c>
      <c r="G33" t="str">
        <f t="shared" si="2"/>
        <v>この企業に決めた</v>
      </c>
      <c r="H33" s="13" t="str">
        <f t="shared" si="4"/>
        <v>〇</v>
      </c>
      <c r="I33" t="str">
        <f t="shared" si="5"/>
        <v>hirokane工業株式会社</v>
      </c>
      <c r="J33" t="str">
        <f t="shared" si="6"/>
        <v>お祈りされた</v>
      </c>
      <c r="K33" s="13" t="str">
        <f t="shared" si="7"/>
        <v>〇</v>
      </c>
    </row>
    <row r="34" spans="2:11" x14ac:dyDescent="0.4">
      <c r="B34" s="12">
        <f t="shared" si="0"/>
        <v>44750</v>
      </c>
      <c r="C34" t="s">
        <v>125</v>
      </c>
      <c r="D34" t="s">
        <v>122</v>
      </c>
      <c r="E34" s="13" t="str">
        <f t="shared" si="1"/>
        <v>〇</v>
      </c>
      <c r="F34" t="str">
        <f t="shared" si="3"/>
        <v>株式会社Tommy</v>
      </c>
      <c r="G34" t="str">
        <f t="shared" si="2"/>
        <v>この企業に決めた</v>
      </c>
      <c r="H34" s="13" t="str">
        <f t="shared" si="4"/>
        <v>〇</v>
      </c>
      <c r="I34" t="str">
        <f t="shared" si="5"/>
        <v>hirokane工業株式会社</v>
      </c>
      <c r="J34" t="str">
        <f t="shared" si="6"/>
        <v>お祈りされた</v>
      </c>
      <c r="K34" s="13" t="str">
        <f t="shared" si="7"/>
        <v>〇</v>
      </c>
    </row>
    <row r="35" spans="2:11" x14ac:dyDescent="0.4">
      <c r="B35" s="12">
        <f t="shared" si="0"/>
        <v>44757</v>
      </c>
      <c r="C35" t="s">
        <v>125</v>
      </c>
      <c r="D35" t="s">
        <v>122</v>
      </c>
      <c r="E35" s="13" t="str">
        <f t="shared" si="1"/>
        <v>〇</v>
      </c>
      <c r="F35" t="str">
        <f t="shared" si="3"/>
        <v>株式会社Tommy</v>
      </c>
      <c r="G35" t="str">
        <f t="shared" si="2"/>
        <v>この企業に決めた</v>
      </c>
      <c r="H35" s="13" t="str">
        <f t="shared" si="4"/>
        <v>〇</v>
      </c>
      <c r="I35" t="str">
        <f t="shared" si="5"/>
        <v>hirokane工業株式会社</v>
      </c>
      <c r="J35" t="str">
        <f t="shared" si="6"/>
        <v>お祈りされた</v>
      </c>
      <c r="K35" s="13" t="str">
        <f t="shared" si="7"/>
        <v>〇</v>
      </c>
    </row>
    <row r="36" spans="2:11" x14ac:dyDescent="0.4">
      <c r="B36" s="12">
        <f t="shared" si="0"/>
        <v>44764</v>
      </c>
      <c r="C36" t="s">
        <v>125</v>
      </c>
      <c r="D36" t="s">
        <v>122</v>
      </c>
      <c r="E36" s="13" t="str">
        <f t="shared" si="1"/>
        <v>〇</v>
      </c>
      <c r="F36" t="str">
        <f t="shared" si="3"/>
        <v>株式会社Tommy</v>
      </c>
      <c r="G36" t="str">
        <f t="shared" si="2"/>
        <v>この企業に決めた</v>
      </c>
      <c r="H36" s="13" t="str">
        <f t="shared" si="4"/>
        <v>〇</v>
      </c>
      <c r="I36" t="str">
        <f t="shared" si="5"/>
        <v>hirokane工業株式会社</v>
      </c>
      <c r="J36" t="str">
        <f t="shared" si="6"/>
        <v>お祈りされた</v>
      </c>
      <c r="K36" s="13" t="str">
        <f t="shared" si="7"/>
        <v>〇</v>
      </c>
    </row>
    <row r="37" spans="2:11" x14ac:dyDescent="0.4">
      <c r="B37" s="12">
        <f t="shared" si="0"/>
        <v>44771</v>
      </c>
      <c r="C37" t="s">
        <v>125</v>
      </c>
      <c r="D37" t="s">
        <v>122</v>
      </c>
      <c r="E37" s="13" t="str">
        <f t="shared" si="1"/>
        <v>〇</v>
      </c>
      <c r="F37" t="str">
        <f t="shared" si="3"/>
        <v>株式会社Tommy</v>
      </c>
      <c r="G37" t="str">
        <f t="shared" si="2"/>
        <v>この企業に決めた</v>
      </c>
      <c r="H37" s="13" t="str">
        <f t="shared" si="4"/>
        <v>〇</v>
      </c>
      <c r="I37" t="str">
        <f t="shared" si="5"/>
        <v>hirokane工業株式会社</v>
      </c>
      <c r="J37" t="str">
        <f t="shared" si="6"/>
        <v>お祈りされた</v>
      </c>
      <c r="K37" s="13" t="str">
        <f t="shared" si="7"/>
        <v>〇</v>
      </c>
    </row>
    <row r="38" spans="2:11" x14ac:dyDescent="0.4">
      <c r="B38" s="12">
        <f t="shared" si="0"/>
        <v>44778</v>
      </c>
      <c r="C38" t="s">
        <v>125</v>
      </c>
      <c r="D38" t="s">
        <v>122</v>
      </c>
      <c r="E38" s="13" t="str">
        <f t="shared" si="1"/>
        <v>〇</v>
      </c>
      <c r="F38" t="str">
        <f t="shared" si="3"/>
        <v>株式会社Tommy</v>
      </c>
      <c r="G38" t="str">
        <f t="shared" si="2"/>
        <v>この企業に決めた</v>
      </c>
      <c r="H38" s="13" t="str">
        <f t="shared" si="4"/>
        <v>〇</v>
      </c>
      <c r="I38" t="str">
        <f t="shared" si="5"/>
        <v>hirokane工業株式会社</v>
      </c>
      <c r="J38" t="str">
        <f t="shared" si="6"/>
        <v>お祈りされた</v>
      </c>
      <c r="K38" s="13" t="str">
        <f t="shared" si="7"/>
        <v>〇</v>
      </c>
    </row>
    <row r="39" spans="2:11" x14ac:dyDescent="0.4">
      <c r="B39" s="12">
        <f t="shared" si="0"/>
        <v>44785</v>
      </c>
      <c r="C39" t="s">
        <v>125</v>
      </c>
      <c r="D39" t="s">
        <v>122</v>
      </c>
      <c r="E39" s="13" t="str">
        <f t="shared" si="1"/>
        <v>〇</v>
      </c>
      <c r="F39" t="str">
        <f t="shared" si="3"/>
        <v>株式会社Tommy</v>
      </c>
      <c r="G39" t="str">
        <f t="shared" si="2"/>
        <v>この企業に決めた</v>
      </c>
      <c r="H39" s="13" t="str">
        <f t="shared" si="4"/>
        <v>〇</v>
      </c>
      <c r="I39" t="str">
        <f t="shared" si="5"/>
        <v>hirokane工業株式会社</v>
      </c>
      <c r="J39" t="str">
        <f t="shared" si="6"/>
        <v>お祈りされた</v>
      </c>
      <c r="K39" s="13" t="str">
        <f t="shared" si="7"/>
        <v>〇</v>
      </c>
    </row>
    <row r="40" spans="2:11" x14ac:dyDescent="0.4">
      <c r="B40" s="12">
        <f t="shared" si="0"/>
        <v>44792</v>
      </c>
      <c r="C40" t="s">
        <v>125</v>
      </c>
      <c r="D40" t="s">
        <v>122</v>
      </c>
      <c r="E40" s="13" t="str">
        <f t="shared" si="1"/>
        <v>〇</v>
      </c>
      <c r="F40" t="str">
        <f t="shared" si="3"/>
        <v>株式会社Tommy</v>
      </c>
      <c r="G40" t="str">
        <f t="shared" si="2"/>
        <v>この企業に決めた</v>
      </c>
      <c r="H40" s="13" t="str">
        <f t="shared" si="4"/>
        <v>〇</v>
      </c>
      <c r="I40" t="str">
        <f t="shared" si="5"/>
        <v>hirokane工業株式会社</v>
      </c>
      <c r="J40" t="str">
        <f t="shared" si="6"/>
        <v>お祈りされた</v>
      </c>
      <c r="K40" s="13" t="str">
        <f t="shared" si="7"/>
        <v>〇</v>
      </c>
    </row>
    <row r="41" spans="2:11" x14ac:dyDescent="0.4">
      <c r="B41" s="12">
        <f t="shared" si="0"/>
        <v>44799</v>
      </c>
      <c r="C41" t="s">
        <v>125</v>
      </c>
      <c r="D41" t="s">
        <v>122</v>
      </c>
      <c r="E41" s="13" t="str">
        <f t="shared" si="1"/>
        <v>〇</v>
      </c>
      <c r="F41" t="str">
        <f t="shared" si="3"/>
        <v>株式会社Tommy</v>
      </c>
      <c r="G41" t="str">
        <f t="shared" si="2"/>
        <v>この企業に決めた</v>
      </c>
      <c r="H41" s="13" t="str">
        <f t="shared" si="4"/>
        <v>〇</v>
      </c>
      <c r="I41" t="str">
        <f t="shared" si="5"/>
        <v>hirokane工業株式会社</v>
      </c>
      <c r="J41" t="str">
        <f t="shared" si="6"/>
        <v>お祈りされた</v>
      </c>
      <c r="K41" s="13" t="str">
        <f t="shared" si="7"/>
        <v>〇</v>
      </c>
    </row>
    <row r="42" spans="2:11" x14ac:dyDescent="0.4">
      <c r="B42" s="12">
        <f t="shared" si="0"/>
        <v>44806</v>
      </c>
      <c r="C42" t="s">
        <v>125</v>
      </c>
      <c r="D42" t="s">
        <v>122</v>
      </c>
      <c r="E42" s="13" t="str">
        <f t="shared" si="1"/>
        <v>〇</v>
      </c>
      <c r="F42" t="str">
        <f t="shared" si="3"/>
        <v>株式会社Tommy</v>
      </c>
      <c r="G42" t="str">
        <f t="shared" si="2"/>
        <v>この企業に決めた</v>
      </c>
      <c r="H42" s="13" t="str">
        <f t="shared" si="4"/>
        <v>〇</v>
      </c>
      <c r="I42" t="str">
        <f t="shared" si="5"/>
        <v>hirokane工業株式会社</v>
      </c>
      <c r="J42" t="str">
        <f t="shared" si="6"/>
        <v>お祈りされた</v>
      </c>
      <c r="K42" s="13" t="str">
        <f t="shared" si="7"/>
        <v>〇</v>
      </c>
    </row>
    <row r="43" spans="2:11" x14ac:dyDescent="0.4">
      <c r="B43" s="12">
        <f t="shared" si="0"/>
        <v>44813</v>
      </c>
      <c r="C43" t="s">
        <v>125</v>
      </c>
      <c r="D43" t="s">
        <v>122</v>
      </c>
      <c r="E43" s="13" t="str">
        <f t="shared" si="1"/>
        <v>〇</v>
      </c>
      <c r="F43" t="str">
        <f t="shared" si="3"/>
        <v>株式会社Tommy</v>
      </c>
      <c r="G43" t="str">
        <f t="shared" si="2"/>
        <v>この企業に決めた</v>
      </c>
      <c r="H43" s="13" t="str">
        <f t="shared" si="4"/>
        <v>〇</v>
      </c>
      <c r="I43" t="str">
        <f t="shared" si="5"/>
        <v>hirokane工業株式会社</v>
      </c>
      <c r="J43" t="str">
        <f t="shared" si="6"/>
        <v>お祈りされた</v>
      </c>
      <c r="K43" s="13" t="str">
        <f t="shared" si="7"/>
        <v>〇</v>
      </c>
    </row>
    <row r="44" spans="2:11" x14ac:dyDescent="0.4">
      <c r="B44" s="12">
        <f t="shared" si="0"/>
        <v>44820</v>
      </c>
      <c r="C44" t="s">
        <v>125</v>
      </c>
      <c r="D44" t="s">
        <v>122</v>
      </c>
      <c r="E44" s="13" t="str">
        <f t="shared" si="1"/>
        <v>〇</v>
      </c>
      <c r="F44" t="str">
        <f t="shared" si="3"/>
        <v>株式会社Tommy</v>
      </c>
      <c r="G44" t="str">
        <f t="shared" si="2"/>
        <v>この企業に決めた</v>
      </c>
      <c r="H44" s="13" t="str">
        <f t="shared" si="4"/>
        <v>〇</v>
      </c>
      <c r="I44" t="str">
        <f t="shared" si="5"/>
        <v>hirokane工業株式会社</v>
      </c>
      <c r="J44" t="str">
        <f t="shared" si="6"/>
        <v>お祈りされた</v>
      </c>
      <c r="K44" s="13" t="str">
        <f t="shared" si="7"/>
        <v>〇</v>
      </c>
    </row>
    <row r="45" spans="2:11" x14ac:dyDescent="0.4">
      <c r="B45" s="12">
        <f t="shared" si="0"/>
        <v>44827</v>
      </c>
      <c r="C45" t="s">
        <v>125</v>
      </c>
      <c r="D45" t="s">
        <v>122</v>
      </c>
      <c r="E45" s="13" t="str">
        <f t="shared" si="1"/>
        <v>〇</v>
      </c>
      <c r="F45" t="str">
        <f t="shared" si="3"/>
        <v>株式会社Tommy</v>
      </c>
      <c r="G45" t="str">
        <f t="shared" si="2"/>
        <v>この企業に決めた</v>
      </c>
      <c r="H45" s="13" t="str">
        <f t="shared" si="4"/>
        <v>〇</v>
      </c>
      <c r="I45" t="str">
        <f t="shared" si="5"/>
        <v>hirokane工業株式会社</v>
      </c>
      <c r="J45" t="str">
        <f t="shared" si="6"/>
        <v>お祈りされた</v>
      </c>
      <c r="K45" s="13" t="str">
        <f t="shared" si="7"/>
        <v>〇</v>
      </c>
    </row>
    <row r="46" spans="2:11" x14ac:dyDescent="0.4">
      <c r="B46" s="12">
        <f t="shared" si="0"/>
        <v>44834</v>
      </c>
      <c r="C46" t="s">
        <v>125</v>
      </c>
      <c r="D46" t="s">
        <v>122</v>
      </c>
      <c r="E46" s="13" t="str">
        <f t="shared" si="1"/>
        <v>〇</v>
      </c>
      <c r="F46" t="str">
        <f t="shared" si="3"/>
        <v>株式会社Tommy</v>
      </c>
      <c r="G46" t="str">
        <f t="shared" si="2"/>
        <v>この企業に決めた</v>
      </c>
      <c r="H46" s="13" t="str">
        <f t="shared" si="4"/>
        <v>〇</v>
      </c>
      <c r="I46" t="str">
        <f t="shared" si="5"/>
        <v>hirokane工業株式会社</v>
      </c>
      <c r="J46" t="str">
        <f t="shared" si="6"/>
        <v>お祈りされた</v>
      </c>
      <c r="K46" s="13" t="str">
        <f t="shared" si="7"/>
        <v>〇</v>
      </c>
    </row>
    <row r="47" spans="2:11" x14ac:dyDescent="0.4">
      <c r="B47" s="12">
        <f t="shared" si="0"/>
        <v>44841</v>
      </c>
      <c r="C47" t="s">
        <v>125</v>
      </c>
      <c r="D47" t="s">
        <v>122</v>
      </c>
      <c r="E47" s="13" t="str">
        <f t="shared" si="1"/>
        <v>〇</v>
      </c>
      <c r="F47" t="str">
        <f t="shared" si="3"/>
        <v>株式会社Tommy</v>
      </c>
      <c r="G47" t="str">
        <f t="shared" si="2"/>
        <v>この企業に決めた</v>
      </c>
      <c r="H47" s="13" t="str">
        <f t="shared" si="4"/>
        <v>〇</v>
      </c>
      <c r="I47" t="str">
        <f t="shared" si="5"/>
        <v>hirokane工業株式会社</v>
      </c>
      <c r="J47" t="str">
        <f t="shared" si="6"/>
        <v>お祈りされた</v>
      </c>
      <c r="K47" s="13" t="str">
        <f t="shared" si="7"/>
        <v>〇</v>
      </c>
    </row>
    <row r="48" spans="2:11" x14ac:dyDescent="0.4">
      <c r="B48" s="12">
        <f t="shared" si="0"/>
        <v>44848</v>
      </c>
      <c r="C48" t="s">
        <v>125</v>
      </c>
      <c r="D48" t="s">
        <v>122</v>
      </c>
      <c r="E48" s="13" t="str">
        <f t="shared" si="1"/>
        <v>〇</v>
      </c>
      <c r="F48" t="str">
        <f t="shared" si="3"/>
        <v>株式会社Tommy</v>
      </c>
      <c r="G48" t="str">
        <f t="shared" si="2"/>
        <v>この企業に決めた</v>
      </c>
      <c r="H48" s="13" t="str">
        <f t="shared" si="4"/>
        <v>〇</v>
      </c>
      <c r="I48" t="str">
        <f t="shared" si="5"/>
        <v>hirokane工業株式会社</v>
      </c>
      <c r="J48" t="str">
        <f t="shared" si="6"/>
        <v>お祈りされた</v>
      </c>
      <c r="K48" s="13" t="str">
        <f t="shared" si="7"/>
        <v>〇</v>
      </c>
    </row>
    <row r="49" spans="2:11" x14ac:dyDescent="0.4">
      <c r="B49" s="12">
        <f t="shared" si="0"/>
        <v>44855</v>
      </c>
      <c r="C49" t="s">
        <v>125</v>
      </c>
      <c r="D49" t="s">
        <v>122</v>
      </c>
      <c r="E49" s="13" t="str">
        <f t="shared" si="1"/>
        <v>〇</v>
      </c>
      <c r="F49" t="str">
        <f t="shared" si="3"/>
        <v>株式会社Tommy</v>
      </c>
      <c r="G49" t="str">
        <f t="shared" si="2"/>
        <v>この企業に決めた</v>
      </c>
      <c r="H49" s="13" t="str">
        <f t="shared" si="4"/>
        <v>〇</v>
      </c>
      <c r="I49" t="str">
        <f t="shared" si="5"/>
        <v>hirokane工業株式会社</v>
      </c>
      <c r="J49" t="str">
        <f t="shared" si="6"/>
        <v>お祈りされた</v>
      </c>
      <c r="K49" s="13" t="str">
        <f t="shared" si="7"/>
        <v>〇</v>
      </c>
    </row>
    <row r="50" spans="2:11" x14ac:dyDescent="0.4">
      <c r="B50" s="12">
        <f t="shared" si="0"/>
        <v>44862</v>
      </c>
      <c r="C50" t="s">
        <v>125</v>
      </c>
      <c r="D50" t="s">
        <v>122</v>
      </c>
      <c r="E50" s="13" t="str">
        <f t="shared" si="1"/>
        <v>〇</v>
      </c>
      <c r="F50" t="str">
        <f t="shared" si="3"/>
        <v>株式会社Tommy</v>
      </c>
      <c r="G50" t="str">
        <f t="shared" si="2"/>
        <v>この企業に決めた</v>
      </c>
      <c r="H50" s="13" t="str">
        <f t="shared" si="4"/>
        <v>〇</v>
      </c>
      <c r="I50" t="str">
        <f t="shared" si="5"/>
        <v>hirokane工業株式会社</v>
      </c>
      <c r="J50" t="str">
        <f t="shared" si="6"/>
        <v>お祈りされた</v>
      </c>
      <c r="K50" s="13" t="str">
        <f t="shared" si="7"/>
        <v>〇</v>
      </c>
    </row>
    <row r="51" spans="2:11" x14ac:dyDescent="0.4">
      <c r="B51" s="12">
        <f t="shared" si="0"/>
        <v>44869</v>
      </c>
      <c r="C51" t="s">
        <v>125</v>
      </c>
      <c r="D51" t="s">
        <v>122</v>
      </c>
      <c r="E51" s="13" t="str">
        <f t="shared" si="1"/>
        <v>〇</v>
      </c>
      <c r="F51" t="str">
        <f t="shared" si="3"/>
        <v>株式会社Tommy</v>
      </c>
      <c r="G51" t="str">
        <f t="shared" si="2"/>
        <v>この企業に決めた</v>
      </c>
      <c r="H51" s="13" t="str">
        <f t="shared" si="4"/>
        <v>〇</v>
      </c>
      <c r="I51" t="str">
        <f t="shared" si="5"/>
        <v>hirokane工業株式会社</v>
      </c>
      <c r="J51" t="str">
        <f t="shared" si="6"/>
        <v>お祈りされた</v>
      </c>
      <c r="K51" s="13" t="str">
        <f t="shared" si="7"/>
        <v>〇</v>
      </c>
    </row>
    <row r="52" spans="2:11" x14ac:dyDescent="0.4">
      <c r="B52" s="12">
        <f t="shared" si="0"/>
        <v>44876</v>
      </c>
      <c r="C52" t="s">
        <v>125</v>
      </c>
      <c r="D52" t="s">
        <v>122</v>
      </c>
      <c r="E52" s="13" t="str">
        <f t="shared" si="1"/>
        <v>〇</v>
      </c>
      <c r="F52" t="str">
        <f t="shared" si="3"/>
        <v>株式会社Tommy</v>
      </c>
      <c r="G52" t="str">
        <f t="shared" si="2"/>
        <v>この企業に決めた</v>
      </c>
      <c r="H52" s="13" t="str">
        <f t="shared" si="4"/>
        <v>〇</v>
      </c>
      <c r="I52" t="str">
        <f t="shared" si="5"/>
        <v>hirokane工業株式会社</v>
      </c>
      <c r="J52" t="str">
        <f t="shared" si="6"/>
        <v>お祈りされた</v>
      </c>
      <c r="K52" s="13" t="str">
        <f t="shared" si="7"/>
        <v>〇</v>
      </c>
    </row>
    <row r="53" spans="2:11" x14ac:dyDescent="0.4">
      <c r="B53" s="12">
        <f t="shared" si="0"/>
        <v>44883</v>
      </c>
      <c r="C53" t="s">
        <v>125</v>
      </c>
      <c r="D53" t="s">
        <v>122</v>
      </c>
      <c r="E53" s="13" t="str">
        <f t="shared" si="1"/>
        <v>〇</v>
      </c>
      <c r="F53" t="str">
        <f t="shared" si="3"/>
        <v>株式会社Tommy</v>
      </c>
      <c r="G53" t="str">
        <f t="shared" si="2"/>
        <v>この企業に決めた</v>
      </c>
      <c r="H53" s="13" t="str">
        <f t="shared" si="4"/>
        <v>〇</v>
      </c>
      <c r="I53" t="str">
        <f t="shared" si="5"/>
        <v>hirokane工業株式会社</v>
      </c>
      <c r="J53" t="str">
        <f t="shared" si="6"/>
        <v>お祈りされた</v>
      </c>
      <c r="K53" s="13" t="str">
        <f t="shared" si="7"/>
        <v>〇</v>
      </c>
    </row>
    <row r="54" spans="2:11" x14ac:dyDescent="0.4">
      <c r="B54" s="12">
        <f t="shared" si="0"/>
        <v>44890</v>
      </c>
      <c r="C54" t="s">
        <v>125</v>
      </c>
      <c r="D54" t="s">
        <v>122</v>
      </c>
      <c r="E54" s="13" t="str">
        <f t="shared" si="1"/>
        <v>〇</v>
      </c>
      <c r="F54" t="str">
        <f t="shared" si="3"/>
        <v>株式会社Tommy</v>
      </c>
      <c r="G54" t="str">
        <f t="shared" si="2"/>
        <v>この企業に決めた</v>
      </c>
      <c r="H54" s="13" t="str">
        <f t="shared" si="4"/>
        <v>〇</v>
      </c>
      <c r="I54" t="str">
        <f t="shared" si="5"/>
        <v>hirokane工業株式会社</v>
      </c>
      <c r="J54" t="str">
        <f t="shared" si="6"/>
        <v>お祈りされた</v>
      </c>
      <c r="K54" s="13" t="str">
        <f t="shared" si="7"/>
        <v>〇</v>
      </c>
    </row>
    <row r="55" spans="2:11" x14ac:dyDescent="0.4">
      <c r="B55" s="12">
        <f t="shared" si="0"/>
        <v>44897</v>
      </c>
      <c r="C55" t="s">
        <v>125</v>
      </c>
      <c r="D55" t="s">
        <v>122</v>
      </c>
      <c r="E55" s="13" t="str">
        <f t="shared" si="1"/>
        <v>〇</v>
      </c>
      <c r="F55" t="str">
        <f t="shared" si="3"/>
        <v>株式会社Tommy</v>
      </c>
      <c r="G55" t="str">
        <f t="shared" si="2"/>
        <v>この企業に決めた</v>
      </c>
      <c r="H55" s="13" t="str">
        <f t="shared" si="4"/>
        <v>〇</v>
      </c>
      <c r="I55" t="str">
        <f t="shared" si="5"/>
        <v>hirokane工業株式会社</v>
      </c>
      <c r="J55" t="str">
        <f t="shared" si="6"/>
        <v>お祈りされた</v>
      </c>
      <c r="K55" s="13" t="str">
        <f t="shared" si="7"/>
        <v>〇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 G3:G55 D3:D55</xm:sqref>
        </x14:dataValidation>
        <x14:dataValidation type="list" allowBlank="1" showInputMessage="1" showErrorMessage="1">
          <x14:formula1>
            <xm:f>Sheet1!$F$2:$F$16</xm:f>
          </x14:formula1>
          <xm:sqref>F3:F55 I3:I55 C3:C55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5"/>
  <sheetViews>
    <sheetView topLeftCell="A34" workbookViewId="0">
      <selection activeCell="D24" sqref="D24:D55"/>
    </sheetView>
  </sheetViews>
  <sheetFormatPr defaultRowHeight="18.75" x14ac:dyDescent="0.4"/>
  <cols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2:11" x14ac:dyDescent="0.4">
      <c r="B2" s="9">
        <v>185602</v>
      </c>
      <c r="C2" s="13" t="s">
        <v>111</v>
      </c>
      <c r="D2" s="13" t="s">
        <v>109</v>
      </c>
      <c r="E2" s="13" t="s">
        <v>116</v>
      </c>
      <c r="F2" s="13" t="s">
        <v>110</v>
      </c>
      <c r="G2" s="13" t="s">
        <v>109</v>
      </c>
      <c r="H2" s="13" t="s">
        <v>116</v>
      </c>
      <c r="I2" s="13" t="s">
        <v>115</v>
      </c>
      <c r="J2" s="13" t="s">
        <v>109</v>
      </c>
      <c r="K2" s="13" t="s">
        <v>116</v>
      </c>
    </row>
    <row r="3" spans="2:11" x14ac:dyDescent="0.4">
      <c r="B3" s="12">
        <v>44533</v>
      </c>
      <c r="C3" t="s">
        <v>112</v>
      </c>
      <c r="E3" s="13" t="str">
        <f>IF(OR(AND(C3 = "なし",D3 = ""),NOT(OR(C3 = "なし",D3 = ""))),"〇","×")</f>
        <v>〇</v>
      </c>
      <c r="F3" t="s">
        <v>112</v>
      </c>
      <c r="H3" s="13" t="str">
        <f>IF(OR(AND(F3 = "なし",G3 = "",E3 = "〇"),NOT(OR(F3 = "なし",G3 = "",C3 = "なし",E3 &lt;&gt; "〇"))),"〇","×")</f>
        <v>〇</v>
      </c>
      <c r="I3" t="s">
        <v>112</v>
      </c>
      <c r="K3" s="13" t="str">
        <f>IF(OR(AND(I3 = "なし",J3 = "",H3 = "〇"),NOT(OR(I3 = "なし",J3 = "",F3 = "なし",H3 &lt;&gt; "〇"))),"〇","×")</f>
        <v>〇</v>
      </c>
    </row>
    <row r="4" spans="2:11" x14ac:dyDescent="0.4">
      <c r="B4" s="12">
        <f t="shared" ref="B4:B55" si="0">B3 + 7</f>
        <v>44540</v>
      </c>
      <c r="C4" t="str">
        <f>C3</f>
        <v>なし</v>
      </c>
      <c r="D4" t="str">
        <f>IF(D3 = "","",D3)</f>
        <v/>
      </c>
      <c r="E4" s="13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3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3" t="str">
        <f>IF(OR(AND(I4="なし",J4="",I4=I3,H4="〇"),NOT(OR(I4="なし",J4="",,F4="なし",H4&lt;&gt;"〇"))),"〇","×")</f>
        <v>〇</v>
      </c>
    </row>
    <row r="5" spans="2:11" x14ac:dyDescent="0.4">
      <c r="B5" s="12">
        <f t="shared" si="0"/>
        <v>44547</v>
      </c>
      <c r="C5" t="str">
        <f t="shared" ref="C5:C55" si="3">C4</f>
        <v>なし</v>
      </c>
      <c r="D5" t="str">
        <f t="shared" ref="D5:D55" si="4">IF(D4 = "","",D4)</f>
        <v/>
      </c>
      <c r="E5" s="13" t="str">
        <f t="shared" si="1"/>
        <v>〇</v>
      </c>
      <c r="F5" t="str">
        <f t="shared" ref="F5:F55" si="5">F4</f>
        <v>なし</v>
      </c>
      <c r="G5" t="str">
        <f t="shared" si="2"/>
        <v/>
      </c>
      <c r="H5" s="13" t="str">
        <f t="shared" ref="H5:H55" si="6">IF(OR(AND(F5="なし",G5="",F5=F4,E5="〇"),NOT(OR(F5="なし",G5="",C5="なし",E5&lt;&gt;"〇"))),"〇","×")</f>
        <v>〇</v>
      </c>
      <c r="I5" t="str">
        <f t="shared" ref="I5:I55" si="7">I4</f>
        <v>なし</v>
      </c>
      <c r="J5" t="str">
        <f t="shared" ref="J5:J55" si="8">IF(J4 = "","",J4)</f>
        <v/>
      </c>
      <c r="K5" s="13" t="str">
        <f t="shared" ref="K5:K55" si="9">IF(OR(AND(I5="なし",J5="",I5=I4,H5="〇"),NOT(OR(I5="なし",J5="",,F5="なし",H5&lt;&gt;"〇"))),"〇","×")</f>
        <v>〇</v>
      </c>
    </row>
    <row r="6" spans="2:11" x14ac:dyDescent="0.4">
      <c r="B6" s="12">
        <f t="shared" si="0"/>
        <v>44554</v>
      </c>
      <c r="C6" t="s">
        <v>98</v>
      </c>
      <c r="D6" t="s">
        <v>118</v>
      </c>
      <c r="E6" s="13" t="str">
        <f t="shared" si="1"/>
        <v>〇</v>
      </c>
      <c r="F6" t="str">
        <f t="shared" si="5"/>
        <v>なし</v>
      </c>
      <c r="G6" t="str">
        <f t="shared" si="2"/>
        <v/>
      </c>
      <c r="H6" s="13" t="str">
        <f t="shared" si="6"/>
        <v>〇</v>
      </c>
      <c r="I6" t="str">
        <f t="shared" si="7"/>
        <v>なし</v>
      </c>
      <c r="J6" t="str">
        <f t="shared" si="8"/>
        <v/>
      </c>
      <c r="K6" s="13" t="str">
        <f t="shared" si="9"/>
        <v>〇</v>
      </c>
    </row>
    <row r="7" spans="2:11" x14ac:dyDescent="0.4">
      <c r="B7" s="12">
        <f t="shared" si="0"/>
        <v>44561</v>
      </c>
      <c r="C7" t="s">
        <v>98</v>
      </c>
      <c r="D7" t="s">
        <v>118</v>
      </c>
      <c r="E7" s="13" t="str">
        <f t="shared" si="1"/>
        <v>〇</v>
      </c>
      <c r="F7" t="str">
        <f t="shared" si="5"/>
        <v>なし</v>
      </c>
      <c r="G7" t="str">
        <f t="shared" si="2"/>
        <v/>
      </c>
      <c r="H7" s="13" t="str">
        <f t="shared" si="6"/>
        <v>〇</v>
      </c>
      <c r="I7" t="str">
        <f t="shared" si="7"/>
        <v>なし</v>
      </c>
      <c r="J7" t="str">
        <f t="shared" si="8"/>
        <v/>
      </c>
      <c r="K7" s="13" t="str">
        <f t="shared" si="9"/>
        <v>〇</v>
      </c>
    </row>
    <row r="8" spans="2:11" x14ac:dyDescent="0.4">
      <c r="B8" s="12">
        <f t="shared" si="0"/>
        <v>44568</v>
      </c>
      <c r="C8" t="s">
        <v>98</v>
      </c>
      <c r="D8" t="s">
        <v>118</v>
      </c>
      <c r="E8" s="13" t="str">
        <f t="shared" si="1"/>
        <v>〇</v>
      </c>
      <c r="F8" t="str">
        <f t="shared" si="5"/>
        <v>なし</v>
      </c>
      <c r="G8" t="str">
        <f t="shared" si="2"/>
        <v/>
      </c>
      <c r="H8" s="13" t="str">
        <f t="shared" si="6"/>
        <v>〇</v>
      </c>
      <c r="I8" t="str">
        <f t="shared" si="7"/>
        <v>なし</v>
      </c>
      <c r="J8" t="str">
        <f t="shared" si="8"/>
        <v/>
      </c>
      <c r="K8" s="13" t="str">
        <f t="shared" si="9"/>
        <v>〇</v>
      </c>
    </row>
    <row r="9" spans="2:11" x14ac:dyDescent="0.4">
      <c r="B9" s="12">
        <f t="shared" si="0"/>
        <v>44575</v>
      </c>
      <c r="C9" t="s">
        <v>98</v>
      </c>
      <c r="D9" t="s">
        <v>119</v>
      </c>
      <c r="E9" s="13" t="str">
        <f t="shared" si="1"/>
        <v>〇</v>
      </c>
      <c r="F9" t="s">
        <v>94</v>
      </c>
      <c r="G9" t="s">
        <v>118</v>
      </c>
      <c r="H9" s="13" t="str">
        <f t="shared" si="6"/>
        <v>〇</v>
      </c>
      <c r="I9" t="str">
        <f t="shared" si="7"/>
        <v>なし</v>
      </c>
      <c r="J9" t="str">
        <f t="shared" si="8"/>
        <v/>
      </c>
      <c r="K9" s="13" t="str">
        <f t="shared" si="9"/>
        <v>〇</v>
      </c>
    </row>
    <row r="10" spans="2:11" x14ac:dyDescent="0.4">
      <c r="B10" s="12">
        <f t="shared" si="0"/>
        <v>44582</v>
      </c>
      <c r="C10" t="s">
        <v>98</v>
      </c>
      <c r="D10" t="s">
        <v>119</v>
      </c>
      <c r="E10" s="13" t="str">
        <f t="shared" si="1"/>
        <v>〇</v>
      </c>
      <c r="F10" t="str">
        <f t="shared" si="5"/>
        <v>hirokane工業株式会社</v>
      </c>
      <c r="G10" t="str">
        <f t="shared" si="2"/>
        <v>説明会を受けた、予約した</v>
      </c>
      <c r="H10" s="13" t="str">
        <f t="shared" si="6"/>
        <v>〇</v>
      </c>
      <c r="I10" t="str">
        <f t="shared" si="7"/>
        <v>なし</v>
      </c>
      <c r="J10" t="str">
        <f t="shared" si="8"/>
        <v/>
      </c>
      <c r="K10" s="13" t="str">
        <f t="shared" si="9"/>
        <v>〇</v>
      </c>
    </row>
    <row r="11" spans="2:11" x14ac:dyDescent="0.4">
      <c r="B11" s="12">
        <f t="shared" si="0"/>
        <v>44589</v>
      </c>
      <c r="C11" t="s">
        <v>98</v>
      </c>
      <c r="D11" t="s">
        <v>119</v>
      </c>
      <c r="E11" s="13" t="str">
        <f t="shared" si="1"/>
        <v>〇</v>
      </c>
      <c r="F11" t="str">
        <f t="shared" si="5"/>
        <v>hirokane工業株式会社</v>
      </c>
      <c r="G11" t="str">
        <f t="shared" si="2"/>
        <v>説明会を受けた、予約した</v>
      </c>
      <c r="H11" s="13" t="str">
        <f t="shared" si="6"/>
        <v>〇</v>
      </c>
      <c r="I11" t="str">
        <f t="shared" si="7"/>
        <v>なし</v>
      </c>
      <c r="J11" t="str">
        <f t="shared" si="8"/>
        <v/>
      </c>
      <c r="K11" s="13" t="str">
        <f t="shared" si="9"/>
        <v>〇</v>
      </c>
    </row>
    <row r="12" spans="2:11" x14ac:dyDescent="0.4">
      <c r="B12" s="12">
        <f t="shared" si="0"/>
        <v>44596</v>
      </c>
      <c r="C12" t="s">
        <v>98</v>
      </c>
      <c r="D12" t="s">
        <v>119</v>
      </c>
      <c r="E12" s="13" t="str">
        <f t="shared" si="1"/>
        <v>〇</v>
      </c>
      <c r="F12" t="str">
        <f t="shared" si="5"/>
        <v>hirokane工業株式会社</v>
      </c>
      <c r="G12" t="s">
        <v>119</v>
      </c>
      <c r="H12" s="13" t="str">
        <f t="shared" si="6"/>
        <v>〇</v>
      </c>
      <c r="I12" t="str">
        <f t="shared" si="7"/>
        <v>なし</v>
      </c>
      <c r="J12" t="str">
        <f t="shared" si="8"/>
        <v/>
      </c>
      <c r="K12" s="13" t="str">
        <f t="shared" si="9"/>
        <v>〇</v>
      </c>
    </row>
    <row r="13" spans="2:11" x14ac:dyDescent="0.4">
      <c r="B13" s="12">
        <f t="shared" si="0"/>
        <v>44603</v>
      </c>
      <c r="C13" t="s">
        <v>98</v>
      </c>
      <c r="D13" t="s">
        <v>120</v>
      </c>
      <c r="E13" s="13" t="str">
        <f t="shared" si="1"/>
        <v>〇</v>
      </c>
      <c r="F13" t="str">
        <f t="shared" si="5"/>
        <v>hirokane工業株式会社</v>
      </c>
      <c r="G13" t="str">
        <f t="shared" si="2"/>
        <v>筆記試験を終えた</v>
      </c>
      <c r="H13" s="13" t="str">
        <f t="shared" si="6"/>
        <v>〇</v>
      </c>
      <c r="I13" t="str">
        <f t="shared" si="7"/>
        <v>なし</v>
      </c>
      <c r="J13" t="str">
        <f t="shared" si="8"/>
        <v/>
      </c>
      <c r="K13" s="13" t="str">
        <f t="shared" si="9"/>
        <v>〇</v>
      </c>
    </row>
    <row r="14" spans="2:11" x14ac:dyDescent="0.4">
      <c r="B14" s="12">
        <f t="shared" si="0"/>
        <v>44610</v>
      </c>
      <c r="C14" t="s">
        <v>98</v>
      </c>
      <c r="D14" t="s">
        <v>120</v>
      </c>
      <c r="E14" s="13" t="str">
        <f t="shared" si="1"/>
        <v>〇</v>
      </c>
      <c r="F14" t="str">
        <f t="shared" si="5"/>
        <v>hirokane工業株式会社</v>
      </c>
      <c r="G14" t="str">
        <f t="shared" si="2"/>
        <v>筆記試験を終えた</v>
      </c>
      <c r="H14" s="13" t="str">
        <f t="shared" si="6"/>
        <v>〇</v>
      </c>
      <c r="I14" t="str">
        <f t="shared" si="7"/>
        <v>なし</v>
      </c>
      <c r="J14" t="str">
        <f t="shared" si="8"/>
        <v/>
      </c>
      <c r="K14" s="13" t="str">
        <f t="shared" si="9"/>
        <v>〇</v>
      </c>
    </row>
    <row r="15" spans="2:11" x14ac:dyDescent="0.4">
      <c r="B15" s="12">
        <f t="shared" si="0"/>
        <v>44617</v>
      </c>
      <c r="C15" t="s">
        <v>98</v>
      </c>
      <c r="D15" t="s">
        <v>120</v>
      </c>
      <c r="E15" s="13" t="str">
        <f t="shared" si="1"/>
        <v>〇</v>
      </c>
      <c r="F15" t="str">
        <f t="shared" si="5"/>
        <v>hirokane工業株式会社</v>
      </c>
      <c r="G15" t="str">
        <f t="shared" si="2"/>
        <v>筆記試験を終えた</v>
      </c>
      <c r="H15" s="13" t="str">
        <f t="shared" si="6"/>
        <v>〇</v>
      </c>
      <c r="I15" t="str">
        <f t="shared" si="7"/>
        <v>なし</v>
      </c>
      <c r="J15" t="str">
        <f t="shared" si="8"/>
        <v/>
      </c>
      <c r="K15" s="13" t="str">
        <f t="shared" si="9"/>
        <v>〇</v>
      </c>
    </row>
    <row r="16" spans="2:11" x14ac:dyDescent="0.4">
      <c r="B16" s="12">
        <f t="shared" si="0"/>
        <v>44624</v>
      </c>
      <c r="C16" t="s">
        <v>98</v>
      </c>
      <c r="D16" t="s">
        <v>120</v>
      </c>
      <c r="E16" s="13" t="str">
        <f t="shared" si="1"/>
        <v>〇</v>
      </c>
      <c r="F16" t="str">
        <f t="shared" si="5"/>
        <v>hirokane工業株式会社</v>
      </c>
      <c r="G16" t="s">
        <v>120</v>
      </c>
      <c r="H16" s="13" t="str">
        <f t="shared" si="6"/>
        <v>〇</v>
      </c>
      <c r="I16" t="str">
        <f t="shared" si="7"/>
        <v>なし</v>
      </c>
      <c r="J16" t="str">
        <f t="shared" si="8"/>
        <v/>
      </c>
      <c r="K16" s="13" t="str">
        <f t="shared" si="9"/>
        <v>〇</v>
      </c>
    </row>
    <row r="17" spans="2:11" x14ac:dyDescent="0.4">
      <c r="B17" s="12">
        <f t="shared" si="0"/>
        <v>44631</v>
      </c>
      <c r="C17" t="s">
        <v>98</v>
      </c>
      <c r="D17" t="s">
        <v>121</v>
      </c>
      <c r="E17" s="13" t="str">
        <f t="shared" si="1"/>
        <v>〇</v>
      </c>
      <c r="F17" t="str">
        <f t="shared" si="5"/>
        <v>hirokane工業株式会社</v>
      </c>
      <c r="G17" t="str">
        <f t="shared" si="2"/>
        <v>一次面接に終えた</v>
      </c>
      <c r="H17" s="13" t="str">
        <f t="shared" si="6"/>
        <v>〇</v>
      </c>
      <c r="I17" t="str">
        <f t="shared" si="7"/>
        <v>なし</v>
      </c>
      <c r="J17" t="str">
        <f t="shared" si="8"/>
        <v/>
      </c>
      <c r="K17" s="13" t="str">
        <f t="shared" si="9"/>
        <v>〇</v>
      </c>
    </row>
    <row r="18" spans="2:11" x14ac:dyDescent="0.4">
      <c r="B18" s="12">
        <f t="shared" si="0"/>
        <v>44638</v>
      </c>
      <c r="C18" t="s">
        <v>98</v>
      </c>
      <c r="D18" t="s">
        <v>121</v>
      </c>
      <c r="E18" s="13" t="str">
        <f t="shared" si="1"/>
        <v>〇</v>
      </c>
      <c r="F18" t="str">
        <f t="shared" si="5"/>
        <v>hirokane工業株式会社</v>
      </c>
      <c r="G18" t="s">
        <v>121</v>
      </c>
      <c r="H18" s="13" t="str">
        <f t="shared" si="6"/>
        <v>〇</v>
      </c>
      <c r="I18" t="str">
        <f t="shared" si="7"/>
        <v>なし</v>
      </c>
      <c r="J18" t="str">
        <f t="shared" si="8"/>
        <v/>
      </c>
      <c r="K18" s="13" t="str">
        <f t="shared" si="9"/>
        <v>〇</v>
      </c>
    </row>
    <row r="19" spans="2:11" x14ac:dyDescent="0.4">
      <c r="B19" s="12">
        <f t="shared" si="0"/>
        <v>44645</v>
      </c>
      <c r="C19" t="s">
        <v>98</v>
      </c>
      <c r="D19" t="s">
        <v>126</v>
      </c>
      <c r="E19" s="13" t="str">
        <f t="shared" si="1"/>
        <v>〇</v>
      </c>
      <c r="F19" t="str">
        <f t="shared" si="5"/>
        <v>hirokane工業株式会社</v>
      </c>
      <c r="G19" t="str">
        <f t="shared" si="2"/>
        <v>二次面接を終えた</v>
      </c>
      <c r="H19" s="13" t="str">
        <f t="shared" si="6"/>
        <v>〇</v>
      </c>
      <c r="I19" t="str">
        <f t="shared" si="7"/>
        <v>なし</v>
      </c>
      <c r="J19" t="str">
        <f t="shared" si="8"/>
        <v/>
      </c>
      <c r="K19" s="13" t="str">
        <f t="shared" si="9"/>
        <v>〇</v>
      </c>
    </row>
    <row r="20" spans="2:11" x14ac:dyDescent="0.4">
      <c r="B20" s="12">
        <f t="shared" si="0"/>
        <v>44652</v>
      </c>
      <c r="C20" t="s">
        <v>98</v>
      </c>
      <c r="D20" t="s">
        <v>126</v>
      </c>
      <c r="E20" s="13" t="str">
        <f t="shared" si="1"/>
        <v>〇</v>
      </c>
      <c r="F20" t="str">
        <f t="shared" si="5"/>
        <v>hirokane工業株式会社</v>
      </c>
      <c r="G20" t="s">
        <v>122</v>
      </c>
      <c r="H20" s="13" t="str">
        <f t="shared" si="6"/>
        <v>〇</v>
      </c>
      <c r="I20" t="str">
        <f t="shared" si="7"/>
        <v>なし</v>
      </c>
      <c r="J20" t="str">
        <f t="shared" si="8"/>
        <v/>
      </c>
      <c r="K20" s="13" t="str">
        <f t="shared" si="9"/>
        <v>〇</v>
      </c>
    </row>
    <row r="21" spans="2:11" x14ac:dyDescent="0.4">
      <c r="B21" s="12">
        <f t="shared" si="0"/>
        <v>44659</v>
      </c>
      <c r="C21" t="s">
        <v>98</v>
      </c>
      <c r="D21" t="s">
        <v>122</v>
      </c>
      <c r="E21" s="13" t="str">
        <f t="shared" si="1"/>
        <v>〇</v>
      </c>
      <c r="F21" t="str">
        <f t="shared" si="5"/>
        <v>hirokane工業株式会社</v>
      </c>
      <c r="G21" t="str">
        <f t="shared" si="2"/>
        <v>内定をもらった</v>
      </c>
      <c r="H21" s="13" t="str">
        <f t="shared" si="6"/>
        <v>〇</v>
      </c>
      <c r="I21" t="str">
        <f t="shared" si="7"/>
        <v>なし</v>
      </c>
      <c r="J21" t="str">
        <f t="shared" si="8"/>
        <v/>
      </c>
      <c r="K21" s="13" t="str">
        <f t="shared" si="9"/>
        <v>〇</v>
      </c>
    </row>
    <row r="22" spans="2:11" x14ac:dyDescent="0.4">
      <c r="B22" s="12">
        <f t="shared" si="0"/>
        <v>44666</v>
      </c>
      <c r="C22" t="s">
        <v>98</v>
      </c>
      <c r="D22" t="s">
        <v>122</v>
      </c>
      <c r="E22" s="13" t="str">
        <f t="shared" si="1"/>
        <v>〇</v>
      </c>
      <c r="F22" t="str">
        <f t="shared" si="5"/>
        <v>hirokane工業株式会社</v>
      </c>
      <c r="G22" t="str">
        <f t="shared" si="2"/>
        <v>内定をもらった</v>
      </c>
      <c r="H22" s="13" t="str">
        <f t="shared" si="6"/>
        <v>〇</v>
      </c>
      <c r="I22" t="str">
        <f t="shared" si="7"/>
        <v>なし</v>
      </c>
      <c r="J22" t="str">
        <f t="shared" si="8"/>
        <v/>
      </c>
      <c r="K22" s="13" t="str">
        <f t="shared" si="9"/>
        <v>〇</v>
      </c>
    </row>
    <row r="23" spans="2:11" x14ac:dyDescent="0.4">
      <c r="B23" s="12">
        <f t="shared" si="0"/>
        <v>44673</v>
      </c>
      <c r="C23" t="s">
        <v>98</v>
      </c>
      <c r="D23" t="s">
        <v>122</v>
      </c>
      <c r="E23" s="13" t="str">
        <f t="shared" si="1"/>
        <v>〇</v>
      </c>
      <c r="F23" t="str">
        <f t="shared" si="5"/>
        <v>hirokane工業株式会社</v>
      </c>
      <c r="G23" t="str">
        <f t="shared" si="2"/>
        <v>内定をもらった</v>
      </c>
      <c r="H23" s="13" t="str">
        <f t="shared" si="6"/>
        <v>〇</v>
      </c>
      <c r="I23" t="str">
        <f t="shared" si="7"/>
        <v>なし</v>
      </c>
      <c r="J23" t="str">
        <f t="shared" si="8"/>
        <v/>
      </c>
      <c r="K23" s="13" t="str">
        <f t="shared" si="9"/>
        <v>〇</v>
      </c>
    </row>
    <row r="24" spans="2:11" x14ac:dyDescent="0.4">
      <c r="B24" s="12">
        <f t="shared" si="0"/>
        <v>44680</v>
      </c>
      <c r="C24" t="s">
        <v>98</v>
      </c>
      <c r="D24" t="s">
        <v>123</v>
      </c>
      <c r="E24" s="13" t="str">
        <f t="shared" si="1"/>
        <v>〇</v>
      </c>
      <c r="F24" t="str">
        <f t="shared" si="5"/>
        <v>hirokane工業株式会社</v>
      </c>
      <c r="G24" t="str">
        <f t="shared" si="2"/>
        <v>内定をもらった</v>
      </c>
      <c r="H24" s="13" t="str">
        <f t="shared" si="6"/>
        <v>〇</v>
      </c>
      <c r="I24" t="str">
        <f t="shared" si="7"/>
        <v>なし</v>
      </c>
      <c r="J24" t="str">
        <f t="shared" si="8"/>
        <v/>
      </c>
      <c r="K24" s="13" t="str">
        <f t="shared" si="9"/>
        <v>〇</v>
      </c>
    </row>
    <row r="25" spans="2:11" x14ac:dyDescent="0.4">
      <c r="B25" s="12">
        <f t="shared" si="0"/>
        <v>44687</v>
      </c>
      <c r="C25" t="s">
        <v>98</v>
      </c>
      <c r="D25" t="s">
        <v>123</v>
      </c>
      <c r="E25" s="13" t="str">
        <f t="shared" si="1"/>
        <v>〇</v>
      </c>
      <c r="F25" t="str">
        <f t="shared" si="5"/>
        <v>hirokane工業株式会社</v>
      </c>
      <c r="G25" t="str">
        <f t="shared" si="2"/>
        <v>内定をもらった</v>
      </c>
      <c r="H25" s="13" t="str">
        <f t="shared" si="6"/>
        <v>〇</v>
      </c>
      <c r="I25" t="str">
        <f t="shared" si="7"/>
        <v>なし</v>
      </c>
      <c r="J25" t="str">
        <f t="shared" si="8"/>
        <v/>
      </c>
      <c r="K25" s="13" t="str">
        <f t="shared" si="9"/>
        <v>〇</v>
      </c>
    </row>
    <row r="26" spans="2:11" x14ac:dyDescent="0.4">
      <c r="B26" s="12">
        <f t="shared" si="0"/>
        <v>44694</v>
      </c>
      <c r="C26" t="s">
        <v>98</v>
      </c>
      <c r="D26" t="s">
        <v>123</v>
      </c>
      <c r="E26" s="13" t="str">
        <f t="shared" si="1"/>
        <v>〇</v>
      </c>
      <c r="F26" t="str">
        <f t="shared" si="5"/>
        <v>hirokane工業株式会社</v>
      </c>
      <c r="G26" t="str">
        <f t="shared" si="2"/>
        <v>内定をもらった</v>
      </c>
      <c r="H26" s="13" t="str">
        <f t="shared" si="6"/>
        <v>〇</v>
      </c>
      <c r="I26" t="str">
        <f t="shared" si="7"/>
        <v>なし</v>
      </c>
      <c r="J26" t="str">
        <f t="shared" si="8"/>
        <v/>
      </c>
      <c r="K26" s="13" t="str">
        <f t="shared" si="9"/>
        <v>〇</v>
      </c>
    </row>
    <row r="27" spans="2:11" x14ac:dyDescent="0.4">
      <c r="B27" s="12">
        <f t="shared" si="0"/>
        <v>44701</v>
      </c>
      <c r="C27" t="s">
        <v>98</v>
      </c>
      <c r="D27" t="s">
        <v>123</v>
      </c>
      <c r="E27" s="13" t="str">
        <f t="shared" si="1"/>
        <v>〇</v>
      </c>
      <c r="F27" t="str">
        <f t="shared" si="5"/>
        <v>hirokane工業株式会社</v>
      </c>
      <c r="G27" t="str">
        <f t="shared" si="2"/>
        <v>内定をもらった</v>
      </c>
      <c r="H27" s="13" t="str">
        <f t="shared" si="6"/>
        <v>〇</v>
      </c>
      <c r="I27" t="str">
        <f t="shared" si="7"/>
        <v>なし</v>
      </c>
      <c r="J27" t="str">
        <f t="shared" si="8"/>
        <v/>
      </c>
      <c r="K27" s="13" t="str">
        <f t="shared" si="9"/>
        <v>〇</v>
      </c>
    </row>
    <row r="28" spans="2:11" x14ac:dyDescent="0.4">
      <c r="B28" s="12">
        <f t="shared" si="0"/>
        <v>44708</v>
      </c>
      <c r="C28" t="s">
        <v>98</v>
      </c>
      <c r="D28" t="s">
        <v>123</v>
      </c>
      <c r="E28" s="13" t="str">
        <f t="shared" si="1"/>
        <v>〇</v>
      </c>
      <c r="F28" t="str">
        <f t="shared" si="5"/>
        <v>hirokane工業株式会社</v>
      </c>
      <c r="G28" t="str">
        <f t="shared" si="2"/>
        <v>内定をもらった</v>
      </c>
      <c r="H28" s="13" t="str">
        <f t="shared" si="6"/>
        <v>〇</v>
      </c>
      <c r="I28" t="str">
        <f t="shared" si="7"/>
        <v>なし</v>
      </c>
      <c r="J28" t="str">
        <f t="shared" si="8"/>
        <v/>
      </c>
      <c r="K28" s="13" t="str">
        <f t="shared" si="9"/>
        <v>〇</v>
      </c>
    </row>
    <row r="29" spans="2:11" x14ac:dyDescent="0.4">
      <c r="B29" s="12">
        <f t="shared" si="0"/>
        <v>44715</v>
      </c>
      <c r="C29" t="s">
        <v>98</v>
      </c>
      <c r="D29" t="s">
        <v>123</v>
      </c>
      <c r="E29" s="13" t="str">
        <f t="shared" si="1"/>
        <v>〇</v>
      </c>
      <c r="F29" t="str">
        <f t="shared" si="5"/>
        <v>hirokane工業株式会社</v>
      </c>
      <c r="G29" t="str">
        <f t="shared" si="2"/>
        <v>内定をもらった</v>
      </c>
      <c r="H29" s="13" t="str">
        <f t="shared" si="6"/>
        <v>〇</v>
      </c>
      <c r="I29" t="str">
        <f t="shared" si="7"/>
        <v>なし</v>
      </c>
      <c r="J29" t="str">
        <f t="shared" si="8"/>
        <v/>
      </c>
      <c r="K29" s="13" t="str">
        <f t="shared" si="9"/>
        <v>〇</v>
      </c>
    </row>
    <row r="30" spans="2:11" x14ac:dyDescent="0.4">
      <c r="B30" s="12">
        <f t="shared" si="0"/>
        <v>44722</v>
      </c>
      <c r="C30" t="s">
        <v>98</v>
      </c>
      <c r="D30" t="s">
        <v>123</v>
      </c>
      <c r="E30" s="13" t="str">
        <f t="shared" si="1"/>
        <v>〇</v>
      </c>
      <c r="F30" t="str">
        <f t="shared" si="5"/>
        <v>hirokane工業株式会社</v>
      </c>
      <c r="G30" t="str">
        <f t="shared" si="2"/>
        <v>内定をもらった</v>
      </c>
      <c r="H30" s="13" t="str">
        <f t="shared" si="6"/>
        <v>〇</v>
      </c>
      <c r="I30" t="str">
        <f t="shared" si="7"/>
        <v>なし</v>
      </c>
      <c r="J30" t="str">
        <f t="shared" si="8"/>
        <v/>
      </c>
      <c r="K30" s="13" t="str">
        <f t="shared" si="9"/>
        <v>〇</v>
      </c>
    </row>
    <row r="31" spans="2:11" x14ac:dyDescent="0.4">
      <c r="B31" s="12">
        <f t="shared" si="0"/>
        <v>44729</v>
      </c>
      <c r="C31" t="s">
        <v>98</v>
      </c>
      <c r="D31" t="s">
        <v>123</v>
      </c>
      <c r="E31" s="13" t="str">
        <f t="shared" si="1"/>
        <v>〇</v>
      </c>
      <c r="F31" t="str">
        <f t="shared" si="5"/>
        <v>hirokane工業株式会社</v>
      </c>
      <c r="G31" t="str">
        <f t="shared" si="2"/>
        <v>内定をもらった</v>
      </c>
      <c r="H31" s="13" t="str">
        <f t="shared" si="6"/>
        <v>〇</v>
      </c>
      <c r="I31" t="str">
        <f t="shared" si="7"/>
        <v>なし</v>
      </c>
      <c r="J31" t="str">
        <f t="shared" si="8"/>
        <v/>
      </c>
      <c r="K31" s="13" t="str">
        <f t="shared" si="9"/>
        <v>〇</v>
      </c>
    </row>
    <row r="32" spans="2:11" x14ac:dyDescent="0.4">
      <c r="B32" s="12">
        <f t="shared" si="0"/>
        <v>44736</v>
      </c>
      <c r="C32" t="s">
        <v>98</v>
      </c>
      <c r="D32" t="s">
        <v>123</v>
      </c>
      <c r="E32" s="13" t="str">
        <f t="shared" si="1"/>
        <v>〇</v>
      </c>
      <c r="F32" t="str">
        <f t="shared" si="5"/>
        <v>hirokane工業株式会社</v>
      </c>
      <c r="G32" t="str">
        <f t="shared" si="2"/>
        <v>内定をもらった</v>
      </c>
      <c r="H32" s="13" t="str">
        <f t="shared" si="6"/>
        <v>〇</v>
      </c>
      <c r="I32" t="str">
        <f t="shared" si="7"/>
        <v>なし</v>
      </c>
      <c r="J32" t="str">
        <f t="shared" si="8"/>
        <v/>
      </c>
      <c r="K32" s="13" t="str">
        <f t="shared" si="9"/>
        <v>〇</v>
      </c>
    </row>
    <row r="33" spans="2:11" x14ac:dyDescent="0.4">
      <c r="B33" s="12">
        <f t="shared" si="0"/>
        <v>44743</v>
      </c>
      <c r="C33" t="s">
        <v>98</v>
      </c>
      <c r="D33" t="s">
        <v>123</v>
      </c>
      <c r="E33" s="13" t="str">
        <f t="shared" si="1"/>
        <v>〇</v>
      </c>
      <c r="F33" t="str">
        <f t="shared" si="5"/>
        <v>hirokane工業株式会社</v>
      </c>
      <c r="G33" t="str">
        <f t="shared" si="2"/>
        <v>内定をもらった</v>
      </c>
      <c r="H33" s="13" t="str">
        <f t="shared" si="6"/>
        <v>〇</v>
      </c>
      <c r="I33" t="str">
        <f t="shared" si="7"/>
        <v>なし</v>
      </c>
      <c r="J33" t="str">
        <f t="shared" si="8"/>
        <v/>
      </c>
      <c r="K33" s="13" t="str">
        <f t="shared" si="9"/>
        <v>〇</v>
      </c>
    </row>
    <row r="34" spans="2:11" x14ac:dyDescent="0.4">
      <c r="B34" s="12">
        <f t="shared" si="0"/>
        <v>44750</v>
      </c>
      <c r="C34" t="s">
        <v>98</v>
      </c>
      <c r="D34" t="s">
        <v>123</v>
      </c>
      <c r="E34" s="13" t="str">
        <f t="shared" si="1"/>
        <v>〇</v>
      </c>
      <c r="F34" t="str">
        <f t="shared" si="5"/>
        <v>hirokane工業株式会社</v>
      </c>
      <c r="G34" t="str">
        <f t="shared" si="2"/>
        <v>内定をもらった</v>
      </c>
      <c r="H34" s="13" t="str">
        <f t="shared" si="6"/>
        <v>〇</v>
      </c>
      <c r="I34" t="str">
        <f t="shared" si="7"/>
        <v>なし</v>
      </c>
      <c r="J34" t="str">
        <f t="shared" si="8"/>
        <v/>
      </c>
      <c r="K34" s="13" t="str">
        <f t="shared" si="9"/>
        <v>〇</v>
      </c>
    </row>
    <row r="35" spans="2:11" x14ac:dyDescent="0.4">
      <c r="B35" s="12">
        <f t="shared" si="0"/>
        <v>44757</v>
      </c>
      <c r="C35" t="s">
        <v>98</v>
      </c>
      <c r="D35" t="s">
        <v>123</v>
      </c>
      <c r="E35" s="13" t="str">
        <f t="shared" si="1"/>
        <v>〇</v>
      </c>
      <c r="F35" t="str">
        <f t="shared" si="5"/>
        <v>hirokane工業株式会社</v>
      </c>
      <c r="G35" t="str">
        <f t="shared" si="2"/>
        <v>内定をもらった</v>
      </c>
      <c r="H35" s="13" t="str">
        <f t="shared" si="6"/>
        <v>〇</v>
      </c>
      <c r="I35" t="str">
        <f t="shared" si="7"/>
        <v>なし</v>
      </c>
      <c r="J35" t="str">
        <f t="shared" si="8"/>
        <v/>
      </c>
      <c r="K35" s="13" t="str">
        <f t="shared" si="9"/>
        <v>〇</v>
      </c>
    </row>
    <row r="36" spans="2:11" x14ac:dyDescent="0.4">
      <c r="B36" s="12">
        <f t="shared" si="0"/>
        <v>44764</v>
      </c>
      <c r="C36" t="s">
        <v>98</v>
      </c>
      <c r="D36" t="s">
        <v>123</v>
      </c>
      <c r="E36" s="13" t="str">
        <f t="shared" si="1"/>
        <v>〇</v>
      </c>
      <c r="F36" t="str">
        <f t="shared" si="5"/>
        <v>hirokane工業株式会社</v>
      </c>
      <c r="G36" t="str">
        <f t="shared" si="2"/>
        <v>内定をもらった</v>
      </c>
      <c r="H36" s="13" t="str">
        <f t="shared" si="6"/>
        <v>〇</v>
      </c>
      <c r="I36" t="str">
        <f t="shared" si="7"/>
        <v>なし</v>
      </c>
      <c r="J36" t="str">
        <f t="shared" si="8"/>
        <v/>
      </c>
      <c r="K36" s="13" t="str">
        <f t="shared" si="9"/>
        <v>〇</v>
      </c>
    </row>
    <row r="37" spans="2:11" x14ac:dyDescent="0.4">
      <c r="B37" s="12">
        <f t="shared" si="0"/>
        <v>44771</v>
      </c>
      <c r="C37" t="s">
        <v>98</v>
      </c>
      <c r="D37" t="s">
        <v>123</v>
      </c>
      <c r="E37" s="13" t="str">
        <f t="shared" si="1"/>
        <v>〇</v>
      </c>
      <c r="F37" t="str">
        <f t="shared" si="5"/>
        <v>hirokane工業株式会社</v>
      </c>
      <c r="G37" t="str">
        <f t="shared" si="2"/>
        <v>内定をもらった</v>
      </c>
      <c r="H37" s="13" t="str">
        <f t="shared" si="6"/>
        <v>〇</v>
      </c>
      <c r="I37" t="str">
        <f t="shared" si="7"/>
        <v>なし</v>
      </c>
      <c r="J37" t="str">
        <f t="shared" si="8"/>
        <v/>
      </c>
      <c r="K37" s="13" t="str">
        <f t="shared" si="9"/>
        <v>〇</v>
      </c>
    </row>
    <row r="38" spans="2:11" x14ac:dyDescent="0.4">
      <c r="B38" s="12">
        <f t="shared" si="0"/>
        <v>44778</v>
      </c>
      <c r="C38" t="s">
        <v>98</v>
      </c>
      <c r="D38" t="s">
        <v>123</v>
      </c>
      <c r="E38" s="13" t="str">
        <f t="shared" si="1"/>
        <v>〇</v>
      </c>
      <c r="F38" t="str">
        <f t="shared" si="5"/>
        <v>hirokane工業株式会社</v>
      </c>
      <c r="G38" t="str">
        <f t="shared" si="2"/>
        <v>内定をもらった</v>
      </c>
      <c r="H38" s="13" t="str">
        <f t="shared" si="6"/>
        <v>〇</v>
      </c>
      <c r="I38" t="str">
        <f t="shared" si="7"/>
        <v>なし</v>
      </c>
      <c r="J38" t="str">
        <f t="shared" si="8"/>
        <v/>
      </c>
      <c r="K38" s="13" t="str">
        <f t="shared" si="9"/>
        <v>〇</v>
      </c>
    </row>
    <row r="39" spans="2:11" x14ac:dyDescent="0.4">
      <c r="B39" s="12">
        <f t="shared" si="0"/>
        <v>44785</v>
      </c>
      <c r="C39" t="s">
        <v>98</v>
      </c>
      <c r="D39" t="s">
        <v>123</v>
      </c>
      <c r="E39" s="13" t="str">
        <f t="shared" si="1"/>
        <v>〇</v>
      </c>
      <c r="F39" t="str">
        <f t="shared" si="5"/>
        <v>hirokane工業株式会社</v>
      </c>
      <c r="G39" t="str">
        <f t="shared" si="2"/>
        <v>内定をもらった</v>
      </c>
      <c r="H39" s="13" t="str">
        <f t="shared" si="6"/>
        <v>〇</v>
      </c>
      <c r="I39" t="str">
        <f t="shared" si="7"/>
        <v>なし</v>
      </c>
      <c r="J39" t="str">
        <f t="shared" si="8"/>
        <v/>
      </c>
      <c r="K39" s="13" t="str">
        <f t="shared" si="9"/>
        <v>〇</v>
      </c>
    </row>
    <row r="40" spans="2:11" x14ac:dyDescent="0.4">
      <c r="B40" s="12">
        <f t="shared" si="0"/>
        <v>44792</v>
      </c>
      <c r="C40" t="s">
        <v>98</v>
      </c>
      <c r="D40" t="s">
        <v>123</v>
      </c>
      <c r="E40" s="13" t="str">
        <f t="shared" si="1"/>
        <v>〇</v>
      </c>
      <c r="F40" t="str">
        <f t="shared" si="5"/>
        <v>hirokane工業株式会社</v>
      </c>
      <c r="G40" t="str">
        <f t="shared" si="2"/>
        <v>内定をもらった</v>
      </c>
      <c r="H40" s="13" t="str">
        <f t="shared" si="6"/>
        <v>〇</v>
      </c>
      <c r="I40" t="str">
        <f t="shared" si="7"/>
        <v>なし</v>
      </c>
      <c r="J40" t="str">
        <f t="shared" si="8"/>
        <v/>
      </c>
      <c r="K40" s="13" t="str">
        <f t="shared" si="9"/>
        <v>〇</v>
      </c>
    </row>
    <row r="41" spans="2:11" x14ac:dyDescent="0.4">
      <c r="B41" s="12">
        <f t="shared" si="0"/>
        <v>44799</v>
      </c>
      <c r="C41" t="s">
        <v>98</v>
      </c>
      <c r="D41" t="s">
        <v>123</v>
      </c>
      <c r="E41" s="13" t="str">
        <f t="shared" si="1"/>
        <v>〇</v>
      </c>
      <c r="F41" t="str">
        <f t="shared" si="5"/>
        <v>hirokane工業株式会社</v>
      </c>
      <c r="G41" t="str">
        <f t="shared" si="2"/>
        <v>内定をもらった</v>
      </c>
      <c r="H41" s="13" t="str">
        <f t="shared" si="6"/>
        <v>〇</v>
      </c>
      <c r="I41" t="str">
        <f t="shared" si="7"/>
        <v>なし</v>
      </c>
      <c r="J41" t="str">
        <f t="shared" si="8"/>
        <v/>
      </c>
      <c r="K41" s="13" t="str">
        <f t="shared" si="9"/>
        <v>〇</v>
      </c>
    </row>
    <row r="42" spans="2:11" x14ac:dyDescent="0.4">
      <c r="B42" s="12">
        <f t="shared" si="0"/>
        <v>44806</v>
      </c>
      <c r="C42" t="s">
        <v>98</v>
      </c>
      <c r="D42" t="s">
        <v>123</v>
      </c>
      <c r="E42" s="13" t="str">
        <f t="shared" si="1"/>
        <v>〇</v>
      </c>
      <c r="F42" t="str">
        <f t="shared" si="5"/>
        <v>hirokane工業株式会社</v>
      </c>
      <c r="G42" t="str">
        <f t="shared" si="2"/>
        <v>内定をもらった</v>
      </c>
      <c r="H42" s="13" t="str">
        <f t="shared" si="6"/>
        <v>〇</v>
      </c>
      <c r="I42" t="str">
        <f t="shared" si="7"/>
        <v>なし</v>
      </c>
      <c r="J42" t="str">
        <f t="shared" si="8"/>
        <v/>
      </c>
      <c r="K42" s="13" t="str">
        <f t="shared" si="9"/>
        <v>〇</v>
      </c>
    </row>
    <row r="43" spans="2:11" x14ac:dyDescent="0.4">
      <c r="B43" s="12">
        <f t="shared" si="0"/>
        <v>44813</v>
      </c>
      <c r="C43" t="s">
        <v>98</v>
      </c>
      <c r="D43" t="s">
        <v>123</v>
      </c>
      <c r="E43" s="13" t="str">
        <f t="shared" si="1"/>
        <v>〇</v>
      </c>
      <c r="F43" t="str">
        <f t="shared" si="5"/>
        <v>hirokane工業株式会社</v>
      </c>
      <c r="G43" t="str">
        <f t="shared" si="2"/>
        <v>内定をもらった</v>
      </c>
      <c r="H43" s="13" t="str">
        <f t="shared" si="6"/>
        <v>〇</v>
      </c>
      <c r="I43" t="str">
        <f t="shared" si="7"/>
        <v>なし</v>
      </c>
      <c r="J43" t="str">
        <f t="shared" si="8"/>
        <v/>
      </c>
      <c r="K43" s="13" t="str">
        <f t="shared" si="9"/>
        <v>〇</v>
      </c>
    </row>
    <row r="44" spans="2:11" x14ac:dyDescent="0.4">
      <c r="B44" s="12">
        <f t="shared" si="0"/>
        <v>44820</v>
      </c>
      <c r="C44" t="s">
        <v>98</v>
      </c>
      <c r="D44" t="s">
        <v>123</v>
      </c>
      <c r="E44" s="13" t="str">
        <f t="shared" si="1"/>
        <v>〇</v>
      </c>
      <c r="F44" t="str">
        <f t="shared" si="5"/>
        <v>hirokane工業株式会社</v>
      </c>
      <c r="G44" t="str">
        <f t="shared" si="2"/>
        <v>内定をもらった</v>
      </c>
      <c r="H44" s="13" t="str">
        <f t="shared" si="6"/>
        <v>〇</v>
      </c>
      <c r="I44" t="str">
        <f t="shared" si="7"/>
        <v>なし</v>
      </c>
      <c r="J44" t="str">
        <f t="shared" si="8"/>
        <v/>
      </c>
      <c r="K44" s="13" t="str">
        <f t="shared" si="9"/>
        <v>〇</v>
      </c>
    </row>
    <row r="45" spans="2:11" x14ac:dyDescent="0.4">
      <c r="B45" s="12">
        <f t="shared" si="0"/>
        <v>44827</v>
      </c>
      <c r="C45" t="s">
        <v>98</v>
      </c>
      <c r="D45" t="s">
        <v>123</v>
      </c>
      <c r="E45" s="13" t="str">
        <f t="shared" si="1"/>
        <v>〇</v>
      </c>
      <c r="F45" t="str">
        <f t="shared" si="5"/>
        <v>hirokane工業株式会社</v>
      </c>
      <c r="G45" t="str">
        <f t="shared" si="2"/>
        <v>内定をもらった</v>
      </c>
      <c r="H45" s="13" t="str">
        <f t="shared" si="6"/>
        <v>〇</v>
      </c>
      <c r="I45" t="str">
        <f t="shared" si="7"/>
        <v>なし</v>
      </c>
      <c r="J45" t="str">
        <f t="shared" si="8"/>
        <v/>
      </c>
      <c r="K45" s="13" t="str">
        <f t="shared" si="9"/>
        <v>〇</v>
      </c>
    </row>
    <row r="46" spans="2:11" x14ac:dyDescent="0.4">
      <c r="B46" s="12">
        <f t="shared" si="0"/>
        <v>44834</v>
      </c>
      <c r="C46" t="s">
        <v>98</v>
      </c>
      <c r="D46" t="s">
        <v>123</v>
      </c>
      <c r="E46" s="13" t="str">
        <f t="shared" si="1"/>
        <v>〇</v>
      </c>
      <c r="F46" t="str">
        <f t="shared" si="5"/>
        <v>hirokane工業株式会社</v>
      </c>
      <c r="G46" t="str">
        <f t="shared" si="2"/>
        <v>内定をもらった</v>
      </c>
      <c r="H46" s="13" t="str">
        <f t="shared" si="6"/>
        <v>〇</v>
      </c>
      <c r="I46" t="str">
        <f t="shared" si="7"/>
        <v>なし</v>
      </c>
      <c r="J46" t="str">
        <f t="shared" si="8"/>
        <v/>
      </c>
      <c r="K46" s="13" t="str">
        <f t="shared" si="9"/>
        <v>〇</v>
      </c>
    </row>
    <row r="47" spans="2:11" x14ac:dyDescent="0.4">
      <c r="B47" s="12">
        <f t="shared" si="0"/>
        <v>44841</v>
      </c>
      <c r="C47" t="s">
        <v>98</v>
      </c>
      <c r="D47" t="s">
        <v>123</v>
      </c>
      <c r="E47" s="13" t="str">
        <f t="shared" si="1"/>
        <v>〇</v>
      </c>
      <c r="F47" t="str">
        <f t="shared" si="5"/>
        <v>hirokane工業株式会社</v>
      </c>
      <c r="G47" t="str">
        <f t="shared" si="2"/>
        <v>内定をもらった</v>
      </c>
      <c r="H47" s="13" t="str">
        <f t="shared" si="6"/>
        <v>〇</v>
      </c>
      <c r="I47" t="str">
        <f t="shared" si="7"/>
        <v>なし</v>
      </c>
      <c r="J47" t="str">
        <f t="shared" si="8"/>
        <v/>
      </c>
      <c r="K47" s="13" t="str">
        <f t="shared" si="9"/>
        <v>〇</v>
      </c>
    </row>
    <row r="48" spans="2:11" x14ac:dyDescent="0.4">
      <c r="B48" s="12">
        <f t="shared" si="0"/>
        <v>44848</v>
      </c>
      <c r="C48" t="s">
        <v>98</v>
      </c>
      <c r="D48" t="s">
        <v>123</v>
      </c>
      <c r="E48" s="13" t="str">
        <f t="shared" si="1"/>
        <v>〇</v>
      </c>
      <c r="F48" t="str">
        <f t="shared" si="5"/>
        <v>hirokane工業株式会社</v>
      </c>
      <c r="G48" t="str">
        <f t="shared" si="2"/>
        <v>内定をもらった</v>
      </c>
      <c r="H48" s="13" t="str">
        <f t="shared" si="6"/>
        <v>〇</v>
      </c>
      <c r="I48" t="str">
        <f t="shared" si="7"/>
        <v>なし</v>
      </c>
      <c r="J48" t="str">
        <f t="shared" si="8"/>
        <v/>
      </c>
      <c r="K48" s="13" t="str">
        <f t="shared" si="9"/>
        <v>〇</v>
      </c>
    </row>
    <row r="49" spans="2:11" x14ac:dyDescent="0.4">
      <c r="B49" s="12">
        <f t="shared" si="0"/>
        <v>44855</v>
      </c>
      <c r="C49" t="s">
        <v>98</v>
      </c>
      <c r="D49" t="s">
        <v>123</v>
      </c>
      <c r="E49" s="13" t="str">
        <f t="shared" si="1"/>
        <v>〇</v>
      </c>
      <c r="F49" t="str">
        <f t="shared" si="5"/>
        <v>hirokane工業株式会社</v>
      </c>
      <c r="G49" t="str">
        <f t="shared" si="2"/>
        <v>内定をもらった</v>
      </c>
      <c r="H49" s="13" t="str">
        <f t="shared" si="6"/>
        <v>〇</v>
      </c>
      <c r="I49" t="str">
        <f t="shared" si="7"/>
        <v>なし</v>
      </c>
      <c r="J49" t="str">
        <f t="shared" si="8"/>
        <v/>
      </c>
      <c r="K49" s="13" t="str">
        <f t="shared" si="9"/>
        <v>〇</v>
      </c>
    </row>
    <row r="50" spans="2:11" x14ac:dyDescent="0.4">
      <c r="B50" s="12">
        <f t="shared" si="0"/>
        <v>44862</v>
      </c>
      <c r="C50" t="s">
        <v>98</v>
      </c>
      <c r="D50" t="s">
        <v>123</v>
      </c>
      <c r="E50" s="13" t="str">
        <f t="shared" si="1"/>
        <v>〇</v>
      </c>
      <c r="F50" t="str">
        <f t="shared" si="5"/>
        <v>hirokane工業株式会社</v>
      </c>
      <c r="G50" t="str">
        <f t="shared" si="2"/>
        <v>内定をもらった</v>
      </c>
      <c r="H50" s="13" t="str">
        <f t="shared" si="6"/>
        <v>〇</v>
      </c>
      <c r="I50" t="str">
        <f t="shared" si="7"/>
        <v>なし</v>
      </c>
      <c r="J50" t="str">
        <f t="shared" si="8"/>
        <v/>
      </c>
      <c r="K50" s="13" t="str">
        <f t="shared" si="9"/>
        <v>〇</v>
      </c>
    </row>
    <row r="51" spans="2:11" x14ac:dyDescent="0.4">
      <c r="B51" s="12">
        <f t="shared" si="0"/>
        <v>44869</v>
      </c>
      <c r="C51" t="s">
        <v>98</v>
      </c>
      <c r="D51" t="s">
        <v>123</v>
      </c>
      <c r="E51" s="13" t="str">
        <f t="shared" si="1"/>
        <v>〇</v>
      </c>
      <c r="F51" t="str">
        <f t="shared" si="5"/>
        <v>hirokane工業株式会社</v>
      </c>
      <c r="G51" t="str">
        <f t="shared" si="2"/>
        <v>内定をもらった</v>
      </c>
      <c r="H51" s="13" t="str">
        <f t="shared" si="6"/>
        <v>〇</v>
      </c>
      <c r="I51" t="str">
        <f t="shared" si="7"/>
        <v>なし</v>
      </c>
      <c r="J51" t="str">
        <f t="shared" si="8"/>
        <v/>
      </c>
      <c r="K51" s="13" t="str">
        <f t="shared" si="9"/>
        <v>〇</v>
      </c>
    </row>
    <row r="52" spans="2:11" x14ac:dyDescent="0.4">
      <c r="B52" s="12">
        <f t="shared" si="0"/>
        <v>44876</v>
      </c>
      <c r="C52" t="s">
        <v>98</v>
      </c>
      <c r="D52" t="s">
        <v>123</v>
      </c>
      <c r="E52" s="13" t="str">
        <f t="shared" si="1"/>
        <v>〇</v>
      </c>
      <c r="F52" t="str">
        <f t="shared" si="5"/>
        <v>hirokane工業株式会社</v>
      </c>
      <c r="G52" t="str">
        <f t="shared" si="2"/>
        <v>内定をもらった</v>
      </c>
      <c r="H52" s="13" t="str">
        <f t="shared" si="6"/>
        <v>〇</v>
      </c>
      <c r="I52" t="str">
        <f t="shared" si="7"/>
        <v>なし</v>
      </c>
      <c r="J52" t="str">
        <f t="shared" si="8"/>
        <v/>
      </c>
      <c r="K52" s="13" t="str">
        <f t="shared" si="9"/>
        <v>〇</v>
      </c>
    </row>
    <row r="53" spans="2:11" x14ac:dyDescent="0.4">
      <c r="B53" s="12">
        <f t="shared" si="0"/>
        <v>44883</v>
      </c>
      <c r="C53" t="s">
        <v>98</v>
      </c>
      <c r="D53" t="s">
        <v>123</v>
      </c>
      <c r="E53" s="13" t="str">
        <f t="shared" si="1"/>
        <v>〇</v>
      </c>
      <c r="F53" t="str">
        <f t="shared" si="5"/>
        <v>hirokane工業株式会社</v>
      </c>
      <c r="G53" t="str">
        <f t="shared" si="2"/>
        <v>内定をもらった</v>
      </c>
      <c r="H53" s="13" t="str">
        <f t="shared" si="6"/>
        <v>〇</v>
      </c>
      <c r="I53" t="str">
        <f t="shared" si="7"/>
        <v>なし</v>
      </c>
      <c r="J53" t="str">
        <f t="shared" si="8"/>
        <v/>
      </c>
      <c r="K53" s="13" t="str">
        <f t="shared" si="9"/>
        <v>〇</v>
      </c>
    </row>
    <row r="54" spans="2:11" x14ac:dyDescent="0.4">
      <c r="B54" s="12">
        <f t="shared" si="0"/>
        <v>44890</v>
      </c>
      <c r="C54" t="s">
        <v>98</v>
      </c>
      <c r="D54" t="s">
        <v>123</v>
      </c>
      <c r="E54" s="13" t="str">
        <f t="shared" si="1"/>
        <v>〇</v>
      </c>
      <c r="F54" t="str">
        <f t="shared" si="5"/>
        <v>hirokane工業株式会社</v>
      </c>
      <c r="G54" t="str">
        <f t="shared" si="2"/>
        <v>内定をもらった</v>
      </c>
      <c r="H54" s="13" t="str">
        <f t="shared" si="6"/>
        <v>〇</v>
      </c>
      <c r="I54" t="str">
        <f t="shared" si="7"/>
        <v>なし</v>
      </c>
      <c r="J54" t="str">
        <f t="shared" si="8"/>
        <v/>
      </c>
      <c r="K54" s="13" t="str">
        <f t="shared" si="9"/>
        <v>〇</v>
      </c>
    </row>
    <row r="55" spans="2:11" x14ac:dyDescent="0.4">
      <c r="B55" s="12">
        <f t="shared" si="0"/>
        <v>44897</v>
      </c>
      <c r="C55" t="s">
        <v>98</v>
      </c>
      <c r="D55" t="s">
        <v>123</v>
      </c>
      <c r="E55" s="13" t="str">
        <f t="shared" si="1"/>
        <v>〇</v>
      </c>
      <c r="F55" t="str">
        <f t="shared" si="5"/>
        <v>hirokane工業株式会社</v>
      </c>
      <c r="G55" t="str">
        <f t="shared" si="2"/>
        <v>内定をもらった</v>
      </c>
      <c r="H55" s="13" t="str">
        <f t="shared" si="6"/>
        <v>〇</v>
      </c>
      <c r="I55" t="str">
        <f t="shared" si="7"/>
        <v>なし</v>
      </c>
      <c r="J55" t="str">
        <f t="shared" si="8"/>
        <v/>
      </c>
      <c r="K55" s="13" t="str">
        <f t="shared" si="9"/>
        <v>〇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 G3:G55 D3:D55</xm:sqref>
        </x14:dataValidation>
        <x14:dataValidation type="list" allowBlank="1" showInputMessage="1" showErrorMessage="1">
          <x14:formula1>
            <xm:f>Sheet1!$F$2:$F$16</xm:f>
          </x14:formula1>
          <xm:sqref>F3:F55 I3:I55 C3:C55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5"/>
  <sheetViews>
    <sheetView topLeftCell="A7" workbookViewId="0">
      <selection activeCell="G29" sqref="G29"/>
    </sheetView>
  </sheetViews>
  <sheetFormatPr defaultRowHeight="18.75" x14ac:dyDescent="0.4"/>
  <cols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2:11" x14ac:dyDescent="0.4">
      <c r="B2" s="9">
        <v>180859</v>
      </c>
      <c r="C2" s="13" t="s">
        <v>111</v>
      </c>
      <c r="D2" s="13" t="s">
        <v>109</v>
      </c>
      <c r="E2" s="13" t="s">
        <v>116</v>
      </c>
      <c r="F2" s="13" t="s">
        <v>110</v>
      </c>
      <c r="G2" s="13" t="s">
        <v>109</v>
      </c>
      <c r="H2" s="13" t="s">
        <v>116</v>
      </c>
      <c r="I2" s="13" t="s">
        <v>115</v>
      </c>
      <c r="J2" s="13" t="s">
        <v>109</v>
      </c>
      <c r="K2" s="13" t="s">
        <v>116</v>
      </c>
    </row>
    <row r="3" spans="2:11" x14ac:dyDescent="0.4">
      <c r="B3" s="12">
        <v>44533</v>
      </c>
      <c r="C3" t="s">
        <v>112</v>
      </c>
      <c r="E3" s="13" t="str">
        <f>IF(OR(AND(C3 = "なし",D3 = ""),NOT(OR(C3 = "なし",D3 = ""))),"〇","×")</f>
        <v>〇</v>
      </c>
      <c r="F3" t="s">
        <v>112</v>
      </c>
      <c r="H3" s="13" t="str">
        <f>IF(OR(AND(F3 = "なし",G3 = "",E3 = "〇"),NOT(OR(F3 = "なし",G3 = "",C3 = "なし",E3 &lt;&gt; "〇"))),"〇","×")</f>
        <v>〇</v>
      </c>
      <c r="I3" t="s">
        <v>112</v>
      </c>
      <c r="K3" s="13" t="str">
        <f>IF(OR(AND(I3 = "なし",J3 = "",H3 = "〇"),NOT(OR(I3 = "なし",J3 = "",F3 = "なし",H3 &lt;&gt; "〇"))),"〇","×")</f>
        <v>〇</v>
      </c>
    </row>
    <row r="4" spans="2:11" x14ac:dyDescent="0.4">
      <c r="B4" s="12">
        <f t="shared" ref="B4:B55" si="0">B3 + 7</f>
        <v>44540</v>
      </c>
      <c r="C4" t="str">
        <f>C3</f>
        <v>なし</v>
      </c>
      <c r="D4" t="str">
        <f>IF(D3 = "","",D3)</f>
        <v/>
      </c>
      <c r="E4" s="13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3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3" t="str">
        <f>IF(OR(AND(I4="なし",J4="",I4=I3,H4="〇"),NOT(OR(I4="なし",J4="",,F4="なし",H4&lt;&gt;"〇"))),"〇","×")</f>
        <v>〇</v>
      </c>
    </row>
    <row r="5" spans="2:11" x14ac:dyDescent="0.4">
      <c r="B5" s="12">
        <f t="shared" si="0"/>
        <v>44547</v>
      </c>
      <c r="C5" t="str">
        <f t="shared" ref="C5:C55" si="3">C4</f>
        <v>なし</v>
      </c>
      <c r="D5" t="str">
        <f t="shared" ref="D5:D55" si="4">IF(D4 = "","",D4)</f>
        <v/>
      </c>
      <c r="E5" s="13" t="str">
        <f t="shared" si="1"/>
        <v>〇</v>
      </c>
      <c r="F5" t="str">
        <f t="shared" ref="F5:F55" si="5">F4</f>
        <v>なし</v>
      </c>
      <c r="G5" t="str">
        <f t="shared" si="2"/>
        <v/>
      </c>
      <c r="H5" s="13" t="str">
        <f t="shared" ref="H5:H55" si="6">IF(OR(AND(F5="なし",G5="",F5=F4,E5="〇"),NOT(OR(F5="なし",G5="",C5="なし",E5&lt;&gt;"〇"))),"〇","×")</f>
        <v>〇</v>
      </c>
      <c r="I5" t="str">
        <f t="shared" ref="I5:I55" si="7">I4</f>
        <v>なし</v>
      </c>
      <c r="J5" t="str">
        <f t="shared" ref="J5:J55" si="8">IF(J4 = "","",J4)</f>
        <v/>
      </c>
      <c r="K5" s="13" t="str">
        <f t="shared" ref="K5:K55" si="9">IF(OR(AND(I5="なし",J5="",I5=I4,H5="〇"),NOT(OR(I5="なし",J5="",,F5="なし",H5&lt;&gt;"〇"))),"〇","×")</f>
        <v>〇</v>
      </c>
    </row>
    <row r="6" spans="2:11" x14ac:dyDescent="0.4">
      <c r="B6" s="12">
        <f t="shared" si="0"/>
        <v>44554</v>
      </c>
      <c r="C6" t="str">
        <f t="shared" si="3"/>
        <v>なし</v>
      </c>
      <c r="D6" t="str">
        <f t="shared" si="4"/>
        <v/>
      </c>
      <c r="E6" s="13" t="str">
        <f t="shared" si="1"/>
        <v>〇</v>
      </c>
      <c r="F6" t="str">
        <f t="shared" si="5"/>
        <v>なし</v>
      </c>
      <c r="G6" t="str">
        <f t="shared" si="2"/>
        <v/>
      </c>
      <c r="H6" s="13" t="str">
        <f t="shared" si="6"/>
        <v>〇</v>
      </c>
      <c r="I6" t="str">
        <f t="shared" si="7"/>
        <v>なし</v>
      </c>
      <c r="J6" t="str">
        <f t="shared" si="8"/>
        <v/>
      </c>
      <c r="K6" s="13" t="str">
        <f t="shared" si="9"/>
        <v>〇</v>
      </c>
    </row>
    <row r="7" spans="2:11" x14ac:dyDescent="0.4">
      <c r="B7" s="12">
        <f t="shared" si="0"/>
        <v>44561</v>
      </c>
      <c r="C7" t="str">
        <f t="shared" si="3"/>
        <v>なし</v>
      </c>
      <c r="D7" t="str">
        <f t="shared" si="4"/>
        <v/>
      </c>
      <c r="E7" s="13" t="str">
        <f t="shared" si="1"/>
        <v>〇</v>
      </c>
      <c r="F7" t="str">
        <f t="shared" si="5"/>
        <v>なし</v>
      </c>
      <c r="G7" t="str">
        <f t="shared" si="2"/>
        <v/>
      </c>
      <c r="H7" s="13" t="str">
        <f t="shared" si="6"/>
        <v>〇</v>
      </c>
      <c r="I7" t="str">
        <f t="shared" si="7"/>
        <v>なし</v>
      </c>
      <c r="J7" t="str">
        <f t="shared" si="8"/>
        <v/>
      </c>
      <c r="K7" s="13" t="str">
        <f t="shared" si="9"/>
        <v>〇</v>
      </c>
    </row>
    <row r="8" spans="2:11" x14ac:dyDescent="0.4">
      <c r="B8" s="12">
        <f t="shared" si="0"/>
        <v>44568</v>
      </c>
      <c r="C8" t="str">
        <f t="shared" si="3"/>
        <v>なし</v>
      </c>
      <c r="D8" t="str">
        <f t="shared" si="4"/>
        <v/>
      </c>
      <c r="E8" s="13" t="str">
        <f t="shared" si="1"/>
        <v>〇</v>
      </c>
      <c r="F8" t="str">
        <f t="shared" si="5"/>
        <v>なし</v>
      </c>
      <c r="G8" t="str">
        <f t="shared" si="2"/>
        <v/>
      </c>
      <c r="H8" s="13" t="str">
        <f t="shared" si="6"/>
        <v>〇</v>
      </c>
      <c r="I8" t="str">
        <f t="shared" si="7"/>
        <v>なし</v>
      </c>
      <c r="J8" t="str">
        <f t="shared" si="8"/>
        <v/>
      </c>
      <c r="K8" s="13" t="str">
        <f t="shared" si="9"/>
        <v>〇</v>
      </c>
    </row>
    <row r="9" spans="2:11" x14ac:dyDescent="0.4">
      <c r="B9" s="12">
        <f t="shared" si="0"/>
        <v>44575</v>
      </c>
      <c r="C9" t="s">
        <v>112</v>
      </c>
      <c r="E9" s="13" t="str">
        <f t="shared" si="1"/>
        <v>〇</v>
      </c>
      <c r="F9" t="str">
        <f t="shared" si="5"/>
        <v>なし</v>
      </c>
      <c r="G9" t="str">
        <f t="shared" si="2"/>
        <v/>
      </c>
      <c r="H9" s="13" t="str">
        <f t="shared" si="6"/>
        <v>〇</v>
      </c>
      <c r="I9" t="str">
        <f t="shared" si="7"/>
        <v>なし</v>
      </c>
      <c r="J9" t="str">
        <f t="shared" si="8"/>
        <v/>
      </c>
      <c r="K9" s="13" t="str">
        <f t="shared" si="9"/>
        <v>〇</v>
      </c>
    </row>
    <row r="10" spans="2:11" x14ac:dyDescent="0.4">
      <c r="B10" s="12">
        <f t="shared" si="0"/>
        <v>44582</v>
      </c>
      <c r="C10" t="s">
        <v>95</v>
      </c>
      <c r="D10" t="s">
        <v>118</v>
      </c>
      <c r="E10" s="13" t="str">
        <f t="shared" si="1"/>
        <v>〇</v>
      </c>
      <c r="F10" t="str">
        <f t="shared" si="5"/>
        <v>なし</v>
      </c>
      <c r="G10" t="str">
        <f t="shared" si="2"/>
        <v/>
      </c>
      <c r="H10" s="13" t="str">
        <f t="shared" si="6"/>
        <v>〇</v>
      </c>
      <c r="I10" t="str">
        <f t="shared" si="7"/>
        <v>なし</v>
      </c>
      <c r="J10" t="str">
        <f t="shared" si="8"/>
        <v/>
      </c>
      <c r="K10" s="13" t="str">
        <f t="shared" si="9"/>
        <v>〇</v>
      </c>
    </row>
    <row r="11" spans="2:11" x14ac:dyDescent="0.4">
      <c r="B11" s="12">
        <f t="shared" si="0"/>
        <v>44589</v>
      </c>
      <c r="C11" t="str">
        <f t="shared" si="3"/>
        <v>株式会社Tommy</v>
      </c>
      <c r="D11" t="s">
        <v>118</v>
      </c>
      <c r="E11" s="13" t="str">
        <f t="shared" si="1"/>
        <v>〇</v>
      </c>
      <c r="F11" t="str">
        <f t="shared" si="5"/>
        <v>なし</v>
      </c>
      <c r="G11" t="str">
        <f t="shared" si="2"/>
        <v/>
      </c>
      <c r="H11" s="13" t="str">
        <f t="shared" si="6"/>
        <v>〇</v>
      </c>
      <c r="I11" t="str">
        <f t="shared" si="7"/>
        <v>なし</v>
      </c>
      <c r="J11" t="str">
        <f t="shared" si="8"/>
        <v/>
      </c>
      <c r="K11" s="13" t="str">
        <f t="shared" si="9"/>
        <v>〇</v>
      </c>
    </row>
    <row r="12" spans="2:11" x14ac:dyDescent="0.4">
      <c r="B12" s="12">
        <f t="shared" si="0"/>
        <v>44596</v>
      </c>
      <c r="C12" t="str">
        <f t="shared" si="3"/>
        <v>株式会社Tommy</v>
      </c>
      <c r="D12" t="s">
        <v>118</v>
      </c>
      <c r="E12" s="13" t="str">
        <f t="shared" si="1"/>
        <v>〇</v>
      </c>
      <c r="F12" t="s">
        <v>125</v>
      </c>
      <c r="G12" t="s">
        <v>118</v>
      </c>
      <c r="H12" s="13" t="str">
        <f t="shared" si="6"/>
        <v>〇</v>
      </c>
      <c r="I12" t="str">
        <f t="shared" si="7"/>
        <v>なし</v>
      </c>
      <c r="J12" t="str">
        <f t="shared" si="8"/>
        <v/>
      </c>
      <c r="K12" s="13" t="str">
        <f t="shared" si="9"/>
        <v>〇</v>
      </c>
    </row>
    <row r="13" spans="2:11" x14ac:dyDescent="0.4">
      <c r="B13" s="12">
        <f t="shared" si="0"/>
        <v>44603</v>
      </c>
      <c r="C13" t="str">
        <f t="shared" si="3"/>
        <v>株式会社Tommy</v>
      </c>
      <c r="D13" t="s">
        <v>118</v>
      </c>
      <c r="E13" s="13" t="str">
        <f t="shared" si="1"/>
        <v>〇</v>
      </c>
      <c r="F13" t="str">
        <f t="shared" si="5"/>
        <v>simotaketecService</v>
      </c>
      <c r="G13" t="str">
        <f t="shared" si="2"/>
        <v>説明会を受けた、予約した</v>
      </c>
      <c r="H13" s="13" t="str">
        <f t="shared" si="6"/>
        <v>〇</v>
      </c>
      <c r="I13" t="str">
        <f t="shared" si="7"/>
        <v>なし</v>
      </c>
      <c r="J13" t="str">
        <f t="shared" si="8"/>
        <v/>
      </c>
      <c r="K13" s="13" t="str">
        <f t="shared" si="9"/>
        <v>〇</v>
      </c>
    </row>
    <row r="14" spans="2:11" x14ac:dyDescent="0.4">
      <c r="B14" s="12">
        <f t="shared" si="0"/>
        <v>44610</v>
      </c>
      <c r="C14" t="str">
        <f t="shared" si="3"/>
        <v>株式会社Tommy</v>
      </c>
      <c r="D14" t="s">
        <v>119</v>
      </c>
      <c r="E14" s="13" t="str">
        <f t="shared" si="1"/>
        <v>〇</v>
      </c>
      <c r="F14" t="str">
        <f t="shared" si="5"/>
        <v>simotaketecService</v>
      </c>
      <c r="G14" t="s">
        <v>119</v>
      </c>
      <c r="H14" s="13" t="str">
        <f t="shared" si="6"/>
        <v>〇</v>
      </c>
      <c r="I14" t="str">
        <f t="shared" si="7"/>
        <v>なし</v>
      </c>
      <c r="J14" t="str">
        <f t="shared" si="8"/>
        <v/>
      </c>
      <c r="K14" s="13" t="str">
        <f t="shared" si="9"/>
        <v>〇</v>
      </c>
    </row>
    <row r="15" spans="2:11" x14ac:dyDescent="0.4">
      <c r="B15" s="12">
        <f t="shared" si="0"/>
        <v>44617</v>
      </c>
      <c r="C15" t="str">
        <f t="shared" si="3"/>
        <v>株式会社Tommy</v>
      </c>
      <c r="D15" t="s">
        <v>119</v>
      </c>
      <c r="E15" s="13" t="str">
        <f t="shared" si="1"/>
        <v>〇</v>
      </c>
      <c r="F15" t="str">
        <f t="shared" si="5"/>
        <v>simotaketecService</v>
      </c>
      <c r="G15" t="str">
        <f t="shared" si="2"/>
        <v>筆記試験を終えた</v>
      </c>
      <c r="H15" s="13" t="str">
        <f t="shared" si="6"/>
        <v>〇</v>
      </c>
      <c r="I15" t="str">
        <f t="shared" si="7"/>
        <v>なし</v>
      </c>
      <c r="J15" t="str">
        <f t="shared" si="8"/>
        <v/>
      </c>
      <c r="K15" s="13" t="str">
        <f t="shared" si="9"/>
        <v>〇</v>
      </c>
    </row>
    <row r="16" spans="2:11" x14ac:dyDescent="0.4">
      <c r="B16" s="12">
        <f t="shared" si="0"/>
        <v>44624</v>
      </c>
      <c r="C16" t="str">
        <f t="shared" si="3"/>
        <v>株式会社Tommy</v>
      </c>
      <c r="D16" t="s">
        <v>120</v>
      </c>
      <c r="E16" s="13" t="str">
        <f t="shared" si="1"/>
        <v>〇</v>
      </c>
      <c r="F16" t="str">
        <f t="shared" si="5"/>
        <v>simotaketecService</v>
      </c>
      <c r="G16" t="str">
        <f t="shared" si="2"/>
        <v>筆記試験を終えた</v>
      </c>
      <c r="H16" s="13" t="str">
        <f t="shared" si="6"/>
        <v>〇</v>
      </c>
      <c r="I16" t="str">
        <f t="shared" si="7"/>
        <v>なし</v>
      </c>
      <c r="J16" t="str">
        <f t="shared" si="8"/>
        <v/>
      </c>
      <c r="K16" s="13" t="str">
        <f t="shared" si="9"/>
        <v>〇</v>
      </c>
    </row>
    <row r="17" spans="2:11" x14ac:dyDescent="0.4">
      <c r="B17" s="12">
        <f t="shared" si="0"/>
        <v>44631</v>
      </c>
      <c r="C17" t="str">
        <f t="shared" si="3"/>
        <v>株式会社Tommy</v>
      </c>
      <c r="D17" t="s">
        <v>120</v>
      </c>
      <c r="E17" s="13" t="str">
        <f t="shared" si="1"/>
        <v>〇</v>
      </c>
      <c r="F17" t="str">
        <f t="shared" si="5"/>
        <v>simotaketecService</v>
      </c>
      <c r="G17" t="s">
        <v>120</v>
      </c>
      <c r="H17" s="13" t="str">
        <f t="shared" si="6"/>
        <v>〇</v>
      </c>
      <c r="I17" t="str">
        <f t="shared" si="7"/>
        <v>なし</v>
      </c>
      <c r="J17" t="str">
        <f t="shared" si="8"/>
        <v/>
      </c>
      <c r="K17" s="13" t="str">
        <f t="shared" si="9"/>
        <v>〇</v>
      </c>
    </row>
    <row r="18" spans="2:11" x14ac:dyDescent="0.4">
      <c r="B18" s="12">
        <f t="shared" si="0"/>
        <v>44638</v>
      </c>
      <c r="C18" t="str">
        <f t="shared" si="3"/>
        <v>株式会社Tommy</v>
      </c>
      <c r="D18" t="s">
        <v>121</v>
      </c>
      <c r="E18" s="13" t="str">
        <f t="shared" si="1"/>
        <v>〇</v>
      </c>
      <c r="F18" t="str">
        <f t="shared" si="5"/>
        <v>simotaketecService</v>
      </c>
      <c r="G18" t="str">
        <f t="shared" si="2"/>
        <v>一次面接に終えた</v>
      </c>
      <c r="H18" s="13" t="str">
        <f t="shared" si="6"/>
        <v>〇</v>
      </c>
      <c r="I18" t="str">
        <f t="shared" si="7"/>
        <v>なし</v>
      </c>
      <c r="J18" t="str">
        <f t="shared" si="8"/>
        <v/>
      </c>
      <c r="K18" s="13" t="str">
        <f t="shared" si="9"/>
        <v>〇</v>
      </c>
    </row>
    <row r="19" spans="2:11" x14ac:dyDescent="0.4">
      <c r="B19" s="12">
        <f t="shared" si="0"/>
        <v>44645</v>
      </c>
      <c r="C19" t="str">
        <f t="shared" si="3"/>
        <v>株式会社Tommy</v>
      </c>
      <c r="D19" t="s">
        <v>121</v>
      </c>
      <c r="E19" s="13" t="str">
        <f t="shared" si="1"/>
        <v>〇</v>
      </c>
      <c r="F19" t="str">
        <f t="shared" si="5"/>
        <v>simotaketecService</v>
      </c>
      <c r="G19" t="str">
        <f t="shared" si="2"/>
        <v>一次面接に終えた</v>
      </c>
      <c r="H19" s="13" t="str">
        <f t="shared" si="6"/>
        <v>〇</v>
      </c>
      <c r="I19" t="str">
        <f t="shared" si="7"/>
        <v>なし</v>
      </c>
      <c r="J19" t="str">
        <f t="shared" si="8"/>
        <v/>
      </c>
      <c r="K19" s="13" t="str">
        <f t="shared" si="9"/>
        <v>〇</v>
      </c>
    </row>
    <row r="20" spans="2:11" x14ac:dyDescent="0.4">
      <c r="B20" s="12">
        <f t="shared" si="0"/>
        <v>44652</v>
      </c>
      <c r="C20" t="str">
        <f t="shared" si="3"/>
        <v>株式会社Tommy</v>
      </c>
      <c r="D20" t="s">
        <v>121</v>
      </c>
      <c r="E20" s="13" t="str">
        <f t="shared" si="1"/>
        <v>〇</v>
      </c>
      <c r="F20" t="str">
        <f t="shared" si="5"/>
        <v>simotaketecService</v>
      </c>
      <c r="G20" t="s">
        <v>121</v>
      </c>
      <c r="H20" s="13" t="str">
        <f t="shared" si="6"/>
        <v>〇</v>
      </c>
      <c r="I20" t="str">
        <f t="shared" si="7"/>
        <v>なし</v>
      </c>
      <c r="J20" t="str">
        <f t="shared" si="8"/>
        <v/>
      </c>
      <c r="K20" s="13" t="str">
        <f t="shared" si="9"/>
        <v>〇</v>
      </c>
    </row>
    <row r="21" spans="2:11" x14ac:dyDescent="0.4">
      <c r="B21" s="12">
        <f t="shared" si="0"/>
        <v>44659</v>
      </c>
      <c r="C21" t="str">
        <f t="shared" si="3"/>
        <v>株式会社Tommy</v>
      </c>
      <c r="D21" t="s">
        <v>124</v>
      </c>
      <c r="E21" s="13" t="str">
        <f t="shared" si="1"/>
        <v>〇</v>
      </c>
      <c r="F21" t="str">
        <f t="shared" si="5"/>
        <v>simotaketecService</v>
      </c>
      <c r="G21" t="str">
        <f t="shared" si="2"/>
        <v>二次面接を終えた</v>
      </c>
      <c r="H21" s="13" t="str">
        <f t="shared" si="6"/>
        <v>〇</v>
      </c>
      <c r="I21" t="str">
        <f t="shared" si="7"/>
        <v>なし</v>
      </c>
      <c r="J21" t="str">
        <f t="shared" si="8"/>
        <v/>
      </c>
      <c r="K21" s="13" t="str">
        <f t="shared" si="9"/>
        <v>〇</v>
      </c>
    </row>
    <row r="22" spans="2:11" x14ac:dyDescent="0.4">
      <c r="B22" s="12">
        <f t="shared" si="0"/>
        <v>44666</v>
      </c>
      <c r="C22" t="str">
        <f t="shared" si="3"/>
        <v>株式会社Tommy</v>
      </c>
      <c r="D22" t="s">
        <v>124</v>
      </c>
      <c r="E22" s="13" t="str">
        <f t="shared" si="1"/>
        <v>〇</v>
      </c>
      <c r="F22" t="str">
        <f t="shared" si="5"/>
        <v>simotaketecService</v>
      </c>
      <c r="G22" t="str">
        <f t="shared" si="2"/>
        <v>二次面接を終えた</v>
      </c>
      <c r="H22" s="13" t="str">
        <f t="shared" si="6"/>
        <v>〇</v>
      </c>
      <c r="I22" t="str">
        <f t="shared" si="7"/>
        <v>なし</v>
      </c>
      <c r="J22" t="str">
        <f t="shared" si="8"/>
        <v/>
      </c>
      <c r="K22" s="13" t="str">
        <f t="shared" si="9"/>
        <v>〇</v>
      </c>
    </row>
    <row r="23" spans="2:11" x14ac:dyDescent="0.4">
      <c r="B23" s="12">
        <f t="shared" si="0"/>
        <v>44673</v>
      </c>
      <c r="C23" t="str">
        <f t="shared" si="3"/>
        <v>株式会社Tommy</v>
      </c>
      <c r="D23" t="s">
        <v>124</v>
      </c>
      <c r="E23" s="13" t="str">
        <f t="shared" si="1"/>
        <v>〇</v>
      </c>
      <c r="F23" t="str">
        <f t="shared" si="5"/>
        <v>simotaketecService</v>
      </c>
      <c r="G23" t="s">
        <v>126</v>
      </c>
      <c r="H23" s="13" t="str">
        <f t="shared" si="6"/>
        <v>〇</v>
      </c>
      <c r="I23" t="str">
        <f t="shared" si="7"/>
        <v>なし</v>
      </c>
      <c r="J23" t="str">
        <f t="shared" si="8"/>
        <v/>
      </c>
      <c r="K23" s="13" t="str">
        <f t="shared" si="9"/>
        <v>〇</v>
      </c>
    </row>
    <row r="24" spans="2:11" x14ac:dyDescent="0.4">
      <c r="B24" s="12">
        <f t="shared" si="0"/>
        <v>44680</v>
      </c>
      <c r="C24" t="str">
        <f t="shared" si="3"/>
        <v>株式会社Tommy</v>
      </c>
      <c r="D24" t="s">
        <v>124</v>
      </c>
      <c r="E24" s="13" t="str">
        <f t="shared" si="1"/>
        <v>〇</v>
      </c>
      <c r="F24" t="str">
        <f t="shared" si="5"/>
        <v>simotaketecService</v>
      </c>
      <c r="G24" t="str">
        <f t="shared" si="2"/>
        <v>最終面接を終えた</v>
      </c>
      <c r="H24" s="13" t="str">
        <f t="shared" si="6"/>
        <v>〇</v>
      </c>
      <c r="I24" t="str">
        <f t="shared" si="7"/>
        <v>なし</v>
      </c>
      <c r="J24" t="str">
        <f t="shared" si="8"/>
        <v/>
      </c>
      <c r="K24" s="13" t="str">
        <f t="shared" si="9"/>
        <v>〇</v>
      </c>
    </row>
    <row r="25" spans="2:11" x14ac:dyDescent="0.4">
      <c r="B25" s="12">
        <f t="shared" si="0"/>
        <v>44687</v>
      </c>
      <c r="C25" t="str">
        <f t="shared" si="3"/>
        <v>株式会社Tommy</v>
      </c>
      <c r="D25" t="s">
        <v>124</v>
      </c>
      <c r="E25" s="13" t="str">
        <f t="shared" si="1"/>
        <v>〇</v>
      </c>
      <c r="F25" t="str">
        <f t="shared" si="5"/>
        <v>simotaketecService</v>
      </c>
      <c r="G25" t="str">
        <f t="shared" si="2"/>
        <v>最終面接を終えた</v>
      </c>
      <c r="H25" s="13" t="str">
        <f t="shared" si="6"/>
        <v>〇</v>
      </c>
      <c r="I25" t="str">
        <f t="shared" si="7"/>
        <v>なし</v>
      </c>
      <c r="J25" t="str">
        <f t="shared" si="8"/>
        <v/>
      </c>
      <c r="K25" s="13" t="str">
        <f t="shared" si="9"/>
        <v>〇</v>
      </c>
    </row>
    <row r="26" spans="2:11" x14ac:dyDescent="0.4">
      <c r="B26" s="12">
        <f t="shared" si="0"/>
        <v>44694</v>
      </c>
      <c r="C26" t="str">
        <f t="shared" si="3"/>
        <v>株式会社Tommy</v>
      </c>
      <c r="D26" t="s">
        <v>124</v>
      </c>
      <c r="E26" s="13" t="str">
        <f t="shared" si="1"/>
        <v>〇</v>
      </c>
      <c r="F26" t="str">
        <f t="shared" si="5"/>
        <v>simotaketecService</v>
      </c>
      <c r="G26" t="s">
        <v>122</v>
      </c>
      <c r="H26" s="13" t="str">
        <f t="shared" si="6"/>
        <v>〇</v>
      </c>
      <c r="I26" t="str">
        <f t="shared" si="7"/>
        <v>なし</v>
      </c>
      <c r="J26" t="str">
        <f t="shared" si="8"/>
        <v/>
      </c>
      <c r="K26" s="13" t="str">
        <f t="shared" si="9"/>
        <v>〇</v>
      </c>
    </row>
    <row r="27" spans="2:11" x14ac:dyDescent="0.4">
      <c r="B27" s="12">
        <f t="shared" si="0"/>
        <v>44701</v>
      </c>
      <c r="C27" t="str">
        <f t="shared" si="3"/>
        <v>株式会社Tommy</v>
      </c>
      <c r="D27" t="s">
        <v>124</v>
      </c>
      <c r="E27" s="13" t="str">
        <f t="shared" si="1"/>
        <v>〇</v>
      </c>
      <c r="F27" t="str">
        <f t="shared" si="5"/>
        <v>simotaketecService</v>
      </c>
      <c r="G27" t="str">
        <f t="shared" si="2"/>
        <v>内定をもらった</v>
      </c>
      <c r="H27" s="13" t="str">
        <f t="shared" si="6"/>
        <v>〇</v>
      </c>
      <c r="I27" t="str">
        <f t="shared" si="7"/>
        <v>なし</v>
      </c>
      <c r="J27" t="str">
        <f t="shared" si="8"/>
        <v/>
      </c>
      <c r="K27" s="13" t="str">
        <f t="shared" si="9"/>
        <v>〇</v>
      </c>
    </row>
    <row r="28" spans="2:11" x14ac:dyDescent="0.4">
      <c r="B28" s="12">
        <f t="shared" si="0"/>
        <v>44708</v>
      </c>
      <c r="C28" t="str">
        <f t="shared" si="3"/>
        <v>株式会社Tommy</v>
      </c>
      <c r="D28" t="s">
        <v>124</v>
      </c>
      <c r="E28" s="13" t="str">
        <f t="shared" si="1"/>
        <v>〇</v>
      </c>
      <c r="F28" t="str">
        <f t="shared" si="5"/>
        <v>simotaketecService</v>
      </c>
      <c r="G28" t="str">
        <f t="shared" si="2"/>
        <v>内定をもらった</v>
      </c>
      <c r="H28" s="13" t="str">
        <f t="shared" si="6"/>
        <v>〇</v>
      </c>
      <c r="I28" t="str">
        <f t="shared" si="7"/>
        <v>なし</v>
      </c>
      <c r="J28" t="str">
        <f t="shared" si="8"/>
        <v/>
      </c>
      <c r="K28" s="13" t="str">
        <f t="shared" si="9"/>
        <v>〇</v>
      </c>
    </row>
    <row r="29" spans="2:11" x14ac:dyDescent="0.4">
      <c r="B29" s="12">
        <f t="shared" si="0"/>
        <v>44715</v>
      </c>
      <c r="C29" t="str">
        <f t="shared" si="3"/>
        <v>株式会社Tommy</v>
      </c>
      <c r="D29" t="s">
        <v>124</v>
      </c>
      <c r="E29" s="13" t="str">
        <f t="shared" si="1"/>
        <v>〇</v>
      </c>
      <c r="F29" t="str">
        <f t="shared" si="5"/>
        <v>simotaketecService</v>
      </c>
      <c r="G29" t="s">
        <v>123</v>
      </c>
      <c r="H29" s="13" t="str">
        <f t="shared" si="6"/>
        <v>〇</v>
      </c>
      <c r="I29" t="str">
        <f t="shared" si="7"/>
        <v>なし</v>
      </c>
      <c r="J29" t="str">
        <f t="shared" si="8"/>
        <v/>
      </c>
      <c r="K29" s="13" t="str">
        <f t="shared" si="9"/>
        <v>〇</v>
      </c>
    </row>
    <row r="30" spans="2:11" x14ac:dyDescent="0.4">
      <c r="B30" s="12">
        <f t="shared" si="0"/>
        <v>44722</v>
      </c>
      <c r="C30" t="str">
        <f t="shared" si="3"/>
        <v>株式会社Tommy</v>
      </c>
      <c r="D30" t="s">
        <v>124</v>
      </c>
      <c r="E30" s="13" t="str">
        <f t="shared" si="1"/>
        <v>〇</v>
      </c>
      <c r="F30" t="str">
        <f t="shared" si="5"/>
        <v>simotaketecService</v>
      </c>
      <c r="G30" t="str">
        <f t="shared" si="2"/>
        <v>この企業に決めた</v>
      </c>
      <c r="H30" s="13" t="str">
        <f t="shared" si="6"/>
        <v>〇</v>
      </c>
      <c r="I30" t="str">
        <f t="shared" si="7"/>
        <v>なし</v>
      </c>
      <c r="J30" t="str">
        <f t="shared" si="8"/>
        <v/>
      </c>
      <c r="K30" s="13" t="str">
        <f t="shared" si="9"/>
        <v>〇</v>
      </c>
    </row>
    <row r="31" spans="2:11" x14ac:dyDescent="0.4">
      <c r="B31" s="12">
        <f t="shared" si="0"/>
        <v>44729</v>
      </c>
      <c r="C31" t="str">
        <f t="shared" si="3"/>
        <v>株式会社Tommy</v>
      </c>
      <c r="D31" t="s">
        <v>124</v>
      </c>
      <c r="E31" s="13" t="str">
        <f t="shared" si="1"/>
        <v>〇</v>
      </c>
      <c r="F31" t="str">
        <f t="shared" si="5"/>
        <v>simotaketecService</v>
      </c>
      <c r="G31" t="str">
        <f t="shared" si="2"/>
        <v>この企業に決めた</v>
      </c>
      <c r="H31" s="13" t="str">
        <f t="shared" si="6"/>
        <v>〇</v>
      </c>
      <c r="I31" t="str">
        <f t="shared" si="7"/>
        <v>なし</v>
      </c>
      <c r="J31" t="str">
        <f t="shared" si="8"/>
        <v/>
      </c>
      <c r="K31" s="13" t="str">
        <f t="shared" si="9"/>
        <v>〇</v>
      </c>
    </row>
    <row r="32" spans="2:11" x14ac:dyDescent="0.4">
      <c r="B32" s="12">
        <f t="shared" si="0"/>
        <v>44736</v>
      </c>
      <c r="C32" t="str">
        <f t="shared" si="3"/>
        <v>株式会社Tommy</v>
      </c>
      <c r="D32" t="s">
        <v>124</v>
      </c>
      <c r="E32" s="13" t="str">
        <f t="shared" si="1"/>
        <v>〇</v>
      </c>
      <c r="F32" t="str">
        <f t="shared" si="5"/>
        <v>simotaketecService</v>
      </c>
      <c r="G32" t="str">
        <f t="shared" si="2"/>
        <v>この企業に決めた</v>
      </c>
      <c r="H32" s="13" t="str">
        <f t="shared" si="6"/>
        <v>〇</v>
      </c>
      <c r="I32" t="str">
        <f t="shared" si="7"/>
        <v>なし</v>
      </c>
      <c r="J32" t="str">
        <f t="shared" si="8"/>
        <v/>
      </c>
      <c r="K32" s="13" t="str">
        <f t="shared" si="9"/>
        <v>〇</v>
      </c>
    </row>
    <row r="33" spans="2:11" x14ac:dyDescent="0.4">
      <c r="B33" s="12">
        <f t="shared" si="0"/>
        <v>44743</v>
      </c>
      <c r="C33" t="str">
        <f t="shared" si="3"/>
        <v>株式会社Tommy</v>
      </c>
      <c r="D33" t="s">
        <v>124</v>
      </c>
      <c r="E33" s="13" t="str">
        <f t="shared" si="1"/>
        <v>〇</v>
      </c>
      <c r="F33" t="str">
        <f t="shared" si="5"/>
        <v>simotaketecService</v>
      </c>
      <c r="G33" t="str">
        <f t="shared" si="2"/>
        <v>この企業に決めた</v>
      </c>
      <c r="H33" s="13" t="str">
        <f t="shared" si="6"/>
        <v>〇</v>
      </c>
      <c r="I33" t="str">
        <f t="shared" si="7"/>
        <v>なし</v>
      </c>
      <c r="J33" t="str">
        <f t="shared" si="8"/>
        <v/>
      </c>
      <c r="K33" s="13" t="str">
        <f t="shared" si="9"/>
        <v>〇</v>
      </c>
    </row>
    <row r="34" spans="2:11" x14ac:dyDescent="0.4">
      <c r="B34" s="12">
        <f t="shared" si="0"/>
        <v>44750</v>
      </c>
      <c r="C34" t="str">
        <f t="shared" si="3"/>
        <v>株式会社Tommy</v>
      </c>
      <c r="D34" t="s">
        <v>124</v>
      </c>
      <c r="E34" s="13" t="str">
        <f t="shared" si="1"/>
        <v>〇</v>
      </c>
      <c r="F34" t="str">
        <f t="shared" si="5"/>
        <v>simotaketecService</v>
      </c>
      <c r="G34" t="str">
        <f t="shared" si="2"/>
        <v>この企業に決めた</v>
      </c>
      <c r="H34" s="13" t="str">
        <f t="shared" si="6"/>
        <v>〇</v>
      </c>
      <c r="I34" t="str">
        <f t="shared" si="7"/>
        <v>なし</v>
      </c>
      <c r="J34" t="str">
        <f t="shared" si="8"/>
        <v/>
      </c>
      <c r="K34" s="13" t="str">
        <f t="shared" si="9"/>
        <v>〇</v>
      </c>
    </row>
    <row r="35" spans="2:11" x14ac:dyDescent="0.4">
      <c r="B35" s="12">
        <f t="shared" si="0"/>
        <v>44757</v>
      </c>
      <c r="C35" t="str">
        <f t="shared" si="3"/>
        <v>株式会社Tommy</v>
      </c>
      <c r="D35" t="s">
        <v>124</v>
      </c>
      <c r="E35" s="13" t="str">
        <f t="shared" si="1"/>
        <v>〇</v>
      </c>
      <c r="F35" t="str">
        <f t="shared" si="5"/>
        <v>simotaketecService</v>
      </c>
      <c r="G35" t="str">
        <f t="shared" si="2"/>
        <v>この企業に決めた</v>
      </c>
      <c r="H35" s="13" t="str">
        <f t="shared" si="6"/>
        <v>〇</v>
      </c>
      <c r="I35" t="str">
        <f t="shared" si="7"/>
        <v>なし</v>
      </c>
      <c r="J35" t="str">
        <f t="shared" si="8"/>
        <v/>
      </c>
      <c r="K35" s="13" t="str">
        <f t="shared" si="9"/>
        <v>〇</v>
      </c>
    </row>
    <row r="36" spans="2:11" x14ac:dyDescent="0.4">
      <c r="B36" s="12">
        <f t="shared" si="0"/>
        <v>44764</v>
      </c>
      <c r="C36" t="str">
        <f t="shared" si="3"/>
        <v>株式会社Tommy</v>
      </c>
      <c r="D36" t="s">
        <v>124</v>
      </c>
      <c r="E36" s="13" t="str">
        <f t="shared" si="1"/>
        <v>〇</v>
      </c>
      <c r="F36" t="str">
        <f t="shared" si="5"/>
        <v>simotaketecService</v>
      </c>
      <c r="G36" t="str">
        <f t="shared" si="2"/>
        <v>この企業に決めた</v>
      </c>
      <c r="H36" s="13" t="str">
        <f t="shared" si="6"/>
        <v>〇</v>
      </c>
      <c r="I36" t="str">
        <f t="shared" si="7"/>
        <v>なし</v>
      </c>
      <c r="J36" t="str">
        <f t="shared" si="8"/>
        <v/>
      </c>
      <c r="K36" s="13" t="str">
        <f t="shared" si="9"/>
        <v>〇</v>
      </c>
    </row>
    <row r="37" spans="2:11" x14ac:dyDescent="0.4">
      <c r="B37" s="12">
        <f t="shared" si="0"/>
        <v>44771</v>
      </c>
      <c r="C37" t="str">
        <f t="shared" si="3"/>
        <v>株式会社Tommy</v>
      </c>
      <c r="D37" t="s">
        <v>124</v>
      </c>
      <c r="E37" s="13" t="str">
        <f t="shared" si="1"/>
        <v>〇</v>
      </c>
      <c r="F37" t="str">
        <f t="shared" si="5"/>
        <v>simotaketecService</v>
      </c>
      <c r="G37" t="str">
        <f t="shared" si="2"/>
        <v>この企業に決めた</v>
      </c>
      <c r="H37" s="13" t="str">
        <f t="shared" si="6"/>
        <v>〇</v>
      </c>
      <c r="I37" t="str">
        <f t="shared" si="7"/>
        <v>なし</v>
      </c>
      <c r="J37" t="str">
        <f t="shared" si="8"/>
        <v/>
      </c>
      <c r="K37" s="13" t="str">
        <f t="shared" si="9"/>
        <v>〇</v>
      </c>
    </row>
    <row r="38" spans="2:11" x14ac:dyDescent="0.4">
      <c r="B38" s="12">
        <f t="shared" si="0"/>
        <v>44778</v>
      </c>
      <c r="C38" t="str">
        <f t="shared" si="3"/>
        <v>株式会社Tommy</v>
      </c>
      <c r="D38" t="s">
        <v>124</v>
      </c>
      <c r="E38" s="13" t="str">
        <f t="shared" si="1"/>
        <v>〇</v>
      </c>
      <c r="F38" t="str">
        <f t="shared" si="5"/>
        <v>simotaketecService</v>
      </c>
      <c r="G38" t="str">
        <f t="shared" si="2"/>
        <v>この企業に決めた</v>
      </c>
      <c r="H38" s="13" t="str">
        <f t="shared" si="6"/>
        <v>〇</v>
      </c>
      <c r="I38" t="str">
        <f t="shared" si="7"/>
        <v>なし</v>
      </c>
      <c r="J38" t="str">
        <f t="shared" si="8"/>
        <v/>
      </c>
      <c r="K38" s="13" t="str">
        <f t="shared" si="9"/>
        <v>〇</v>
      </c>
    </row>
    <row r="39" spans="2:11" x14ac:dyDescent="0.4">
      <c r="B39" s="12">
        <f t="shared" si="0"/>
        <v>44785</v>
      </c>
      <c r="C39" t="str">
        <f t="shared" si="3"/>
        <v>株式会社Tommy</v>
      </c>
      <c r="D39" t="s">
        <v>124</v>
      </c>
      <c r="E39" s="13" t="str">
        <f t="shared" si="1"/>
        <v>〇</v>
      </c>
      <c r="F39" t="str">
        <f t="shared" si="5"/>
        <v>simotaketecService</v>
      </c>
      <c r="G39" t="str">
        <f t="shared" si="2"/>
        <v>この企業に決めた</v>
      </c>
      <c r="H39" s="13" t="str">
        <f t="shared" si="6"/>
        <v>〇</v>
      </c>
      <c r="I39" t="str">
        <f t="shared" si="7"/>
        <v>なし</v>
      </c>
      <c r="J39" t="str">
        <f t="shared" si="8"/>
        <v/>
      </c>
      <c r="K39" s="13" t="str">
        <f t="shared" si="9"/>
        <v>〇</v>
      </c>
    </row>
    <row r="40" spans="2:11" x14ac:dyDescent="0.4">
      <c r="B40" s="12">
        <f t="shared" si="0"/>
        <v>44792</v>
      </c>
      <c r="C40" t="str">
        <f t="shared" si="3"/>
        <v>株式会社Tommy</v>
      </c>
      <c r="D40" t="s">
        <v>124</v>
      </c>
      <c r="E40" s="13" t="str">
        <f t="shared" si="1"/>
        <v>〇</v>
      </c>
      <c r="F40" t="str">
        <f t="shared" si="5"/>
        <v>simotaketecService</v>
      </c>
      <c r="G40" t="str">
        <f t="shared" si="2"/>
        <v>この企業に決めた</v>
      </c>
      <c r="H40" s="13" t="str">
        <f t="shared" si="6"/>
        <v>〇</v>
      </c>
      <c r="I40" t="str">
        <f t="shared" si="7"/>
        <v>なし</v>
      </c>
      <c r="J40" t="str">
        <f t="shared" si="8"/>
        <v/>
      </c>
      <c r="K40" s="13" t="str">
        <f t="shared" si="9"/>
        <v>〇</v>
      </c>
    </row>
    <row r="41" spans="2:11" x14ac:dyDescent="0.4">
      <c r="B41" s="12">
        <f t="shared" si="0"/>
        <v>44799</v>
      </c>
      <c r="C41" t="str">
        <f t="shared" si="3"/>
        <v>株式会社Tommy</v>
      </c>
      <c r="D41" t="s">
        <v>124</v>
      </c>
      <c r="E41" s="13" t="str">
        <f t="shared" si="1"/>
        <v>〇</v>
      </c>
      <c r="F41" t="str">
        <f t="shared" si="5"/>
        <v>simotaketecService</v>
      </c>
      <c r="G41" t="str">
        <f t="shared" si="2"/>
        <v>この企業に決めた</v>
      </c>
      <c r="H41" s="13" t="str">
        <f t="shared" si="6"/>
        <v>〇</v>
      </c>
      <c r="I41" t="str">
        <f t="shared" si="7"/>
        <v>なし</v>
      </c>
      <c r="J41" t="str">
        <f t="shared" si="8"/>
        <v/>
      </c>
      <c r="K41" s="13" t="str">
        <f t="shared" si="9"/>
        <v>〇</v>
      </c>
    </row>
    <row r="42" spans="2:11" x14ac:dyDescent="0.4">
      <c r="B42" s="12">
        <f t="shared" si="0"/>
        <v>44806</v>
      </c>
      <c r="C42" t="str">
        <f t="shared" si="3"/>
        <v>株式会社Tommy</v>
      </c>
      <c r="D42" t="s">
        <v>124</v>
      </c>
      <c r="E42" s="13" t="str">
        <f t="shared" si="1"/>
        <v>〇</v>
      </c>
      <c r="F42" t="str">
        <f t="shared" si="5"/>
        <v>simotaketecService</v>
      </c>
      <c r="G42" t="str">
        <f t="shared" si="2"/>
        <v>この企業に決めた</v>
      </c>
      <c r="H42" s="13" t="str">
        <f t="shared" si="6"/>
        <v>〇</v>
      </c>
      <c r="I42" t="str">
        <f t="shared" si="7"/>
        <v>なし</v>
      </c>
      <c r="J42" t="str">
        <f t="shared" si="8"/>
        <v/>
      </c>
      <c r="K42" s="13" t="str">
        <f t="shared" si="9"/>
        <v>〇</v>
      </c>
    </row>
    <row r="43" spans="2:11" x14ac:dyDescent="0.4">
      <c r="B43" s="12">
        <f t="shared" si="0"/>
        <v>44813</v>
      </c>
      <c r="C43" t="str">
        <f t="shared" si="3"/>
        <v>株式会社Tommy</v>
      </c>
      <c r="D43" t="s">
        <v>124</v>
      </c>
      <c r="E43" s="13" t="str">
        <f t="shared" si="1"/>
        <v>〇</v>
      </c>
      <c r="F43" t="str">
        <f t="shared" si="5"/>
        <v>simotaketecService</v>
      </c>
      <c r="G43" t="str">
        <f t="shared" si="2"/>
        <v>この企業に決めた</v>
      </c>
      <c r="H43" s="13" t="str">
        <f t="shared" si="6"/>
        <v>〇</v>
      </c>
      <c r="I43" t="str">
        <f t="shared" si="7"/>
        <v>なし</v>
      </c>
      <c r="J43" t="str">
        <f t="shared" si="8"/>
        <v/>
      </c>
      <c r="K43" s="13" t="str">
        <f t="shared" si="9"/>
        <v>〇</v>
      </c>
    </row>
    <row r="44" spans="2:11" x14ac:dyDescent="0.4">
      <c r="B44" s="12">
        <f t="shared" si="0"/>
        <v>44820</v>
      </c>
      <c r="C44" t="str">
        <f t="shared" si="3"/>
        <v>株式会社Tommy</v>
      </c>
      <c r="D44" t="s">
        <v>124</v>
      </c>
      <c r="E44" s="13" t="str">
        <f t="shared" si="1"/>
        <v>〇</v>
      </c>
      <c r="F44" t="str">
        <f t="shared" si="5"/>
        <v>simotaketecService</v>
      </c>
      <c r="G44" t="str">
        <f t="shared" si="2"/>
        <v>この企業に決めた</v>
      </c>
      <c r="H44" s="13" t="str">
        <f t="shared" si="6"/>
        <v>〇</v>
      </c>
      <c r="I44" t="str">
        <f t="shared" si="7"/>
        <v>なし</v>
      </c>
      <c r="J44" t="str">
        <f t="shared" si="8"/>
        <v/>
      </c>
      <c r="K44" s="13" t="str">
        <f t="shared" si="9"/>
        <v>〇</v>
      </c>
    </row>
    <row r="45" spans="2:11" x14ac:dyDescent="0.4">
      <c r="B45" s="12">
        <f t="shared" si="0"/>
        <v>44827</v>
      </c>
      <c r="C45" t="str">
        <f t="shared" si="3"/>
        <v>株式会社Tommy</v>
      </c>
      <c r="D45" t="s">
        <v>124</v>
      </c>
      <c r="E45" s="13" t="str">
        <f t="shared" si="1"/>
        <v>〇</v>
      </c>
      <c r="F45" t="str">
        <f t="shared" si="5"/>
        <v>simotaketecService</v>
      </c>
      <c r="G45" t="str">
        <f t="shared" si="2"/>
        <v>この企業に決めた</v>
      </c>
      <c r="H45" s="13" t="str">
        <f t="shared" si="6"/>
        <v>〇</v>
      </c>
      <c r="I45" t="str">
        <f t="shared" si="7"/>
        <v>なし</v>
      </c>
      <c r="J45" t="str">
        <f t="shared" si="8"/>
        <v/>
      </c>
      <c r="K45" s="13" t="str">
        <f t="shared" si="9"/>
        <v>〇</v>
      </c>
    </row>
    <row r="46" spans="2:11" x14ac:dyDescent="0.4">
      <c r="B46" s="12">
        <f t="shared" si="0"/>
        <v>44834</v>
      </c>
      <c r="C46" t="str">
        <f t="shared" si="3"/>
        <v>株式会社Tommy</v>
      </c>
      <c r="D46" t="s">
        <v>124</v>
      </c>
      <c r="E46" s="13" t="str">
        <f t="shared" si="1"/>
        <v>〇</v>
      </c>
      <c r="F46" t="str">
        <f t="shared" si="5"/>
        <v>simotaketecService</v>
      </c>
      <c r="G46" t="str">
        <f t="shared" si="2"/>
        <v>この企業に決めた</v>
      </c>
      <c r="H46" s="13" t="str">
        <f t="shared" si="6"/>
        <v>〇</v>
      </c>
      <c r="I46" t="str">
        <f t="shared" si="7"/>
        <v>なし</v>
      </c>
      <c r="J46" t="str">
        <f t="shared" si="8"/>
        <v/>
      </c>
      <c r="K46" s="13" t="str">
        <f t="shared" si="9"/>
        <v>〇</v>
      </c>
    </row>
    <row r="47" spans="2:11" x14ac:dyDescent="0.4">
      <c r="B47" s="12">
        <f t="shared" si="0"/>
        <v>44841</v>
      </c>
      <c r="C47" t="str">
        <f t="shared" si="3"/>
        <v>株式会社Tommy</v>
      </c>
      <c r="D47" t="s">
        <v>124</v>
      </c>
      <c r="E47" s="13" t="str">
        <f t="shared" si="1"/>
        <v>〇</v>
      </c>
      <c r="F47" t="str">
        <f t="shared" si="5"/>
        <v>simotaketecService</v>
      </c>
      <c r="G47" t="str">
        <f t="shared" si="2"/>
        <v>この企業に決めた</v>
      </c>
      <c r="H47" s="13" t="str">
        <f t="shared" si="6"/>
        <v>〇</v>
      </c>
      <c r="I47" t="str">
        <f t="shared" si="7"/>
        <v>なし</v>
      </c>
      <c r="J47" t="str">
        <f t="shared" si="8"/>
        <v/>
      </c>
      <c r="K47" s="13" t="str">
        <f t="shared" si="9"/>
        <v>〇</v>
      </c>
    </row>
    <row r="48" spans="2:11" x14ac:dyDescent="0.4">
      <c r="B48" s="12">
        <f t="shared" si="0"/>
        <v>44848</v>
      </c>
      <c r="C48" t="str">
        <f t="shared" si="3"/>
        <v>株式会社Tommy</v>
      </c>
      <c r="D48" t="s">
        <v>124</v>
      </c>
      <c r="E48" s="13" t="str">
        <f t="shared" si="1"/>
        <v>〇</v>
      </c>
      <c r="F48" t="str">
        <f t="shared" si="5"/>
        <v>simotaketecService</v>
      </c>
      <c r="G48" t="str">
        <f t="shared" si="2"/>
        <v>この企業に決めた</v>
      </c>
      <c r="H48" s="13" t="str">
        <f t="shared" si="6"/>
        <v>〇</v>
      </c>
      <c r="I48" t="str">
        <f t="shared" si="7"/>
        <v>なし</v>
      </c>
      <c r="J48" t="str">
        <f t="shared" si="8"/>
        <v/>
      </c>
      <c r="K48" s="13" t="str">
        <f t="shared" si="9"/>
        <v>〇</v>
      </c>
    </row>
    <row r="49" spans="2:11" x14ac:dyDescent="0.4">
      <c r="B49" s="12">
        <f t="shared" si="0"/>
        <v>44855</v>
      </c>
      <c r="C49" t="str">
        <f t="shared" si="3"/>
        <v>株式会社Tommy</v>
      </c>
      <c r="D49" t="s">
        <v>124</v>
      </c>
      <c r="E49" s="13" t="str">
        <f t="shared" si="1"/>
        <v>〇</v>
      </c>
      <c r="F49" t="str">
        <f t="shared" si="5"/>
        <v>simotaketecService</v>
      </c>
      <c r="G49" t="str">
        <f t="shared" si="2"/>
        <v>この企業に決めた</v>
      </c>
      <c r="H49" s="13" t="str">
        <f t="shared" si="6"/>
        <v>〇</v>
      </c>
      <c r="I49" t="str">
        <f t="shared" si="7"/>
        <v>なし</v>
      </c>
      <c r="J49" t="str">
        <f t="shared" si="8"/>
        <v/>
      </c>
      <c r="K49" s="13" t="str">
        <f t="shared" si="9"/>
        <v>〇</v>
      </c>
    </row>
    <row r="50" spans="2:11" x14ac:dyDescent="0.4">
      <c r="B50" s="12">
        <f t="shared" si="0"/>
        <v>44862</v>
      </c>
      <c r="C50" t="str">
        <f t="shared" si="3"/>
        <v>株式会社Tommy</v>
      </c>
      <c r="D50" t="s">
        <v>124</v>
      </c>
      <c r="E50" s="13" t="str">
        <f t="shared" si="1"/>
        <v>〇</v>
      </c>
      <c r="F50" t="str">
        <f t="shared" si="5"/>
        <v>simotaketecService</v>
      </c>
      <c r="G50" t="str">
        <f t="shared" si="2"/>
        <v>この企業に決めた</v>
      </c>
      <c r="H50" s="13" t="str">
        <f t="shared" si="6"/>
        <v>〇</v>
      </c>
      <c r="I50" t="str">
        <f t="shared" si="7"/>
        <v>なし</v>
      </c>
      <c r="J50" t="str">
        <f t="shared" si="8"/>
        <v/>
      </c>
      <c r="K50" s="13" t="str">
        <f t="shared" si="9"/>
        <v>〇</v>
      </c>
    </row>
    <row r="51" spans="2:11" x14ac:dyDescent="0.4">
      <c r="B51" s="12">
        <f t="shared" si="0"/>
        <v>44869</v>
      </c>
      <c r="C51" t="str">
        <f t="shared" si="3"/>
        <v>株式会社Tommy</v>
      </c>
      <c r="D51" t="s">
        <v>124</v>
      </c>
      <c r="E51" s="13" t="str">
        <f t="shared" si="1"/>
        <v>〇</v>
      </c>
      <c r="F51" t="str">
        <f t="shared" si="5"/>
        <v>simotaketecService</v>
      </c>
      <c r="G51" t="str">
        <f t="shared" si="2"/>
        <v>この企業に決めた</v>
      </c>
      <c r="H51" s="13" t="str">
        <f t="shared" si="6"/>
        <v>〇</v>
      </c>
      <c r="I51" t="str">
        <f t="shared" si="7"/>
        <v>なし</v>
      </c>
      <c r="J51" t="str">
        <f t="shared" si="8"/>
        <v/>
      </c>
      <c r="K51" s="13" t="str">
        <f t="shared" si="9"/>
        <v>〇</v>
      </c>
    </row>
    <row r="52" spans="2:11" x14ac:dyDescent="0.4">
      <c r="B52" s="12">
        <f t="shared" si="0"/>
        <v>44876</v>
      </c>
      <c r="C52" t="str">
        <f t="shared" si="3"/>
        <v>株式会社Tommy</v>
      </c>
      <c r="D52" t="s">
        <v>124</v>
      </c>
      <c r="E52" s="13" t="str">
        <f t="shared" si="1"/>
        <v>〇</v>
      </c>
      <c r="F52" t="str">
        <f t="shared" si="5"/>
        <v>simotaketecService</v>
      </c>
      <c r="G52" t="str">
        <f t="shared" si="2"/>
        <v>この企業に決めた</v>
      </c>
      <c r="H52" s="13" t="str">
        <f t="shared" si="6"/>
        <v>〇</v>
      </c>
      <c r="I52" t="str">
        <f t="shared" si="7"/>
        <v>なし</v>
      </c>
      <c r="J52" t="str">
        <f t="shared" si="8"/>
        <v/>
      </c>
      <c r="K52" s="13" t="str">
        <f t="shared" si="9"/>
        <v>〇</v>
      </c>
    </row>
    <row r="53" spans="2:11" x14ac:dyDescent="0.4">
      <c r="B53" s="12">
        <f t="shared" si="0"/>
        <v>44883</v>
      </c>
      <c r="C53" t="str">
        <f t="shared" si="3"/>
        <v>株式会社Tommy</v>
      </c>
      <c r="D53" t="s">
        <v>124</v>
      </c>
      <c r="E53" s="13" t="str">
        <f t="shared" si="1"/>
        <v>〇</v>
      </c>
      <c r="F53" t="str">
        <f t="shared" si="5"/>
        <v>simotaketecService</v>
      </c>
      <c r="G53" t="str">
        <f t="shared" si="2"/>
        <v>この企業に決めた</v>
      </c>
      <c r="H53" s="13" t="str">
        <f t="shared" si="6"/>
        <v>〇</v>
      </c>
      <c r="I53" t="str">
        <f t="shared" si="7"/>
        <v>なし</v>
      </c>
      <c r="J53" t="str">
        <f t="shared" si="8"/>
        <v/>
      </c>
      <c r="K53" s="13" t="str">
        <f t="shared" si="9"/>
        <v>〇</v>
      </c>
    </row>
    <row r="54" spans="2:11" x14ac:dyDescent="0.4">
      <c r="B54" s="12">
        <f t="shared" si="0"/>
        <v>44890</v>
      </c>
      <c r="C54" t="str">
        <f t="shared" si="3"/>
        <v>株式会社Tommy</v>
      </c>
      <c r="D54" t="s">
        <v>124</v>
      </c>
      <c r="E54" s="13" t="str">
        <f t="shared" si="1"/>
        <v>〇</v>
      </c>
      <c r="F54" t="str">
        <f t="shared" si="5"/>
        <v>simotaketecService</v>
      </c>
      <c r="G54" t="str">
        <f t="shared" si="2"/>
        <v>この企業に決めた</v>
      </c>
      <c r="H54" s="13" t="str">
        <f t="shared" si="6"/>
        <v>〇</v>
      </c>
      <c r="I54" t="str">
        <f t="shared" si="7"/>
        <v>なし</v>
      </c>
      <c r="J54" t="str">
        <f t="shared" si="8"/>
        <v/>
      </c>
      <c r="K54" s="13" t="str">
        <f t="shared" si="9"/>
        <v>〇</v>
      </c>
    </row>
    <row r="55" spans="2:11" x14ac:dyDescent="0.4">
      <c r="B55" s="12">
        <f t="shared" si="0"/>
        <v>44897</v>
      </c>
      <c r="C55" t="str">
        <f t="shared" si="3"/>
        <v>株式会社Tommy</v>
      </c>
      <c r="D55" t="s">
        <v>124</v>
      </c>
      <c r="E55" s="13" t="str">
        <f t="shared" si="1"/>
        <v>〇</v>
      </c>
      <c r="F55" t="str">
        <f t="shared" si="5"/>
        <v>simotaketecService</v>
      </c>
      <c r="G55" t="str">
        <f t="shared" si="2"/>
        <v>この企業に決めた</v>
      </c>
      <c r="H55" s="13" t="str">
        <f t="shared" si="6"/>
        <v>〇</v>
      </c>
      <c r="I55" t="str">
        <f t="shared" si="7"/>
        <v>なし</v>
      </c>
      <c r="J55" t="str">
        <f t="shared" si="8"/>
        <v/>
      </c>
      <c r="K55" s="13" t="str">
        <f t="shared" si="9"/>
        <v>〇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 G3:G55 D3:D55</xm:sqref>
        </x14:dataValidation>
        <x14:dataValidation type="list" allowBlank="1" showInputMessage="1" showErrorMessage="1">
          <x14:formula1>
            <xm:f>Sheet1!$F$2:$F$16</xm:f>
          </x14:formula1>
          <xm:sqref>F3:F55 C3:C55 I3:I55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5"/>
  <sheetViews>
    <sheetView topLeftCell="A28" workbookViewId="0">
      <selection activeCell="D29" sqref="D29:D55"/>
    </sheetView>
  </sheetViews>
  <sheetFormatPr defaultRowHeight="18.75" x14ac:dyDescent="0.4"/>
  <cols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2:11" x14ac:dyDescent="0.4">
      <c r="B2" s="9">
        <v>182376</v>
      </c>
      <c r="C2" s="13" t="s">
        <v>111</v>
      </c>
      <c r="D2" s="13" t="s">
        <v>109</v>
      </c>
      <c r="E2" s="13" t="s">
        <v>116</v>
      </c>
      <c r="F2" s="13" t="s">
        <v>110</v>
      </c>
      <c r="G2" s="13" t="s">
        <v>109</v>
      </c>
      <c r="H2" s="13" t="s">
        <v>116</v>
      </c>
      <c r="I2" s="13" t="s">
        <v>115</v>
      </c>
      <c r="J2" s="13" t="s">
        <v>109</v>
      </c>
      <c r="K2" s="13" t="s">
        <v>116</v>
      </c>
    </row>
    <row r="3" spans="2:11" x14ac:dyDescent="0.4">
      <c r="B3" s="12">
        <v>44533</v>
      </c>
      <c r="C3" t="s">
        <v>112</v>
      </c>
      <c r="E3" s="13" t="str">
        <f>IF(OR(AND(C3 = "なし",D3 = ""),NOT(OR(C3 = "なし",D3 = ""))),"〇","×")</f>
        <v>〇</v>
      </c>
      <c r="F3" t="s">
        <v>112</v>
      </c>
      <c r="H3" s="13" t="str">
        <f>IF(OR(AND(F3 = "なし",G3 = "",E3 = "〇"),NOT(OR(F3 = "なし",G3 = "",C3 = "なし",E3 &lt;&gt; "〇"))),"〇","×")</f>
        <v>〇</v>
      </c>
      <c r="I3" t="s">
        <v>112</v>
      </c>
      <c r="K3" s="13" t="str">
        <f>IF(OR(AND(I3 = "なし",J3 = "",H3 = "〇"),NOT(OR(I3 = "なし",J3 = "",F3 = "なし",H3 &lt;&gt; "〇"))),"〇","×")</f>
        <v>〇</v>
      </c>
    </row>
    <row r="4" spans="2:11" x14ac:dyDescent="0.4">
      <c r="B4" s="12">
        <f t="shared" ref="B4:B55" si="0">B3 + 7</f>
        <v>44540</v>
      </c>
      <c r="C4" t="str">
        <f>C3</f>
        <v>なし</v>
      </c>
      <c r="D4" t="str">
        <f>IF(D3 = "","",D3)</f>
        <v/>
      </c>
      <c r="E4" s="13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3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3" t="str">
        <f>IF(OR(AND(I4="なし",J4="",I4=I3,H4="〇"),NOT(OR(I4="なし",J4="",,F4="なし",H4&lt;&gt;"〇"))),"〇","×")</f>
        <v>〇</v>
      </c>
    </row>
    <row r="5" spans="2:11" x14ac:dyDescent="0.4">
      <c r="B5" s="12">
        <f t="shared" si="0"/>
        <v>44547</v>
      </c>
      <c r="C5" t="str">
        <f t="shared" ref="C5:C55" si="3">C4</f>
        <v>なし</v>
      </c>
      <c r="D5" t="str">
        <f t="shared" ref="D5:D55" si="4">IF(D4 = "","",D4)</f>
        <v/>
      </c>
      <c r="E5" s="13" t="str">
        <f t="shared" si="1"/>
        <v>〇</v>
      </c>
      <c r="F5" t="str">
        <f t="shared" ref="F5:F55" si="5">F4</f>
        <v>なし</v>
      </c>
      <c r="G5" t="str">
        <f t="shared" si="2"/>
        <v/>
      </c>
      <c r="H5" s="13" t="str">
        <f t="shared" ref="H5:H55" si="6">IF(OR(AND(F5="なし",G5="",F5=F4,E5="〇"),NOT(OR(F5="なし",G5="",C5="なし",E5&lt;&gt;"〇"))),"〇","×")</f>
        <v>〇</v>
      </c>
      <c r="I5" t="str">
        <f t="shared" ref="I5:I55" si="7">I4</f>
        <v>なし</v>
      </c>
      <c r="J5" t="str">
        <f t="shared" ref="J5:J55" si="8">IF(J4 = "","",J4)</f>
        <v/>
      </c>
      <c r="K5" s="13" t="str">
        <f t="shared" ref="K5:K55" si="9">IF(OR(AND(I5="なし",J5="",I5=I4,H5="〇"),NOT(OR(I5="なし",J5="",,F5="なし",H5&lt;&gt;"〇"))),"〇","×")</f>
        <v>〇</v>
      </c>
    </row>
    <row r="6" spans="2:11" x14ac:dyDescent="0.4">
      <c r="B6" s="12">
        <f t="shared" si="0"/>
        <v>44554</v>
      </c>
      <c r="C6" t="s">
        <v>96</v>
      </c>
      <c r="D6" t="s">
        <v>118</v>
      </c>
      <c r="E6" s="13" t="str">
        <f t="shared" si="1"/>
        <v>〇</v>
      </c>
      <c r="F6" t="str">
        <f t="shared" si="5"/>
        <v>なし</v>
      </c>
      <c r="G6" t="str">
        <f t="shared" si="2"/>
        <v/>
      </c>
      <c r="H6" s="13" t="str">
        <f t="shared" si="6"/>
        <v>〇</v>
      </c>
      <c r="I6" t="str">
        <f t="shared" si="7"/>
        <v>なし</v>
      </c>
      <c r="J6" t="str">
        <f t="shared" si="8"/>
        <v/>
      </c>
      <c r="K6" s="13" t="str">
        <f t="shared" si="9"/>
        <v>〇</v>
      </c>
    </row>
    <row r="7" spans="2:11" x14ac:dyDescent="0.4">
      <c r="B7" s="12">
        <f t="shared" si="0"/>
        <v>44561</v>
      </c>
      <c r="C7" t="s">
        <v>96</v>
      </c>
      <c r="D7" t="s">
        <v>118</v>
      </c>
      <c r="E7" s="13" t="str">
        <f t="shared" si="1"/>
        <v>〇</v>
      </c>
      <c r="F7" t="s">
        <v>94</v>
      </c>
      <c r="G7" t="s">
        <v>118</v>
      </c>
      <c r="H7" s="13" t="str">
        <f t="shared" si="6"/>
        <v>〇</v>
      </c>
      <c r="I7" t="str">
        <f t="shared" si="7"/>
        <v>なし</v>
      </c>
      <c r="J7" t="str">
        <f t="shared" si="8"/>
        <v/>
      </c>
      <c r="K7" s="13" t="str">
        <f t="shared" si="9"/>
        <v>〇</v>
      </c>
    </row>
    <row r="8" spans="2:11" x14ac:dyDescent="0.4">
      <c r="B8" s="12">
        <f t="shared" si="0"/>
        <v>44568</v>
      </c>
      <c r="C8" t="s">
        <v>96</v>
      </c>
      <c r="D8" t="s">
        <v>118</v>
      </c>
      <c r="E8" s="13" t="str">
        <f t="shared" si="1"/>
        <v>〇</v>
      </c>
      <c r="F8" t="str">
        <f t="shared" si="5"/>
        <v>hirokane工業株式会社</v>
      </c>
      <c r="G8" t="str">
        <f t="shared" si="2"/>
        <v>説明会を受けた、予約した</v>
      </c>
      <c r="H8" s="13" t="str">
        <f t="shared" si="6"/>
        <v>〇</v>
      </c>
      <c r="I8" t="str">
        <f t="shared" si="7"/>
        <v>なし</v>
      </c>
      <c r="J8" t="str">
        <f t="shared" si="8"/>
        <v/>
      </c>
      <c r="K8" s="13" t="str">
        <f t="shared" si="9"/>
        <v>〇</v>
      </c>
    </row>
    <row r="9" spans="2:11" x14ac:dyDescent="0.4">
      <c r="B9" s="12">
        <f t="shared" si="0"/>
        <v>44575</v>
      </c>
      <c r="C9" t="s">
        <v>96</v>
      </c>
      <c r="D9" t="s">
        <v>119</v>
      </c>
      <c r="E9" s="13" t="str">
        <f t="shared" si="1"/>
        <v>〇</v>
      </c>
      <c r="F9" t="str">
        <f t="shared" si="5"/>
        <v>hirokane工業株式会社</v>
      </c>
      <c r="G9" t="s">
        <v>119</v>
      </c>
      <c r="H9" s="13" t="str">
        <f t="shared" si="6"/>
        <v>〇</v>
      </c>
      <c r="I9" t="str">
        <f t="shared" si="7"/>
        <v>なし</v>
      </c>
      <c r="J9" t="str">
        <f t="shared" si="8"/>
        <v/>
      </c>
      <c r="K9" s="13" t="str">
        <f t="shared" si="9"/>
        <v>〇</v>
      </c>
    </row>
    <row r="10" spans="2:11" x14ac:dyDescent="0.4">
      <c r="B10" s="12">
        <f t="shared" si="0"/>
        <v>44582</v>
      </c>
      <c r="C10" t="s">
        <v>96</v>
      </c>
      <c r="D10" t="s">
        <v>119</v>
      </c>
      <c r="E10" s="13" t="str">
        <f t="shared" si="1"/>
        <v>〇</v>
      </c>
      <c r="F10" t="str">
        <f t="shared" si="5"/>
        <v>hirokane工業株式会社</v>
      </c>
      <c r="G10" t="str">
        <f t="shared" si="2"/>
        <v>筆記試験を終えた</v>
      </c>
      <c r="H10" s="13" t="str">
        <f t="shared" si="6"/>
        <v>〇</v>
      </c>
      <c r="I10" t="s">
        <v>125</v>
      </c>
      <c r="J10" t="s">
        <v>118</v>
      </c>
      <c r="K10" s="13" t="str">
        <f t="shared" si="9"/>
        <v>〇</v>
      </c>
    </row>
    <row r="11" spans="2:11" x14ac:dyDescent="0.4">
      <c r="B11" s="12">
        <f t="shared" si="0"/>
        <v>44589</v>
      </c>
      <c r="C11" t="s">
        <v>96</v>
      </c>
      <c r="D11" t="s">
        <v>119</v>
      </c>
      <c r="E11" s="13" t="str">
        <f t="shared" si="1"/>
        <v>〇</v>
      </c>
      <c r="F11" t="str">
        <f t="shared" si="5"/>
        <v>hirokane工業株式会社</v>
      </c>
      <c r="G11" t="str">
        <f t="shared" si="2"/>
        <v>筆記試験を終えた</v>
      </c>
      <c r="H11" s="13" t="str">
        <f t="shared" si="6"/>
        <v>〇</v>
      </c>
      <c r="I11" t="str">
        <f t="shared" si="7"/>
        <v>simotaketecService</v>
      </c>
      <c r="J11" t="str">
        <f t="shared" si="8"/>
        <v>説明会を受けた、予約した</v>
      </c>
      <c r="K11" s="13" t="str">
        <f t="shared" si="9"/>
        <v>〇</v>
      </c>
    </row>
    <row r="12" spans="2:11" x14ac:dyDescent="0.4">
      <c r="B12" s="12">
        <f t="shared" si="0"/>
        <v>44596</v>
      </c>
      <c r="C12" t="s">
        <v>96</v>
      </c>
      <c r="D12" t="s">
        <v>120</v>
      </c>
      <c r="E12" s="13" t="str">
        <f t="shared" si="1"/>
        <v>〇</v>
      </c>
      <c r="F12" t="str">
        <f t="shared" si="5"/>
        <v>hirokane工業株式会社</v>
      </c>
      <c r="G12" t="str">
        <f t="shared" si="2"/>
        <v>筆記試験を終えた</v>
      </c>
      <c r="H12" s="13" t="str">
        <f t="shared" si="6"/>
        <v>〇</v>
      </c>
      <c r="I12" t="str">
        <f t="shared" si="7"/>
        <v>simotaketecService</v>
      </c>
      <c r="J12" t="str">
        <f t="shared" si="8"/>
        <v>説明会を受けた、予約した</v>
      </c>
      <c r="K12" s="13" t="str">
        <f t="shared" si="9"/>
        <v>〇</v>
      </c>
    </row>
    <row r="13" spans="2:11" x14ac:dyDescent="0.4">
      <c r="B13" s="12">
        <f t="shared" si="0"/>
        <v>44603</v>
      </c>
      <c r="C13" t="s">
        <v>96</v>
      </c>
      <c r="D13" t="s">
        <v>120</v>
      </c>
      <c r="E13" s="13" t="str">
        <f t="shared" si="1"/>
        <v>〇</v>
      </c>
      <c r="F13" t="str">
        <f t="shared" si="5"/>
        <v>hirokane工業株式会社</v>
      </c>
      <c r="G13" t="str">
        <f t="shared" si="2"/>
        <v>筆記試験を終えた</v>
      </c>
      <c r="H13" s="13" t="str">
        <f t="shared" si="6"/>
        <v>〇</v>
      </c>
      <c r="I13" t="str">
        <f t="shared" si="7"/>
        <v>simotaketecService</v>
      </c>
      <c r="J13" t="str">
        <f t="shared" si="8"/>
        <v>説明会を受けた、予約した</v>
      </c>
      <c r="K13" s="13" t="str">
        <f t="shared" si="9"/>
        <v>〇</v>
      </c>
    </row>
    <row r="14" spans="2:11" x14ac:dyDescent="0.4">
      <c r="B14" s="12">
        <f t="shared" si="0"/>
        <v>44610</v>
      </c>
      <c r="C14" t="s">
        <v>96</v>
      </c>
      <c r="D14" t="s">
        <v>120</v>
      </c>
      <c r="E14" s="13" t="str">
        <f t="shared" si="1"/>
        <v>〇</v>
      </c>
      <c r="F14" t="str">
        <f t="shared" si="5"/>
        <v>hirokane工業株式会社</v>
      </c>
      <c r="G14" t="str">
        <f t="shared" si="2"/>
        <v>筆記試験を終えた</v>
      </c>
      <c r="H14" s="13" t="str">
        <f t="shared" si="6"/>
        <v>〇</v>
      </c>
      <c r="I14" t="str">
        <f t="shared" si="7"/>
        <v>simotaketecService</v>
      </c>
      <c r="J14" t="s">
        <v>119</v>
      </c>
      <c r="K14" s="13" t="str">
        <f t="shared" si="9"/>
        <v>〇</v>
      </c>
    </row>
    <row r="15" spans="2:11" x14ac:dyDescent="0.4">
      <c r="B15" s="12">
        <f t="shared" si="0"/>
        <v>44617</v>
      </c>
      <c r="C15" t="s">
        <v>96</v>
      </c>
      <c r="D15" t="s">
        <v>120</v>
      </c>
      <c r="E15" s="13" t="str">
        <f t="shared" si="1"/>
        <v>〇</v>
      </c>
      <c r="F15" t="str">
        <f t="shared" si="5"/>
        <v>hirokane工業株式会社</v>
      </c>
      <c r="G15" t="s">
        <v>120</v>
      </c>
      <c r="H15" s="13" t="str">
        <f t="shared" si="6"/>
        <v>〇</v>
      </c>
      <c r="I15" t="str">
        <f t="shared" si="7"/>
        <v>simotaketecService</v>
      </c>
      <c r="J15" t="str">
        <f t="shared" si="8"/>
        <v>筆記試験を終えた</v>
      </c>
      <c r="K15" s="13" t="str">
        <f t="shared" si="9"/>
        <v>〇</v>
      </c>
    </row>
    <row r="16" spans="2:11" x14ac:dyDescent="0.4">
      <c r="B16" s="12">
        <f t="shared" si="0"/>
        <v>44624</v>
      </c>
      <c r="C16" t="s">
        <v>96</v>
      </c>
      <c r="D16" t="s">
        <v>121</v>
      </c>
      <c r="E16" s="13" t="str">
        <f t="shared" si="1"/>
        <v>〇</v>
      </c>
      <c r="F16" t="str">
        <f t="shared" si="5"/>
        <v>hirokane工業株式会社</v>
      </c>
      <c r="G16" t="str">
        <f t="shared" si="2"/>
        <v>一次面接に終えた</v>
      </c>
      <c r="H16" s="13" t="str">
        <f t="shared" si="6"/>
        <v>〇</v>
      </c>
      <c r="I16" t="str">
        <f t="shared" si="7"/>
        <v>simotaketecService</v>
      </c>
      <c r="J16" t="str">
        <f t="shared" si="8"/>
        <v>筆記試験を終えた</v>
      </c>
      <c r="K16" s="13" t="str">
        <f t="shared" si="9"/>
        <v>〇</v>
      </c>
    </row>
    <row r="17" spans="2:11" x14ac:dyDescent="0.4">
      <c r="B17" s="12">
        <f t="shared" si="0"/>
        <v>44631</v>
      </c>
      <c r="C17" t="s">
        <v>96</v>
      </c>
      <c r="D17" t="s">
        <v>121</v>
      </c>
      <c r="E17" s="13" t="str">
        <f t="shared" si="1"/>
        <v>〇</v>
      </c>
      <c r="F17" t="str">
        <f t="shared" si="5"/>
        <v>hirokane工業株式会社</v>
      </c>
      <c r="G17" t="str">
        <f t="shared" si="2"/>
        <v>一次面接に終えた</v>
      </c>
      <c r="H17" s="13" t="str">
        <f t="shared" si="6"/>
        <v>〇</v>
      </c>
      <c r="I17" t="str">
        <f t="shared" si="7"/>
        <v>simotaketecService</v>
      </c>
      <c r="J17" t="s">
        <v>120</v>
      </c>
      <c r="K17" s="13" t="str">
        <f t="shared" si="9"/>
        <v>〇</v>
      </c>
    </row>
    <row r="18" spans="2:11" x14ac:dyDescent="0.4">
      <c r="B18" s="12">
        <f t="shared" si="0"/>
        <v>44638</v>
      </c>
      <c r="C18" t="s">
        <v>96</v>
      </c>
      <c r="D18" t="s">
        <v>121</v>
      </c>
      <c r="E18" s="13" t="str">
        <f t="shared" si="1"/>
        <v>〇</v>
      </c>
      <c r="F18" t="str">
        <f t="shared" si="5"/>
        <v>hirokane工業株式会社</v>
      </c>
      <c r="G18" t="s">
        <v>124</v>
      </c>
      <c r="H18" s="13" t="str">
        <f t="shared" si="6"/>
        <v>〇</v>
      </c>
      <c r="I18" t="str">
        <f t="shared" si="7"/>
        <v>simotaketecService</v>
      </c>
      <c r="J18" t="str">
        <f t="shared" si="8"/>
        <v>一次面接に終えた</v>
      </c>
      <c r="K18" s="13" t="str">
        <f t="shared" si="9"/>
        <v>〇</v>
      </c>
    </row>
    <row r="19" spans="2:11" x14ac:dyDescent="0.4">
      <c r="B19" s="12">
        <f t="shared" si="0"/>
        <v>44645</v>
      </c>
      <c r="C19" t="s">
        <v>96</v>
      </c>
      <c r="D19" t="s">
        <v>121</v>
      </c>
      <c r="E19" s="13" t="str">
        <f t="shared" si="1"/>
        <v>〇</v>
      </c>
      <c r="F19" t="str">
        <f t="shared" si="5"/>
        <v>hirokane工業株式会社</v>
      </c>
      <c r="G19" t="str">
        <f t="shared" si="2"/>
        <v>お祈りされた</v>
      </c>
      <c r="H19" s="13" t="str">
        <f t="shared" si="6"/>
        <v>〇</v>
      </c>
      <c r="I19" t="str">
        <f t="shared" si="7"/>
        <v>simotaketecService</v>
      </c>
      <c r="J19" t="str">
        <f t="shared" si="8"/>
        <v>一次面接に終えた</v>
      </c>
      <c r="K19" s="13" t="str">
        <f t="shared" si="9"/>
        <v>〇</v>
      </c>
    </row>
    <row r="20" spans="2:11" x14ac:dyDescent="0.4">
      <c r="B20" s="12">
        <f t="shared" si="0"/>
        <v>44652</v>
      </c>
      <c r="C20" t="s">
        <v>96</v>
      </c>
      <c r="D20" t="s">
        <v>126</v>
      </c>
      <c r="E20" s="13" t="str">
        <f t="shared" si="1"/>
        <v>〇</v>
      </c>
      <c r="F20" t="str">
        <f t="shared" si="5"/>
        <v>hirokane工業株式会社</v>
      </c>
      <c r="G20" t="str">
        <f t="shared" si="2"/>
        <v>お祈りされた</v>
      </c>
      <c r="H20" s="13" t="str">
        <f t="shared" si="6"/>
        <v>〇</v>
      </c>
      <c r="I20" t="str">
        <f t="shared" si="7"/>
        <v>simotaketecService</v>
      </c>
      <c r="J20" t="str">
        <f t="shared" si="8"/>
        <v>一次面接に終えた</v>
      </c>
      <c r="K20" s="13" t="str">
        <f t="shared" si="9"/>
        <v>〇</v>
      </c>
    </row>
    <row r="21" spans="2:11" x14ac:dyDescent="0.4">
      <c r="B21" s="12">
        <f t="shared" si="0"/>
        <v>44659</v>
      </c>
      <c r="C21" t="s">
        <v>96</v>
      </c>
      <c r="D21" t="s">
        <v>126</v>
      </c>
      <c r="E21" s="13" t="str">
        <f t="shared" si="1"/>
        <v>〇</v>
      </c>
      <c r="F21" t="str">
        <f t="shared" si="5"/>
        <v>hirokane工業株式会社</v>
      </c>
      <c r="G21" t="str">
        <f t="shared" si="2"/>
        <v>お祈りされた</v>
      </c>
      <c r="H21" s="13" t="str">
        <f t="shared" si="6"/>
        <v>〇</v>
      </c>
      <c r="I21" t="str">
        <f t="shared" si="7"/>
        <v>simotaketecService</v>
      </c>
      <c r="J21" t="s">
        <v>126</v>
      </c>
      <c r="K21" s="13" t="str">
        <f t="shared" si="9"/>
        <v>〇</v>
      </c>
    </row>
    <row r="22" spans="2:11" x14ac:dyDescent="0.4">
      <c r="B22" s="12">
        <f t="shared" si="0"/>
        <v>44666</v>
      </c>
      <c r="C22" t="s">
        <v>96</v>
      </c>
      <c r="D22" t="s">
        <v>122</v>
      </c>
      <c r="E22" s="13" t="str">
        <f t="shared" si="1"/>
        <v>〇</v>
      </c>
      <c r="F22" t="str">
        <f t="shared" si="5"/>
        <v>hirokane工業株式会社</v>
      </c>
      <c r="G22" t="str">
        <f t="shared" si="2"/>
        <v>お祈りされた</v>
      </c>
      <c r="H22" s="13" t="str">
        <f t="shared" si="6"/>
        <v>〇</v>
      </c>
      <c r="I22" t="str">
        <f t="shared" si="7"/>
        <v>simotaketecService</v>
      </c>
      <c r="J22" t="str">
        <f t="shared" si="8"/>
        <v>最終面接を終えた</v>
      </c>
      <c r="K22" s="13" t="str">
        <f t="shared" si="9"/>
        <v>〇</v>
      </c>
    </row>
    <row r="23" spans="2:11" x14ac:dyDescent="0.4">
      <c r="B23" s="12">
        <f t="shared" si="0"/>
        <v>44673</v>
      </c>
      <c r="C23" t="s">
        <v>96</v>
      </c>
      <c r="D23" t="s">
        <v>122</v>
      </c>
      <c r="E23" s="13" t="str">
        <f t="shared" si="1"/>
        <v>〇</v>
      </c>
      <c r="F23" t="str">
        <f t="shared" si="5"/>
        <v>hirokane工業株式会社</v>
      </c>
      <c r="G23" t="str">
        <f t="shared" si="2"/>
        <v>お祈りされた</v>
      </c>
      <c r="H23" s="13" t="str">
        <f t="shared" si="6"/>
        <v>〇</v>
      </c>
      <c r="I23" t="str">
        <f t="shared" si="7"/>
        <v>simotaketecService</v>
      </c>
      <c r="J23" t="str">
        <f t="shared" si="8"/>
        <v>最終面接を終えた</v>
      </c>
      <c r="K23" s="13" t="str">
        <f t="shared" si="9"/>
        <v>〇</v>
      </c>
    </row>
    <row r="24" spans="2:11" x14ac:dyDescent="0.4">
      <c r="B24" s="12">
        <f t="shared" si="0"/>
        <v>44680</v>
      </c>
      <c r="C24" t="s">
        <v>96</v>
      </c>
      <c r="D24" t="s">
        <v>122</v>
      </c>
      <c r="E24" s="13" t="str">
        <f t="shared" si="1"/>
        <v>〇</v>
      </c>
      <c r="F24" t="str">
        <f t="shared" si="5"/>
        <v>hirokane工業株式会社</v>
      </c>
      <c r="G24" t="str">
        <f t="shared" si="2"/>
        <v>お祈りされた</v>
      </c>
      <c r="H24" s="13" t="str">
        <f t="shared" si="6"/>
        <v>〇</v>
      </c>
      <c r="I24" t="str">
        <f t="shared" si="7"/>
        <v>simotaketecService</v>
      </c>
      <c r="J24" t="str">
        <f t="shared" si="8"/>
        <v>最終面接を終えた</v>
      </c>
      <c r="K24" s="13" t="str">
        <f t="shared" si="9"/>
        <v>〇</v>
      </c>
    </row>
    <row r="25" spans="2:11" x14ac:dyDescent="0.4">
      <c r="B25" s="12">
        <f t="shared" si="0"/>
        <v>44687</v>
      </c>
      <c r="C25" t="s">
        <v>96</v>
      </c>
      <c r="D25" t="s">
        <v>122</v>
      </c>
      <c r="E25" s="13" t="str">
        <f t="shared" si="1"/>
        <v>〇</v>
      </c>
      <c r="F25" t="str">
        <f t="shared" si="5"/>
        <v>hirokane工業株式会社</v>
      </c>
      <c r="G25" t="str">
        <f t="shared" si="2"/>
        <v>お祈りされた</v>
      </c>
      <c r="H25" s="13" t="str">
        <f t="shared" si="6"/>
        <v>〇</v>
      </c>
      <c r="I25" t="str">
        <f t="shared" si="7"/>
        <v>simotaketecService</v>
      </c>
      <c r="J25" t="s">
        <v>122</v>
      </c>
      <c r="K25" s="13" t="str">
        <f t="shared" si="9"/>
        <v>〇</v>
      </c>
    </row>
    <row r="26" spans="2:11" x14ac:dyDescent="0.4">
      <c r="B26" s="12">
        <f t="shared" si="0"/>
        <v>44694</v>
      </c>
      <c r="C26" t="s">
        <v>96</v>
      </c>
      <c r="D26" t="s">
        <v>122</v>
      </c>
      <c r="E26" s="13" t="str">
        <f t="shared" si="1"/>
        <v>〇</v>
      </c>
      <c r="F26" t="str">
        <f t="shared" si="5"/>
        <v>hirokane工業株式会社</v>
      </c>
      <c r="G26" t="str">
        <f t="shared" si="2"/>
        <v>お祈りされた</v>
      </c>
      <c r="H26" s="13" t="str">
        <f t="shared" si="6"/>
        <v>〇</v>
      </c>
      <c r="I26" t="str">
        <f t="shared" si="7"/>
        <v>simotaketecService</v>
      </c>
      <c r="J26" t="str">
        <f t="shared" si="8"/>
        <v>内定をもらった</v>
      </c>
      <c r="K26" s="13" t="str">
        <f t="shared" si="9"/>
        <v>〇</v>
      </c>
    </row>
    <row r="27" spans="2:11" x14ac:dyDescent="0.4">
      <c r="B27" s="12">
        <f t="shared" si="0"/>
        <v>44701</v>
      </c>
      <c r="C27" t="s">
        <v>96</v>
      </c>
      <c r="D27" t="s">
        <v>122</v>
      </c>
      <c r="E27" s="13" t="str">
        <f t="shared" si="1"/>
        <v>〇</v>
      </c>
      <c r="F27" t="str">
        <f t="shared" si="5"/>
        <v>hirokane工業株式会社</v>
      </c>
      <c r="G27" t="str">
        <f t="shared" si="2"/>
        <v>お祈りされた</v>
      </c>
      <c r="H27" s="13" t="str">
        <f t="shared" si="6"/>
        <v>〇</v>
      </c>
      <c r="I27" t="str">
        <f t="shared" si="7"/>
        <v>simotaketecService</v>
      </c>
      <c r="J27" t="str">
        <f t="shared" si="8"/>
        <v>内定をもらった</v>
      </c>
      <c r="K27" s="13" t="str">
        <f t="shared" si="9"/>
        <v>〇</v>
      </c>
    </row>
    <row r="28" spans="2:11" x14ac:dyDescent="0.4">
      <c r="B28" s="12">
        <f t="shared" si="0"/>
        <v>44708</v>
      </c>
      <c r="C28" t="s">
        <v>96</v>
      </c>
      <c r="D28" t="s">
        <v>122</v>
      </c>
      <c r="E28" s="13" t="str">
        <f t="shared" si="1"/>
        <v>〇</v>
      </c>
      <c r="F28" t="str">
        <f t="shared" si="5"/>
        <v>hirokane工業株式会社</v>
      </c>
      <c r="G28" t="str">
        <f t="shared" si="2"/>
        <v>お祈りされた</v>
      </c>
      <c r="H28" s="13" t="str">
        <f t="shared" si="6"/>
        <v>〇</v>
      </c>
      <c r="I28" t="str">
        <f t="shared" si="7"/>
        <v>simotaketecService</v>
      </c>
      <c r="J28" t="str">
        <f t="shared" si="8"/>
        <v>内定をもらった</v>
      </c>
      <c r="K28" s="13" t="str">
        <f t="shared" si="9"/>
        <v>〇</v>
      </c>
    </row>
    <row r="29" spans="2:11" x14ac:dyDescent="0.4">
      <c r="B29" s="12">
        <f t="shared" si="0"/>
        <v>44715</v>
      </c>
      <c r="C29" t="s">
        <v>96</v>
      </c>
      <c r="D29" t="s">
        <v>123</v>
      </c>
      <c r="E29" s="13" t="str">
        <f t="shared" si="1"/>
        <v>〇</v>
      </c>
      <c r="F29" t="str">
        <f t="shared" si="5"/>
        <v>hirokane工業株式会社</v>
      </c>
      <c r="G29" t="str">
        <f t="shared" si="2"/>
        <v>お祈りされた</v>
      </c>
      <c r="H29" s="13" t="str">
        <f t="shared" si="6"/>
        <v>〇</v>
      </c>
      <c r="I29" t="str">
        <f t="shared" si="7"/>
        <v>simotaketecService</v>
      </c>
      <c r="J29" t="str">
        <f t="shared" si="8"/>
        <v>内定をもらった</v>
      </c>
      <c r="K29" s="13" t="str">
        <f t="shared" si="9"/>
        <v>〇</v>
      </c>
    </row>
    <row r="30" spans="2:11" x14ac:dyDescent="0.4">
      <c r="B30" s="12">
        <f t="shared" si="0"/>
        <v>44722</v>
      </c>
      <c r="C30" t="s">
        <v>96</v>
      </c>
      <c r="D30" t="s">
        <v>123</v>
      </c>
      <c r="E30" s="13" t="str">
        <f t="shared" si="1"/>
        <v>〇</v>
      </c>
      <c r="F30" t="str">
        <f t="shared" si="5"/>
        <v>hirokane工業株式会社</v>
      </c>
      <c r="G30" t="str">
        <f t="shared" si="2"/>
        <v>お祈りされた</v>
      </c>
      <c r="H30" s="13" t="str">
        <f t="shared" si="6"/>
        <v>〇</v>
      </c>
      <c r="I30" t="str">
        <f t="shared" si="7"/>
        <v>simotaketecService</v>
      </c>
      <c r="J30" t="str">
        <f t="shared" si="8"/>
        <v>内定をもらった</v>
      </c>
      <c r="K30" s="13" t="str">
        <f t="shared" si="9"/>
        <v>〇</v>
      </c>
    </row>
    <row r="31" spans="2:11" x14ac:dyDescent="0.4">
      <c r="B31" s="12">
        <f t="shared" si="0"/>
        <v>44729</v>
      </c>
      <c r="C31" t="s">
        <v>96</v>
      </c>
      <c r="D31" t="s">
        <v>123</v>
      </c>
      <c r="E31" s="13" t="str">
        <f t="shared" si="1"/>
        <v>〇</v>
      </c>
      <c r="F31" t="str">
        <f t="shared" si="5"/>
        <v>hirokane工業株式会社</v>
      </c>
      <c r="G31" t="str">
        <f t="shared" si="2"/>
        <v>お祈りされた</v>
      </c>
      <c r="H31" s="13" t="str">
        <f t="shared" si="6"/>
        <v>〇</v>
      </c>
      <c r="I31" t="str">
        <f t="shared" si="7"/>
        <v>simotaketecService</v>
      </c>
      <c r="J31" t="str">
        <f t="shared" si="8"/>
        <v>内定をもらった</v>
      </c>
      <c r="K31" s="13" t="str">
        <f t="shared" si="9"/>
        <v>〇</v>
      </c>
    </row>
    <row r="32" spans="2:11" x14ac:dyDescent="0.4">
      <c r="B32" s="12">
        <f t="shared" si="0"/>
        <v>44736</v>
      </c>
      <c r="C32" t="s">
        <v>96</v>
      </c>
      <c r="D32" t="s">
        <v>123</v>
      </c>
      <c r="E32" s="13" t="str">
        <f t="shared" si="1"/>
        <v>〇</v>
      </c>
      <c r="F32" t="str">
        <f t="shared" si="5"/>
        <v>hirokane工業株式会社</v>
      </c>
      <c r="G32" t="str">
        <f t="shared" si="2"/>
        <v>お祈りされた</v>
      </c>
      <c r="H32" s="13" t="str">
        <f t="shared" si="6"/>
        <v>〇</v>
      </c>
      <c r="I32" t="str">
        <f t="shared" si="7"/>
        <v>simotaketecService</v>
      </c>
      <c r="J32" t="str">
        <f t="shared" si="8"/>
        <v>内定をもらった</v>
      </c>
      <c r="K32" s="13" t="str">
        <f t="shared" si="9"/>
        <v>〇</v>
      </c>
    </row>
    <row r="33" spans="2:11" x14ac:dyDescent="0.4">
      <c r="B33" s="12">
        <f t="shared" si="0"/>
        <v>44743</v>
      </c>
      <c r="C33" t="s">
        <v>96</v>
      </c>
      <c r="D33" t="s">
        <v>123</v>
      </c>
      <c r="E33" s="13" t="str">
        <f t="shared" si="1"/>
        <v>〇</v>
      </c>
      <c r="F33" t="str">
        <f t="shared" si="5"/>
        <v>hirokane工業株式会社</v>
      </c>
      <c r="G33" t="str">
        <f t="shared" si="2"/>
        <v>お祈りされた</v>
      </c>
      <c r="H33" s="13" t="str">
        <f t="shared" si="6"/>
        <v>〇</v>
      </c>
      <c r="I33" t="str">
        <f t="shared" si="7"/>
        <v>simotaketecService</v>
      </c>
      <c r="J33" t="str">
        <f t="shared" si="8"/>
        <v>内定をもらった</v>
      </c>
      <c r="K33" s="13" t="str">
        <f t="shared" si="9"/>
        <v>〇</v>
      </c>
    </row>
    <row r="34" spans="2:11" x14ac:dyDescent="0.4">
      <c r="B34" s="12">
        <f t="shared" si="0"/>
        <v>44750</v>
      </c>
      <c r="C34" t="s">
        <v>96</v>
      </c>
      <c r="D34" t="s">
        <v>123</v>
      </c>
      <c r="E34" s="13" t="str">
        <f t="shared" si="1"/>
        <v>〇</v>
      </c>
      <c r="F34" t="str">
        <f t="shared" si="5"/>
        <v>hirokane工業株式会社</v>
      </c>
      <c r="G34" t="str">
        <f t="shared" si="2"/>
        <v>お祈りされた</v>
      </c>
      <c r="H34" s="13" t="str">
        <f t="shared" si="6"/>
        <v>〇</v>
      </c>
      <c r="I34" t="str">
        <f t="shared" si="7"/>
        <v>simotaketecService</v>
      </c>
      <c r="J34" t="str">
        <f t="shared" si="8"/>
        <v>内定をもらった</v>
      </c>
      <c r="K34" s="13" t="str">
        <f t="shared" si="9"/>
        <v>〇</v>
      </c>
    </row>
    <row r="35" spans="2:11" x14ac:dyDescent="0.4">
      <c r="B35" s="12">
        <f t="shared" si="0"/>
        <v>44757</v>
      </c>
      <c r="C35" t="s">
        <v>96</v>
      </c>
      <c r="D35" t="s">
        <v>123</v>
      </c>
      <c r="E35" s="13" t="str">
        <f t="shared" si="1"/>
        <v>〇</v>
      </c>
      <c r="F35" t="str">
        <f t="shared" si="5"/>
        <v>hirokane工業株式会社</v>
      </c>
      <c r="G35" t="str">
        <f t="shared" si="2"/>
        <v>お祈りされた</v>
      </c>
      <c r="H35" s="13" t="str">
        <f t="shared" si="6"/>
        <v>〇</v>
      </c>
      <c r="I35" t="str">
        <f t="shared" si="7"/>
        <v>simotaketecService</v>
      </c>
      <c r="J35" t="str">
        <f t="shared" si="8"/>
        <v>内定をもらった</v>
      </c>
      <c r="K35" s="13" t="str">
        <f t="shared" si="9"/>
        <v>〇</v>
      </c>
    </row>
    <row r="36" spans="2:11" x14ac:dyDescent="0.4">
      <c r="B36" s="12">
        <f t="shared" si="0"/>
        <v>44764</v>
      </c>
      <c r="C36" t="s">
        <v>96</v>
      </c>
      <c r="D36" t="s">
        <v>123</v>
      </c>
      <c r="E36" s="13" t="str">
        <f t="shared" si="1"/>
        <v>〇</v>
      </c>
      <c r="F36" t="str">
        <f t="shared" si="5"/>
        <v>hirokane工業株式会社</v>
      </c>
      <c r="G36" t="str">
        <f t="shared" si="2"/>
        <v>お祈りされた</v>
      </c>
      <c r="H36" s="13" t="str">
        <f t="shared" si="6"/>
        <v>〇</v>
      </c>
      <c r="I36" t="str">
        <f t="shared" si="7"/>
        <v>simotaketecService</v>
      </c>
      <c r="J36" t="str">
        <f t="shared" si="8"/>
        <v>内定をもらった</v>
      </c>
      <c r="K36" s="13" t="str">
        <f t="shared" si="9"/>
        <v>〇</v>
      </c>
    </row>
    <row r="37" spans="2:11" x14ac:dyDescent="0.4">
      <c r="B37" s="12">
        <f t="shared" si="0"/>
        <v>44771</v>
      </c>
      <c r="C37" t="s">
        <v>96</v>
      </c>
      <c r="D37" t="s">
        <v>123</v>
      </c>
      <c r="E37" s="13" t="str">
        <f t="shared" si="1"/>
        <v>〇</v>
      </c>
      <c r="F37" t="str">
        <f t="shared" si="5"/>
        <v>hirokane工業株式会社</v>
      </c>
      <c r="G37" t="str">
        <f t="shared" si="2"/>
        <v>お祈りされた</v>
      </c>
      <c r="H37" s="13" t="str">
        <f t="shared" si="6"/>
        <v>〇</v>
      </c>
      <c r="I37" t="str">
        <f t="shared" si="7"/>
        <v>simotaketecService</v>
      </c>
      <c r="J37" t="str">
        <f t="shared" si="8"/>
        <v>内定をもらった</v>
      </c>
      <c r="K37" s="13" t="str">
        <f t="shared" si="9"/>
        <v>〇</v>
      </c>
    </row>
    <row r="38" spans="2:11" x14ac:dyDescent="0.4">
      <c r="B38" s="12">
        <f t="shared" si="0"/>
        <v>44778</v>
      </c>
      <c r="C38" t="s">
        <v>96</v>
      </c>
      <c r="D38" t="s">
        <v>123</v>
      </c>
      <c r="E38" s="13" t="str">
        <f t="shared" si="1"/>
        <v>〇</v>
      </c>
      <c r="F38" t="str">
        <f t="shared" si="5"/>
        <v>hirokane工業株式会社</v>
      </c>
      <c r="G38" t="str">
        <f t="shared" si="2"/>
        <v>お祈りされた</v>
      </c>
      <c r="H38" s="13" t="str">
        <f t="shared" si="6"/>
        <v>〇</v>
      </c>
      <c r="I38" t="str">
        <f t="shared" si="7"/>
        <v>simotaketecService</v>
      </c>
      <c r="J38" t="str">
        <f t="shared" si="8"/>
        <v>内定をもらった</v>
      </c>
      <c r="K38" s="13" t="str">
        <f t="shared" si="9"/>
        <v>〇</v>
      </c>
    </row>
    <row r="39" spans="2:11" x14ac:dyDescent="0.4">
      <c r="B39" s="12">
        <f t="shared" si="0"/>
        <v>44785</v>
      </c>
      <c r="C39" t="s">
        <v>96</v>
      </c>
      <c r="D39" t="s">
        <v>123</v>
      </c>
      <c r="E39" s="13" t="str">
        <f t="shared" si="1"/>
        <v>〇</v>
      </c>
      <c r="F39" t="str">
        <f t="shared" si="5"/>
        <v>hirokane工業株式会社</v>
      </c>
      <c r="G39" t="str">
        <f t="shared" si="2"/>
        <v>お祈りされた</v>
      </c>
      <c r="H39" s="13" t="str">
        <f t="shared" si="6"/>
        <v>〇</v>
      </c>
      <c r="I39" t="str">
        <f t="shared" si="7"/>
        <v>simotaketecService</v>
      </c>
      <c r="J39" t="str">
        <f t="shared" si="8"/>
        <v>内定をもらった</v>
      </c>
      <c r="K39" s="13" t="str">
        <f t="shared" si="9"/>
        <v>〇</v>
      </c>
    </row>
    <row r="40" spans="2:11" x14ac:dyDescent="0.4">
      <c r="B40" s="12">
        <f t="shared" si="0"/>
        <v>44792</v>
      </c>
      <c r="C40" t="s">
        <v>96</v>
      </c>
      <c r="D40" t="s">
        <v>123</v>
      </c>
      <c r="E40" s="13" t="str">
        <f t="shared" si="1"/>
        <v>〇</v>
      </c>
      <c r="F40" t="str">
        <f t="shared" si="5"/>
        <v>hirokane工業株式会社</v>
      </c>
      <c r="G40" t="str">
        <f t="shared" si="2"/>
        <v>お祈りされた</v>
      </c>
      <c r="H40" s="13" t="str">
        <f t="shared" si="6"/>
        <v>〇</v>
      </c>
      <c r="I40" t="str">
        <f t="shared" si="7"/>
        <v>simotaketecService</v>
      </c>
      <c r="J40" t="str">
        <f t="shared" si="8"/>
        <v>内定をもらった</v>
      </c>
      <c r="K40" s="13" t="str">
        <f t="shared" si="9"/>
        <v>〇</v>
      </c>
    </row>
    <row r="41" spans="2:11" x14ac:dyDescent="0.4">
      <c r="B41" s="12">
        <f t="shared" si="0"/>
        <v>44799</v>
      </c>
      <c r="C41" t="s">
        <v>96</v>
      </c>
      <c r="D41" t="s">
        <v>123</v>
      </c>
      <c r="E41" s="13" t="str">
        <f t="shared" si="1"/>
        <v>〇</v>
      </c>
      <c r="F41" t="str">
        <f t="shared" si="5"/>
        <v>hirokane工業株式会社</v>
      </c>
      <c r="G41" t="str">
        <f t="shared" si="2"/>
        <v>お祈りされた</v>
      </c>
      <c r="H41" s="13" t="str">
        <f t="shared" si="6"/>
        <v>〇</v>
      </c>
      <c r="I41" t="str">
        <f t="shared" si="7"/>
        <v>simotaketecService</v>
      </c>
      <c r="J41" t="str">
        <f t="shared" si="8"/>
        <v>内定をもらった</v>
      </c>
      <c r="K41" s="13" t="str">
        <f t="shared" si="9"/>
        <v>〇</v>
      </c>
    </row>
    <row r="42" spans="2:11" x14ac:dyDescent="0.4">
      <c r="B42" s="12">
        <f t="shared" si="0"/>
        <v>44806</v>
      </c>
      <c r="C42" t="s">
        <v>96</v>
      </c>
      <c r="D42" t="s">
        <v>123</v>
      </c>
      <c r="E42" s="13" t="str">
        <f t="shared" si="1"/>
        <v>〇</v>
      </c>
      <c r="F42" t="str">
        <f t="shared" si="5"/>
        <v>hirokane工業株式会社</v>
      </c>
      <c r="G42" t="str">
        <f t="shared" si="2"/>
        <v>お祈りされた</v>
      </c>
      <c r="H42" s="13" t="str">
        <f t="shared" si="6"/>
        <v>〇</v>
      </c>
      <c r="I42" t="str">
        <f t="shared" si="7"/>
        <v>simotaketecService</v>
      </c>
      <c r="J42" t="str">
        <f t="shared" si="8"/>
        <v>内定をもらった</v>
      </c>
      <c r="K42" s="13" t="str">
        <f t="shared" si="9"/>
        <v>〇</v>
      </c>
    </row>
    <row r="43" spans="2:11" x14ac:dyDescent="0.4">
      <c r="B43" s="12">
        <f t="shared" si="0"/>
        <v>44813</v>
      </c>
      <c r="C43" t="s">
        <v>96</v>
      </c>
      <c r="D43" t="s">
        <v>123</v>
      </c>
      <c r="E43" s="13" t="str">
        <f t="shared" si="1"/>
        <v>〇</v>
      </c>
      <c r="F43" t="str">
        <f t="shared" si="5"/>
        <v>hirokane工業株式会社</v>
      </c>
      <c r="G43" t="str">
        <f t="shared" si="2"/>
        <v>お祈りされた</v>
      </c>
      <c r="H43" s="13" t="str">
        <f t="shared" si="6"/>
        <v>〇</v>
      </c>
      <c r="I43" t="str">
        <f t="shared" si="7"/>
        <v>simotaketecService</v>
      </c>
      <c r="J43" t="str">
        <f t="shared" si="8"/>
        <v>内定をもらった</v>
      </c>
      <c r="K43" s="13" t="str">
        <f t="shared" si="9"/>
        <v>〇</v>
      </c>
    </row>
    <row r="44" spans="2:11" x14ac:dyDescent="0.4">
      <c r="B44" s="12">
        <f t="shared" si="0"/>
        <v>44820</v>
      </c>
      <c r="C44" t="s">
        <v>96</v>
      </c>
      <c r="D44" t="s">
        <v>123</v>
      </c>
      <c r="E44" s="13" t="str">
        <f t="shared" si="1"/>
        <v>〇</v>
      </c>
      <c r="F44" t="str">
        <f t="shared" si="5"/>
        <v>hirokane工業株式会社</v>
      </c>
      <c r="G44" t="str">
        <f t="shared" si="2"/>
        <v>お祈りされた</v>
      </c>
      <c r="H44" s="13" t="str">
        <f t="shared" si="6"/>
        <v>〇</v>
      </c>
      <c r="I44" t="str">
        <f t="shared" si="7"/>
        <v>simotaketecService</v>
      </c>
      <c r="J44" t="str">
        <f t="shared" si="8"/>
        <v>内定をもらった</v>
      </c>
      <c r="K44" s="13" t="str">
        <f t="shared" si="9"/>
        <v>〇</v>
      </c>
    </row>
    <row r="45" spans="2:11" x14ac:dyDescent="0.4">
      <c r="B45" s="12">
        <f t="shared" si="0"/>
        <v>44827</v>
      </c>
      <c r="C45" t="s">
        <v>96</v>
      </c>
      <c r="D45" t="s">
        <v>123</v>
      </c>
      <c r="E45" s="13" t="str">
        <f t="shared" si="1"/>
        <v>〇</v>
      </c>
      <c r="F45" t="str">
        <f t="shared" si="5"/>
        <v>hirokane工業株式会社</v>
      </c>
      <c r="G45" t="str">
        <f t="shared" si="2"/>
        <v>お祈りされた</v>
      </c>
      <c r="H45" s="13" t="str">
        <f t="shared" si="6"/>
        <v>〇</v>
      </c>
      <c r="I45" t="str">
        <f t="shared" si="7"/>
        <v>simotaketecService</v>
      </c>
      <c r="J45" t="str">
        <f t="shared" si="8"/>
        <v>内定をもらった</v>
      </c>
      <c r="K45" s="13" t="str">
        <f t="shared" si="9"/>
        <v>〇</v>
      </c>
    </row>
    <row r="46" spans="2:11" x14ac:dyDescent="0.4">
      <c r="B46" s="12">
        <f t="shared" si="0"/>
        <v>44834</v>
      </c>
      <c r="C46" t="s">
        <v>96</v>
      </c>
      <c r="D46" t="s">
        <v>123</v>
      </c>
      <c r="E46" s="13" t="str">
        <f t="shared" si="1"/>
        <v>〇</v>
      </c>
      <c r="F46" t="str">
        <f t="shared" si="5"/>
        <v>hirokane工業株式会社</v>
      </c>
      <c r="G46" t="str">
        <f t="shared" si="2"/>
        <v>お祈りされた</v>
      </c>
      <c r="H46" s="13" t="str">
        <f t="shared" si="6"/>
        <v>〇</v>
      </c>
      <c r="I46" t="str">
        <f t="shared" si="7"/>
        <v>simotaketecService</v>
      </c>
      <c r="J46" t="str">
        <f t="shared" si="8"/>
        <v>内定をもらった</v>
      </c>
      <c r="K46" s="13" t="str">
        <f t="shared" si="9"/>
        <v>〇</v>
      </c>
    </row>
    <row r="47" spans="2:11" x14ac:dyDescent="0.4">
      <c r="B47" s="12">
        <f t="shared" si="0"/>
        <v>44841</v>
      </c>
      <c r="C47" t="s">
        <v>96</v>
      </c>
      <c r="D47" t="s">
        <v>123</v>
      </c>
      <c r="E47" s="13" t="str">
        <f t="shared" si="1"/>
        <v>〇</v>
      </c>
      <c r="F47" t="str">
        <f t="shared" si="5"/>
        <v>hirokane工業株式会社</v>
      </c>
      <c r="G47" t="str">
        <f t="shared" si="2"/>
        <v>お祈りされた</v>
      </c>
      <c r="H47" s="13" t="str">
        <f t="shared" si="6"/>
        <v>〇</v>
      </c>
      <c r="I47" t="str">
        <f t="shared" si="7"/>
        <v>simotaketecService</v>
      </c>
      <c r="J47" t="str">
        <f t="shared" si="8"/>
        <v>内定をもらった</v>
      </c>
      <c r="K47" s="13" t="str">
        <f t="shared" si="9"/>
        <v>〇</v>
      </c>
    </row>
    <row r="48" spans="2:11" x14ac:dyDescent="0.4">
      <c r="B48" s="12">
        <f t="shared" si="0"/>
        <v>44848</v>
      </c>
      <c r="C48" t="s">
        <v>96</v>
      </c>
      <c r="D48" t="s">
        <v>123</v>
      </c>
      <c r="E48" s="13" t="str">
        <f t="shared" si="1"/>
        <v>〇</v>
      </c>
      <c r="F48" t="str">
        <f t="shared" si="5"/>
        <v>hirokane工業株式会社</v>
      </c>
      <c r="G48" t="str">
        <f t="shared" si="2"/>
        <v>お祈りされた</v>
      </c>
      <c r="H48" s="13" t="str">
        <f t="shared" si="6"/>
        <v>〇</v>
      </c>
      <c r="I48" t="str">
        <f t="shared" si="7"/>
        <v>simotaketecService</v>
      </c>
      <c r="J48" t="str">
        <f t="shared" si="8"/>
        <v>内定をもらった</v>
      </c>
      <c r="K48" s="13" t="str">
        <f t="shared" si="9"/>
        <v>〇</v>
      </c>
    </row>
    <row r="49" spans="2:11" x14ac:dyDescent="0.4">
      <c r="B49" s="12">
        <f t="shared" si="0"/>
        <v>44855</v>
      </c>
      <c r="C49" t="s">
        <v>96</v>
      </c>
      <c r="D49" t="s">
        <v>123</v>
      </c>
      <c r="E49" s="13" t="str">
        <f t="shared" si="1"/>
        <v>〇</v>
      </c>
      <c r="F49" t="str">
        <f t="shared" si="5"/>
        <v>hirokane工業株式会社</v>
      </c>
      <c r="G49" t="str">
        <f t="shared" si="2"/>
        <v>お祈りされた</v>
      </c>
      <c r="H49" s="13" t="str">
        <f t="shared" si="6"/>
        <v>〇</v>
      </c>
      <c r="I49" t="str">
        <f t="shared" si="7"/>
        <v>simotaketecService</v>
      </c>
      <c r="J49" t="str">
        <f t="shared" si="8"/>
        <v>内定をもらった</v>
      </c>
      <c r="K49" s="13" t="str">
        <f t="shared" si="9"/>
        <v>〇</v>
      </c>
    </row>
    <row r="50" spans="2:11" x14ac:dyDescent="0.4">
      <c r="B50" s="12">
        <f t="shared" si="0"/>
        <v>44862</v>
      </c>
      <c r="C50" t="s">
        <v>96</v>
      </c>
      <c r="D50" t="s">
        <v>123</v>
      </c>
      <c r="E50" s="13" t="str">
        <f t="shared" si="1"/>
        <v>〇</v>
      </c>
      <c r="F50" t="str">
        <f t="shared" si="5"/>
        <v>hirokane工業株式会社</v>
      </c>
      <c r="G50" t="str">
        <f t="shared" si="2"/>
        <v>お祈りされた</v>
      </c>
      <c r="H50" s="13" t="str">
        <f t="shared" si="6"/>
        <v>〇</v>
      </c>
      <c r="I50" t="str">
        <f t="shared" si="7"/>
        <v>simotaketecService</v>
      </c>
      <c r="J50" t="str">
        <f t="shared" si="8"/>
        <v>内定をもらった</v>
      </c>
      <c r="K50" s="13" t="str">
        <f t="shared" si="9"/>
        <v>〇</v>
      </c>
    </row>
    <row r="51" spans="2:11" x14ac:dyDescent="0.4">
      <c r="B51" s="12">
        <f t="shared" si="0"/>
        <v>44869</v>
      </c>
      <c r="C51" t="s">
        <v>96</v>
      </c>
      <c r="D51" t="s">
        <v>123</v>
      </c>
      <c r="E51" s="13" t="str">
        <f t="shared" si="1"/>
        <v>〇</v>
      </c>
      <c r="F51" t="str">
        <f t="shared" si="5"/>
        <v>hirokane工業株式会社</v>
      </c>
      <c r="G51" t="str">
        <f t="shared" si="2"/>
        <v>お祈りされた</v>
      </c>
      <c r="H51" s="13" t="str">
        <f t="shared" si="6"/>
        <v>〇</v>
      </c>
      <c r="I51" t="str">
        <f t="shared" si="7"/>
        <v>simotaketecService</v>
      </c>
      <c r="J51" t="str">
        <f t="shared" si="8"/>
        <v>内定をもらった</v>
      </c>
      <c r="K51" s="13" t="str">
        <f t="shared" si="9"/>
        <v>〇</v>
      </c>
    </row>
    <row r="52" spans="2:11" x14ac:dyDescent="0.4">
      <c r="B52" s="12">
        <f t="shared" si="0"/>
        <v>44876</v>
      </c>
      <c r="C52" t="s">
        <v>96</v>
      </c>
      <c r="D52" t="s">
        <v>123</v>
      </c>
      <c r="E52" s="13" t="str">
        <f t="shared" si="1"/>
        <v>〇</v>
      </c>
      <c r="F52" t="str">
        <f t="shared" si="5"/>
        <v>hirokane工業株式会社</v>
      </c>
      <c r="G52" t="str">
        <f t="shared" si="2"/>
        <v>お祈りされた</v>
      </c>
      <c r="H52" s="13" t="str">
        <f t="shared" si="6"/>
        <v>〇</v>
      </c>
      <c r="I52" t="str">
        <f t="shared" si="7"/>
        <v>simotaketecService</v>
      </c>
      <c r="J52" t="str">
        <f t="shared" si="8"/>
        <v>内定をもらった</v>
      </c>
      <c r="K52" s="13" t="str">
        <f t="shared" si="9"/>
        <v>〇</v>
      </c>
    </row>
    <row r="53" spans="2:11" x14ac:dyDescent="0.4">
      <c r="B53" s="12">
        <f t="shared" si="0"/>
        <v>44883</v>
      </c>
      <c r="C53" t="s">
        <v>96</v>
      </c>
      <c r="D53" t="s">
        <v>123</v>
      </c>
      <c r="E53" s="13" t="str">
        <f t="shared" si="1"/>
        <v>〇</v>
      </c>
      <c r="F53" t="str">
        <f t="shared" si="5"/>
        <v>hirokane工業株式会社</v>
      </c>
      <c r="G53" t="str">
        <f t="shared" si="2"/>
        <v>お祈りされた</v>
      </c>
      <c r="H53" s="13" t="str">
        <f t="shared" si="6"/>
        <v>〇</v>
      </c>
      <c r="I53" t="str">
        <f t="shared" si="7"/>
        <v>simotaketecService</v>
      </c>
      <c r="J53" t="str">
        <f t="shared" si="8"/>
        <v>内定をもらった</v>
      </c>
      <c r="K53" s="13" t="str">
        <f t="shared" si="9"/>
        <v>〇</v>
      </c>
    </row>
    <row r="54" spans="2:11" x14ac:dyDescent="0.4">
      <c r="B54" s="12">
        <f t="shared" si="0"/>
        <v>44890</v>
      </c>
      <c r="C54" t="s">
        <v>96</v>
      </c>
      <c r="D54" t="s">
        <v>123</v>
      </c>
      <c r="E54" s="13" t="str">
        <f t="shared" si="1"/>
        <v>〇</v>
      </c>
      <c r="F54" t="str">
        <f t="shared" si="5"/>
        <v>hirokane工業株式会社</v>
      </c>
      <c r="G54" t="str">
        <f t="shared" si="2"/>
        <v>お祈りされた</v>
      </c>
      <c r="H54" s="13" t="str">
        <f t="shared" si="6"/>
        <v>〇</v>
      </c>
      <c r="I54" t="str">
        <f t="shared" si="7"/>
        <v>simotaketecService</v>
      </c>
      <c r="J54" t="str">
        <f t="shared" si="8"/>
        <v>内定をもらった</v>
      </c>
      <c r="K54" s="13" t="str">
        <f t="shared" si="9"/>
        <v>〇</v>
      </c>
    </row>
    <row r="55" spans="2:11" x14ac:dyDescent="0.4">
      <c r="B55" s="12">
        <f t="shared" si="0"/>
        <v>44897</v>
      </c>
      <c r="C55" t="s">
        <v>96</v>
      </c>
      <c r="D55" t="s">
        <v>123</v>
      </c>
      <c r="E55" s="13" t="str">
        <f t="shared" si="1"/>
        <v>〇</v>
      </c>
      <c r="F55" t="str">
        <f t="shared" si="5"/>
        <v>hirokane工業株式会社</v>
      </c>
      <c r="G55" t="str">
        <f t="shared" si="2"/>
        <v>お祈りされた</v>
      </c>
      <c r="H55" s="13" t="str">
        <f t="shared" si="6"/>
        <v>〇</v>
      </c>
      <c r="I55" t="str">
        <f t="shared" si="7"/>
        <v>simotaketecService</v>
      </c>
      <c r="J55" t="str">
        <f t="shared" si="8"/>
        <v>内定をもらった</v>
      </c>
      <c r="K55" s="13" t="str">
        <f t="shared" si="9"/>
        <v>〇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 G3:G55 D3:D55</xm:sqref>
        </x14:dataValidation>
        <x14:dataValidation type="list" allowBlank="1" showInputMessage="1" showErrorMessage="1">
          <x14:formula1>
            <xm:f>Sheet1!$F$2:$F$16</xm:f>
          </x14:formula1>
          <xm:sqref>F3:F55 I3:I55 C3:C55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5"/>
  <sheetViews>
    <sheetView topLeftCell="A25" workbookViewId="0">
      <selection activeCell="G45" sqref="G45"/>
    </sheetView>
  </sheetViews>
  <sheetFormatPr defaultRowHeight="18.75" x14ac:dyDescent="0.4"/>
  <cols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2:11" x14ac:dyDescent="0.4">
      <c r="B2" s="9">
        <v>189572</v>
      </c>
      <c r="C2" s="13" t="s">
        <v>111</v>
      </c>
      <c r="D2" s="13" t="s">
        <v>109</v>
      </c>
      <c r="E2" s="13" t="s">
        <v>116</v>
      </c>
      <c r="F2" s="13" t="s">
        <v>110</v>
      </c>
      <c r="G2" s="13" t="s">
        <v>109</v>
      </c>
      <c r="H2" s="13" t="s">
        <v>116</v>
      </c>
      <c r="I2" s="13" t="s">
        <v>115</v>
      </c>
      <c r="J2" s="13" t="s">
        <v>109</v>
      </c>
      <c r="K2" s="13" t="s">
        <v>116</v>
      </c>
    </row>
    <row r="3" spans="2:11" x14ac:dyDescent="0.4">
      <c r="B3" s="12">
        <v>44533</v>
      </c>
      <c r="C3" t="s">
        <v>112</v>
      </c>
      <c r="E3" s="13" t="str">
        <f>IF(OR(AND(C3 = "なし",D3 = ""),NOT(OR(C3 = "なし",D3 = ""))),"〇","×")</f>
        <v>〇</v>
      </c>
      <c r="F3" t="s">
        <v>112</v>
      </c>
      <c r="H3" s="13" t="str">
        <f>IF(OR(AND(F3 = "なし",G3 = "",E3 = "〇"),NOT(OR(F3 = "なし",G3 = "",C3 = "なし",E3 &lt;&gt; "〇"))),"〇","×")</f>
        <v>〇</v>
      </c>
      <c r="I3" t="s">
        <v>112</v>
      </c>
      <c r="K3" s="13" t="str">
        <f>IF(OR(AND(I3 = "なし",J3 = "",H3 = "〇"),NOT(OR(I3 = "なし",J3 = "",F3 = "なし",H3 &lt;&gt; "〇"))),"〇","×")</f>
        <v>〇</v>
      </c>
    </row>
    <row r="4" spans="2:11" x14ac:dyDescent="0.4">
      <c r="B4" s="12">
        <f t="shared" ref="B4:B55" si="0">B3 + 7</f>
        <v>44540</v>
      </c>
      <c r="C4" t="str">
        <f>C3</f>
        <v>なし</v>
      </c>
      <c r="D4" t="str">
        <f>IF(D3 = "","",D3)</f>
        <v/>
      </c>
      <c r="E4" s="13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3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3" t="str">
        <f>IF(OR(AND(I4="なし",J4="",I4=I3,H4="〇"),NOT(OR(I4="なし",J4="",,F4="なし",H4&lt;&gt;"〇"))),"〇","×")</f>
        <v>〇</v>
      </c>
    </row>
    <row r="5" spans="2:11" x14ac:dyDescent="0.4">
      <c r="B5" s="12">
        <f t="shared" si="0"/>
        <v>44547</v>
      </c>
      <c r="C5" t="str">
        <f t="shared" ref="C5:C55" si="3">C4</f>
        <v>なし</v>
      </c>
      <c r="D5" t="str">
        <f t="shared" ref="D5:D55" si="4">IF(D4 = "","",D4)</f>
        <v/>
      </c>
      <c r="E5" s="13" t="str">
        <f t="shared" si="1"/>
        <v>〇</v>
      </c>
      <c r="F5" t="str">
        <f t="shared" ref="F5:F55" si="5">F4</f>
        <v>なし</v>
      </c>
      <c r="G5" t="str">
        <f t="shared" si="2"/>
        <v/>
      </c>
      <c r="H5" s="13" t="str">
        <f t="shared" ref="H5:H55" si="6">IF(OR(AND(F5="なし",G5="",F5=F4,E5="〇"),NOT(OR(F5="なし",G5="",C5="なし",E5&lt;&gt;"〇"))),"〇","×")</f>
        <v>〇</v>
      </c>
      <c r="I5" t="str">
        <f t="shared" ref="I5:I55" si="7">I4</f>
        <v>なし</v>
      </c>
      <c r="J5" t="str">
        <f t="shared" ref="J5:J55" si="8">IF(J4 = "","",J4)</f>
        <v/>
      </c>
      <c r="K5" s="13" t="str">
        <f t="shared" ref="K5:K55" si="9">IF(OR(AND(I5="なし",J5="",I5=I4,H5="〇"),NOT(OR(I5="なし",J5="",,F5="なし",H5&lt;&gt;"〇"))),"〇","×")</f>
        <v>〇</v>
      </c>
    </row>
    <row r="6" spans="2:11" x14ac:dyDescent="0.4">
      <c r="B6" s="12">
        <f t="shared" si="0"/>
        <v>44554</v>
      </c>
      <c r="C6" t="str">
        <f t="shared" si="3"/>
        <v>なし</v>
      </c>
      <c r="D6" t="str">
        <f t="shared" si="4"/>
        <v/>
      </c>
      <c r="E6" s="13" t="str">
        <f t="shared" si="1"/>
        <v>〇</v>
      </c>
      <c r="F6" t="str">
        <f t="shared" si="5"/>
        <v>なし</v>
      </c>
      <c r="G6" t="str">
        <f t="shared" si="2"/>
        <v/>
      </c>
      <c r="H6" s="13" t="str">
        <f t="shared" si="6"/>
        <v>〇</v>
      </c>
      <c r="I6" t="str">
        <f t="shared" si="7"/>
        <v>なし</v>
      </c>
      <c r="J6" t="str">
        <f t="shared" si="8"/>
        <v/>
      </c>
      <c r="K6" s="13" t="str">
        <f t="shared" si="9"/>
        <v>〇</v>
      </c>
    </row>
    <row r="7" spans="2:11" x14ac:dyDescent="0.4">
      <c r="B7" s="12">
        <f t="shared" si="0"/>
        <v>44561</v>
      </c>
      <c r="C7" t="str">
        <f t="shared" si="3"/>
        <v>なし</v>
      </c>
      <c r="D7" t="str">
        <f t="shared" si="4"/>
        <v/>
      </c>
      <c r="E7" s="13" t="str">
        <f t="shared" si="1"/>
        <v>〇</v>
      </c>
      <c r="F7" t="str">
        <f t="shared" si="5"/>
        <v>なし</v>
      </c>
      <c r="G7" t="str">
        <f t="shared" si="2"/>
        <v/>
      </c>
      <c r="H7" s="13" t="str">
        <f t="shared" si="6"/>
        <v>〇</v>
      </c>
      <c r="I7" t="str">
        <f t="shared" si="7"/>
        <v>なし</v>
      </c>
      <c r="J7" t="str">
        <f t="shared" si="8"/>
        <v/>
      </c>
      <c r="K7" s="13" t="str">
        <f t="shared" si="9"/>
        <v>〇</v>
      </c>
    </row>
    <row r="8" spans="2:11" x14ac:dyDescent="0.4">
      <c r="B8" s="12">
        <f t="shared" si="0"/>
        <v>44568</v>
      </c>
      <c r="C8" t="str">
        <f t="shared" si="3"/>
        <v>なし</v>
      </c>
      <c r="D8" t="str">
        <f t="shared" si="4"/>
        <v/>
      </c>
      <c r="E8" s="13" t="str">
        <f t="shared" si="1"/>
        <v>〇</v>
      </c>
      <c r="F8" t="str">
        <f t="shared" si="5"/>
        <v>なし</v>
      </c>
      <c r="G8" t="str">
        <f t="shared" si="2"/>
        <v/>
      </c>
      <c r="H8" s="13" t="str">
        <f t="shared" si="6"/>
        <v>〇</v>
      </c>
      <c r="I8" t="str">
        <f t="shared" si="7"/>
        <v>なし</v>
      </c>
      <c r="J8" t="str">
        <f t="shared" si="8"/>
        <v/>
      </c>
      <c r="K8" s="13" t="str">
        <f t="shared" si="9"/>
        <v>〇</v>
      </c>
    </row>
    <row r="9" spans="2:11" x14ac:dyDescent="0.4">
      <c r="B9" s="12">
        <f t="shared" si="0"/>
        <v>44575</v>
      </c>
      <c r="C9" t="s">
        <v>112</v>
      </c>
      <c r="E9" s="13" t="str">
        <f t="shared" si="1"/>
        <v>〇</v>
      </c>
      <c r="F9" t="str">
        <f t="shared" si="5"/>
        <v>なし</v>
      </c>
      <c r="G9" t="str">
        <f t="shared" si="2"/>
        <v/>
      </c>
      <c r="H9" s="13" t="str">
        <f t="shared" si="6"/>
        <v>〇</v>
      </c>
      <c r="I9" t="str">
        <f t="shared" si="7"/>
        <v>なし</v>
      </c>
      <c r="J9" t="str">
        <f t="shared" si="8"/>
        <v/>
      </c>
      <c r="K9" s="13" t="str">
        <f t="shared" si="9"/>
        <v>〇</v>
      </c>
    </row>
    <row r="10" spans="2:11" x14ac:dyDescent="0.4">
      <c r="B10" s="12">
        <f t="shared" si="0"/>
        <v>44582</v>
      </c>
      <c r="C10" t="str">
        <f t="shared" si="3"/>
        <v>なし</v>
      </c>
      <c r="E10" s="13" t="str">
        <f t="shared" si="1"/>
        <v>〇</v>
      </c>
      <c r="F10" t="str">
        <f t="shared" si="5"/>
        <v>なし</v>
      </c>
      <c r="G10" t="str">
        <f t="shared" si="2"/>
        <v/>
      </c>
      <c r="H10" s="13" t="str">
        <f t="shared" si="6"/>
        <v>〇</v>
      </c>
      <c r="I10" t="str">
        <f t="shared" si="7"/>
        <v>なし</v>
      </c>
      <c r="J10" t="str">
        <f t="shared" si="8"/>
        <v/>
      </c>
      <c r="K10" s="13" t="str">
        <f t="shared" si="9"/>
        <v>〇</v>
      </c>
    </row>
    <row r="11" spans="2:11" x14ac:dyDescent="0.4">
      <c r="B11" s="12">
        <f t="shared" si="0"/>
        <v>44589</v>
      </c>
      <c r="C11" t="str">
        <f t="shared" si="3"/>
        <v>なし</v>
      </c>
      <c r="D11" t="str">
        <f t="shared" si="4"/>
        <v/>
      </c>
      <c r="E11" s="13" t="str">
        <f t="shared" si="1"/>
        <v>〇</v>
      </c>
      <c r="F11" t="str">
        <f t="shared" si="5"/>
        <v>なし</v>
      </c>
      <c r="G11" t="str">
        <f t="shared" si="2"/>
        <v/>
      </c>
      <c r="H11" s="13" t="str">
        <f t="shared" si="6"/>
        <v>〇</v>
      </c>
      <c r="I11" t="str">
        <f t="shared" si="7"/>
        <v>なし</v>
      </c>
      <c r="J11" t="str">
        <f t="shared" si="8"/>
        <v/>
      </c>
      <c r="K11" s="13" t="str">
        <f t="shared" si="9"/>
        <v>〇</v>
      </c>
    </row>
    <row r="12" spans="2:11" x14ac:dyDescent="0.4">
      <c r="B12" s="12">
        <f t="shared" si="0"/>
        <v>44596</v>
      </c>
      <c r="C12" t="str">
        <f t="shared" si="3"/>
        <v>なし</v>
      </c>
      <c r="E12" s="13" t="str">
        <f t="shared" si="1"/>
        <v>〇</v>
      </c>
      <c r="F12" t="str">
        <f t="shared" si="5"/>
        <v>なし</v>
      </c>
      <c r="G12" t="str">
        <f t="shared" si="2"/>
        <v/>
      </c>
      <c r="H12" s="13" t="str">
        <f t="shared" si="6"/>
        <v>〇</v>
      </c>
      <c r="I12" t="str">
        <f t="shared" si="7"/>
        <v>なし</v>
      </c>
      <c r="J12" t="str">
        <f t="shared" si="8"/>
        <v/>
      </c>
      <c r="K12" s="13" t="str">
        <f t="shared" si="9"/>
        <v>〇</v>
      </c>
    </row>
    <row r="13" spans="2:11" x14ac:dyDescent="0.4">
      <c r="B13" s="12">
        <f t="shared" si="0"/>
        <v>44603</v>
      </c>
      <c r="C13" t="str">
        <f t="shared" si="3"/>
        <v>なし</v>
      </c>
      <c r="D13" t="str">
        <f t="shared" si="4"/>
        <v/>
      </c>
      <c r="E13" s="13" t="str">
        <f t="shared" si="1"/>
        <v>〇</v>
      </c>
      <c r="F13" t="str">
        <f t="shared" si="5"/>
        <v>なし</v>
      </c>
      <c r="G13" t="str">
        <f t="shared" si="2"/>
        <v/>
      </c>
      <c r="H13" s="13" t="str">
        <f t="shared" si="6"/>
        <v>〇</v>
      </c>
      <c r="I13" t="str">
        <f t="shared" si="7"/>
        <v>なし</v>
      </c>
      <c r="J13" t="str">
        <f t="shared" si="8"/>
        <v/>
      </c>
      <c r="K13" s="13" t="str">
        <f t="shared" si="9"/>
        <v>〇</v>
      </c>
    </row>
    <row r="14" spans="2:11" x14ac:dyDescent="0.4">
      <c r="B14" s="12">
        <f t="shared" si="0"/>
        <v>44610</v>
      </c>
      <c r="C14" t="str">
        <f t="shared" si="3"/>
        <v>なし</v>
      </c>
      <c r="D14" t="str">
        <f t="shared" si="4"/>
        <v/>
      </c>
      <c r="E14" s="13" t="str">
        <f t="shared" si="1"/>
        <v>〇</v>
      </c>
      <c r="F14" t="str">
        <f t="shared" si="5"/>
        <v>なし</v>
      </c>
      <c r="G14" t="str">
        <f t="shared" si="2"/>
        <v/>
      </c>
      <c r="H14" s="13" t="str">
        <f t="shared" si="6"/>
        <v>〇</v>
      </c>
      <c r="I14" t="str">
        <f t="shared" si="7"/>
        <v>なし</v>
      </c>
      <c r="J14" t="str">
        <f t="shared" si="8"/>
        <v/>
      </c>
      <c r="K14" s="13" t="str">
        <f t="shared" si="9"/>
        <v>〇</v>
      </c>
    </row>
    <row r="15" spans="2:11" x14ac:dyDescent="0.4">
      <c r="B15" s="12">
        <f t="shared" si="0"/>
        <v>44617</v>
      </c>
      <c r="C15" t="str">
        <f t="shared" si="3"/>
        <v>なし</v>
      </c>
      <c r="D15" t="str">
        <f t="shared" si="4"/>
        <v/>
      </c>
      <c r="E15" s="13" t="str">
        <f t="shared" si="1"/>
        <v>〇</v>
      </c>
      <c r="F15" t="str">
        <f t="shared" si="5"/>
        <v>なし</v>
      </c>
      <c r="G15" t="str">
        <f t="shared" si="2"/>
        <v/>
      </c>
      <c r="H15" s="13" t="str">
        <f t="shared" si="6"/>
        <v>〇</v>
      </c>
      <c r="I15" t="str">
        <f t="shared" si="7"/>
        <v>なし</v>
      </c>
      <c r="J15" t="str">
        <f t="shared" si="8"/>
        <v/>
      </c>
      <c r="K15" s="13" t="str">
        <f t="shared" si="9"/>
        <v>〇</v>
      </c>
    </row>
    <row r="16" spans="2:11" x14ac:dyDescent="0.4">
      <c r="B16" s="12">
        <f t="shared" si="0"/>
        <v>44624</v>
      </c>
      <c r="C16" t="str">
        <f t="shared" si="3"/>
        <v>なし</v>
      </c>
      <c r="E16" s="13" t="str">
        <f t="shared" si="1"/>
        <v>〇</v>
      </c>
      <c r="F16" t="str">
        <f t="shared" si="5"/>
        <v>なし</v>
      </c>
      <c r="G16" t="str">
        <f t="shared" si="2"/>
        <v/>
      </c>
      <c r="H16" s="13" t="str">
        <f t="shared" si="6"/>
        <v>〇</v>
      </c>
      <c r="I16" t="str">
        <f t="shared" si="7"/>
        <v>なし</v>
      </c>
      <c r="J16" t="str">
        <f t="shared" si="8"/>
        <v/>
      </c>
      <c r="K16" s="13" t="str">
        <f t="shared" si="9"/>
        <v>〇</v>
      </c>
    </row>
    <row r="17" spans="2:11" x14ac:dyDescent="0.4">
      <c r="B17" s="12">
        <f t="shared" si="0"/>
        <v>44631</v>
      </c>
      <c r="C17" t="str">
        <f t="shared" si="3"/>
        <v>なし</v>
      </c>
      <c r="D17" t="str">
        <f t="shared" si="4"/>
        <v/>
      </c>
      <c r="E17" s="13" t="str">
        <f t="shared" si="1"/>
        <v>〇</v>
      </c>
      <c r="F17" t="str">
        <f t="shared" si="5"/>
        <v>なし</v>
      </c>
      <c r="G17" t="str">
        <f t="shared" si="2"/>
        <v/>
      </c>
      <c r="H17" s="13" t="str">
        <f t="shared" si="6"/>
        <v>〇</v>
      </c>
      <c r="I17" t="str">
        <f t="shared" si="7"/>
        <v>なし</v>
      </c>
      <c r="J17" t="str">
        <f t="shared" si="8"/>
        <v/>
      </c>
      <c r="K17" s="13" t="str">
        <f t="shared" si="9"/>
        <v>〇</v>
      </c>
    </row>
    <row r="18" spans="2:11" x14ac:dyDescent="0.4">
      <c r="B18" s="12">
        <f t="shared" si="0"/>
        <v>44638</v>
      </c>
      <c r="C18" t="str">
        <f t="shared" si="3"/>
        <v>なし</v>
      </c>
      <c r="D18" t="str">
        <f t="shared" si="4"/>
        <v/>
      </c>
      <c r="E18" s="13" t="str">
        <f t="shared" si="1"/>
        <v>〇</v>
      </c>
      <c r="F18" t="str">
        <f t="shared" si="5"/>
        <v>なし</v>
      </c>
      <c r="G18" t="str">
        <f t="shared" si="2"/>
        <v/>
      </c>
      <c r="H18" s="13" t="str">
        <f t="shared" si="6"/>
        <v>〇</v>
      </c>
      <c r="I18" t="str">
        <f t="shared" si="7"/>
        <v>なし</v>
      </c>
      <c r="J18" t="str">
        <f t="shared" si="8"/>
        <v/>
      </c>
      <c r="K18" s="13" t="str">
        <f t="shared" si="9"/>
        <v>〇</v>
      </c>
    </row>
    <row r="19" spans="2:11" x14ac:dyDescent="0.4">
      <c r="B19" s="12">
        <f t="shared" si="0"/>
        <v>44645</v>
      </c>
      <c r="C19" t="str">
        <f t="shared" si="3"/>
        <v>なし</v>
      </c>
      <c r="D19" t="str">
        <f t="shared" si="4"/>
        <v/>
      </c>
      <c r="E19" s="13" t="str">
        <f t="shared" si="1"/>
        <v>〇</v>
      </c>
      <c r="F19" t="str">
        <f t="shared" si="5"/>
        <v>なし</v>
      </c>
      <c r="G19" t="str">
        <f t="shared" si="2"/>
        <v/>
      </c>
      <c r="H19" s="13" t="str">
        <f t="shared" si="6"/>
        <v>〇</v>
      </c>
      <c r="I19" t="str">
        <f t="shared" si="7"/>
        <v>なし</v>
      </c>
      <c r="J19" t="str">
        <f t="shared" si="8"/>
        <v/>
      </c>
      <c r="K19" s="13" t="str">
        <f t="shared" si="9"/>
        <v>〇</v>
      </c>
    </row>
    <row r="20" spans="2:11" x14ac:dyDescent="0.4">
      <c r="B20" s="12">
        <f t="shared" si="0"/>
        <v>44652</v>
      </c>
      <c r="C20" t="str">
        <f t="shared" si="3"/>
        <v>なし</v>
      </c>
      <c r="E20" s="13" t="str">
        <f t="shared" si="1"/>
        <v>〇</v>
      </c>
      <c r="F20" t="str">
        <f t="shared" si="5"/>
        <v>なし</v>
      </c>
      <c r="G20" t="str">
        <f t="shared" si="2"/>
        <v/>
      </c>
      <c r="H20" s="13" t="str">
        <f t="shared" si="6"/>
        <v>〇</v>
      </c>
      <c r="I20" t="str">
        <f t="shared" si="7"/>
        <v>なし</v>
      </c>
      <c r="J20" t="str">
        <f t="shared" si="8"/>
        <v/>
      </c>
      <c r="K20" s="13" t="str">
        <f t="shared" si="9"/>
        <v>〇</v>
      </c>
    </row>
    <row r="21" spans="2:11" x14ac:dyDescent="0.4">
      <c r="B21" s="12">
        <f t="shared" si="0"/>
        <v>44659</v>
      </c>
      <c r="C21" t="str">
        <f t="shared" si="3"/>
        <v>なし</v>
      </c>
      <c r="D21" t="str">
        <f t="shared" si="4"/>
        <v/>
      </c>
      <c r="E21" s="13" t="str">
        <f t="shared" si="1"/>
        <v>〇</v>
      </c>
      <c r="F21" t="str">
        <f t="shared" si="5"/>
        <v>なし</v>
      </c>
      <c r="G21" t="str">
        <f t="shared" si="2"/>
        <v/>
      </c>
      <c r="H21" s="13" t="str">
        <f t="shared" si="6"/>
        <v>〇</v>
      </c>
      <c r="I21" t="str">
        <f t="shared" si="7"/>
        <v>なし</v>
      </c>
      <c r="J21" t="str">
        <f t="shared" si="8"/>
        <v/>
      </c>
      <c r="K21" s="13" t="str">
        <f t="shared" si="9"/>
        <v>〇</v>
      </c>
    </row>
    <row r="22" spans="2:11" x14ac:dyDescent="0.4">
      <c r="B22" s="12">
        <f t="shared" si="0"/>
        <v>44666</v>
      </c>
      <c r="C22" t="str">
        <f t="shared" si="3"/>
        <v>なし</v>
      </c>
      <c r="D22" t="str">
        <f t="shared" si="4"/>
        <v/>
      </c>
      <c r="E22" s="13" t="str">
        <f t="shared" si="1"/>
        <v>〇</v>
      </c>
      <c r="F22" t="str">
        <f t="shared" si="5"/>
        <v>なし</v>
      </c>
      <c r="G22" t="str">
        <f t="shared" si="2"/>
        <v/>
      </c>
      <c r="H22" s="13" t="str">
        <f t="shared" si="6"/>
        <v>〇</v>
      </c>
      <c r="I22" t="str">
        <f t="shared" si="7"/>
        <v>なし</v>
      </c>
      <c r="J22" t="str">
        <f t="shared" si="8"/>
        <v/>
      </c>
      <c r="K22" s="13" t="str">
        <f t="shared" si="9"/>
        <v>〇</v>
      </c>
    </row>
    <row r="23" spans="2:11" x14ac:dyDescent="0.4">
      <c r="B23" s="12">
        <f t="shared" si="0"/>
        <v>44673</v>
      </c>
      <c r="C23" t="str">
        <f t="shared" si="3"/>
        <v>なし</v>
      </c>
      <c r="D23" t="str">
        <f t="shared" si="4"/>
        <v/>
      </c>
      <c r="E23" s="13" t="str">
        <f t="shared" si="1"/>
        <v>〇</v>
      </c>
      <c r="F23" t="str">
        <f t="shared" si="5"/>
        <v>なし</v>
      </c>
      <c r="G23" t="str">
        <f t="shared" si="2"/>
        <v/>
      </c>
      <c r="H23" s="13" t="str">
        <f t="shared" si="6"/>
        <v>〇</v>
      </c>
      <c r="I23" t="str">
        <f t="shared" si="7"/>
        <v>なし</v>
      </c>
      <c r="J23" t="str">
        <f t="shared" si="8"/>
        <v/>
      </c>
      <c r="K23" s="13" t="str">
        <f t="shared" si="9"/>
        <v>〇</v>
      </c>
    </row>
    <row r="24" spans="2:11" x14ac:dyDescent="0.4">
      <c r="B24" s="12">
        <f t="shared" si="0"/>
        <v>44680</v>
      </c>
      <c r="C24" t="str">
        <f t="shared" si="3"/>
        <v>なし</v>
      </c>
      <c r="D24" t="str">
        <f t="shared" si="4"/>
        <v/>
      </c>
      <c r="E24" s="13" t="str">
        <f t="shared" si="1"/>
        <v>〇</v>
      </c>
      <c r="F24" t="str">
        <f t="shared" si="5"/>
        <v>なし</v>
      </c>
      <c r="G24" t="str">
        <f t="shared" si="2"/>
        <v/>
      </c>
      <c r="H24" s="13" t="str">
        <f t="shared" si="6"/>
        <v>〇</v>
      </c>
      <c r="I24" t="str">
        <f t="shared" si="7"/>
        <v>なし</v>
      </c>
      <c r="J24" t="str">
        <f t="shared" si="8"/>
        <v/>
      </c>
      <c r="K24" s="13" t="str">
        <f t="shared" si="9"/>
        <v>〇</v>
      </c>
    </row>
    <row r="25" spans="2:11" x14ac:dyDescent="0.4">
      <c r="B25" s="12">
        <f t="shared" si="0"/>
        <v>44687</v>
      </c>
      <c r="C25" t="str">
        <f t="shared" si="3"/>
        <v>なし</v>
      </c>
      <c r="E25" s="13" t="str">
        <f t="shared" si="1"/>
        <v>〇</v>
      </c>
      <c r="F25" t="str">
        <f t="shared" si="5"/>
        <v>なし</v>
      </c>
      <c r="G25" t="str">
        <f t="shared" si="2"/>
        <v/>
      </c>
      <c r="H25" s="13" t="str">
        <f t="shared" si="6"/>
        <v>〇</v>
      </c>
      <c r="I25" t="str">
        <f t="shared" si="7"/>
        <v>なし</v>
      </c>
      <c r="J25" t="str">
        <f t="shared" si="8"/>
        <v/>
      </c>
      <c r="K25" s="13" t="str">
        <f t="shared" si="9"/>
        <v>〇</v>
      </c>
    </row>
    <row r="26" spans="2:11" x14ac:dyDescent="0.4">
      <c r="B26" s="12">
        <f t="shared" si="0"/>
        <v>44694</v>
      </c>
      <c r="C26" t="str">
        <f t="shared" si="3"/>
        <v>なし</v>
      </c>
      <c r="D26" t="str">
        <f t="shared" si="4"/>
        <v/>
      </c>
      <c r="E26" s="13" t="str">
        <f t="shared" si="1"/>
        <v>〇</v>
      </c>
      <c r="F26" t="str">
        <f t="shared" si="5"/>
        <v>なし</v>
      </c>
      <c r="G26" t="str">
        <f t="shared" si="2"/>
        <v/>
      </c>
      <c r="H26" s="13" t="str">
        <f t="shared" si="6"/>
        <v>〇</v>
      </c>
      <c r="I26" t="str">
        <f t="shared" si="7"/>
        <v>なし</v>
      </c>
      <c r="J26" t="str">
        <f t="shared" si="8"/>
        <v/>
      </c>
      <c r="K26" s="13" t="str">
        <f t="shared" si="9"/>
        <v>〇</v>
      </c>
    </row>
    <row r="27" spans="2:11" x14ac:dyDescent="0.4">
      <c r="B27" s="12">
        <f t="shared" si="0"/>
        <v>44701</v>
      </c>
      <c r="C27" t="str">
        <f t="shared" si="3"/>
        <v>なし</v>
      </c>
      <c r="D27" t="str">
        <f t="shared" si="4"/>
        <v/>
      </c>
      <c r="E27" s="13" t="str">
        <f t="shared" si="1"/>
        <v>〇</v>
      </c>
      <c r="F27" t="str">
        <f t="shared" si="5"/>
        <v>なし</v>
      </c>
      <c r="G27" t="str">
        <f t="shared" si="2"/>
        <v/>
      </c>
      <c r="H27" s="13" t="str">
        <f t="shared" si="6"/>
        <v>〇</v>
      </c>
      <c r="I27" t="str">
        <f t="shared" si="7"/>
        <v>なし</v>
      </c>
      <c r="J27" t="str">
        <f t="shared" si="8"/>
        <v/>
      </c>
      <c r="K27" s="13" t="str">
        <f t="shared" si="9"/>
        <v>〇</v>
      </c>
    </row>
    <row r="28" spans="2:11" x14ac:dyDescent="0.4">
      <c r="B28" s="12">
        <f t="shared" si="0"/>
        <v>44708</v>
      </c>
      <c r="C28" t="str">
        <f t="shared" si="3"/>
        <v>なし</v>
      </c>
      <c r="E28" s="13" t="str">
        <f t="shared" si="1"/>
        <v>〇</v>
      </c>
      <c r="F28" t="str">
        <f t="shared" si="5"/>
        <v>なし</v>
      </c>
      <c r="G28" t="str">
        <f t="shared" si="2"/>
        <v/>
      </c>
      <c r="H28" s="13" t="str">
        <f t="shared" si="6"/>
        <v>〇</v>
      </c>
      <c r="I28" t="str">
        <f t="shared" si="7"/>
        <v>なし</v>
      </c>
      <c r="J28" t="str">
        <f t="shared" si="8"/>
        <v/>
      </c>
      <c r="K28" s="13" t="str">
        <f t="shared" si="9"/>
        <v>〇</v>
      </c>
    </row>
    <row r="29" spans="2:11" x14ac:dyDescent="0.4">
      <c r="B29" s="12">
        <f t="shared" si="0"/>
        <v>44715</v>
      </c>
      <c r="C29" t="s">
        <v>96</v>
      </c>
      <c r="D29" t="s">
        <v>118</v>
      </c>
      <c r="E29" s="13" t="str">
        <f t="shared" si="1"/>
        <v>〇</v>
      </c>
      <c r="F29" t="str">
        <f t="shared" si="5"/>
        <v>なし</v>
      </c>
      <c r="G29" t="str">
        <f t="shared" si="2"/>
        <v/>
      </c>
      <c r="H29" s="13" t="str">
        <f t="shared" si="6"/>
        <v>〇</v>
      </c>
      <c r="I29" t="str">
        <f t="shared" si="7"/>
        <v>なし</v>
      </c>
      <c r="J29" t="str">
        <f t="shared" si="8"/>
        <v/>
      </c>
      <c r="K29" s="13" t="str">
        <f t="shared" si="9"/>
        <v>〇</v>
      </c>
    </row>
    <row r="30" spans="2:11" x14ac:dyDescent="0.4">
      <c r="B30" s="12">
        <f t="shared" si="0"/>
        <v>44722</v>
      </c>
      <c r="C30" t="str">
        <f t="shared" si="3"/>
        <v>Ngood株式会社</v>
      </c>
      <c r="D30" t="str">
        <f t="shared" si="4"/>
        <v>説明会を受けた、予約した</v>
      </c>
      <c r="E30" s="13" t="str">
        <f t="shared" si="1"/>
        <v>〇</v>
      </c>
      <c r="F30" t="str">
        <f t="shared" si="5"/>
        <v>なし</v>
      </c>
      <c r="G30" t="str">
        <f t="shared" si="2"/>
        <v/>
      </c>
      <c r="H30" s="13" t="str">
        <f t="shared" si="6"/>
        <v>〇</v>
      </c>
      <c r="I30" t="str">
        <f t="shared" si="7"/>
        <v>なし</v>
      </c>
      <c r="J30" t="str">
        <f t="shared" si="8"/>
        <v/>
      </c>
      <c r="K30" s="13" t="str">
        <f t="shared" si="9"/>
        <v>〇</v>
      </c>
    </row>
    <row r="31" spans="2:11" x14ac:dyDescent="0.4">
      <c r="B31" s="12">
        <f t="shared" si="0"/>
        <v>44729</v>
      </c>
      <c r="C31" t="str">
        <f t="shared" si="3"/>
        <v>Ngood株式会社</v>
      </c>
      <c r="D31" t="str">
        <f t="shared" si="4"/>
        <v>説明会を受けた、予約した</v>
      </c>
      <c r="E31" s="13" t="str">
        <f t="shared" si="1"/>
        <v>〇</v>
      </c>
      <c r="F31" t="s">
        <v>94</v>
      </c>
      <c r="G31" t="s">
        <v>118</v>
      </c>
      <c r="H31" s="13" t="str">
        <f t="shared" si="6"/>
        <v>〇</v>
      </c>
      <c r="I31" t="str">
        <f t="shared" si="7"/>
        <v>なし</v>
      </c>
      <c r="J31" t="str">
        <f t="shared" si="8"/>
        <v/>
      </c>
      <c r="K31" s="13" t="str">
        <f t="shared" si="9"/>
        <v>〇</v>
      </c>
    </row>
    <row r="32" spans="2:11" x14ac:dyDescent="0.4">
      <c r="B32" s="12">
        <f t="shared" si="0"/>
        <v>44736</v>
      </c>
      <c r="C32" t="str">
        <f t="shared" si="3"/>
        <v>Ngood株式会社</v>
      </c>
      <c r="D32" t="str">
        <f t="shared" si="4"/>
        <v>説明会を受けた、予約した</v>
      </c>
      <c r="E32" s="13" t="str">
        <f t="shared" si="1"/>
        <v>〇</v>
      </c>
      <c r="F32" t="str">
        <f t="shared" si="5"/>
        <v>hirokane工業株式会社</v>
      </c>
      <c r="G32" t="str">
        <f t="shared" si="2"/>
        <v>説明会を受けた、予約した</v>
      </c>
      <c r="H32" s="13" t="str">
        <f t="shared" si="6"/>
        <v>〇</v>
      </c>
      <c r="I32" t="str">
        <f t="shared" si="7"/>
        <v>なし</v>
      </c>
      <c r="J32" t="str">
        <f t="shared" si="8"/>
        <v/>
      </c>
      <c r="K32" s="13" t="str">
        <f t="shared" si="9"/>
        <v>〇</v>
      </c>
    </row>
    <row r="33" spans="2:11" x14ac:dyDescent="0.4">
      <c r="B33" s="12">
        <f t="shared" si="0"/>
        <v>44743</v>
      </c>
      <c r="C33" t="str">
        <f t="shared" si="3"/>
        <v>Ngood株式会社</v>
      </c>
      <c r="D33" t="s">
        <v>119</v>
      </c>
      <c r="E33" s="13" t="str">
        <f t="shared" si="1"/>
        <v>〇</v>
      </c>
      <c r="F33" t="str">
        <f t="shared" si="5"/>
        <v>hirokane工業株式会社</v>
      </c>
      <c r="G33" t="str">
        <f t="shared" si="2"/>
        <v>説明会を受けた、予約した</v>
      </c>
      <c r="H33" s="13" t="str">
        <f t="shared" si="6"/>
        <v>〇</v>
      </c>
      <c r="I33" t="str">
        <f t="shared" si="7"/>
        <v>なし</v>
      </c>
      <c r="J33" t="str">
        <f t="shared" si="8"/>
        <v/>
      </c>
      <c r="K33" s="13" t="str">
        <f t="shared" si="9"/>
        <v>〇</v>
      </c>
    </row>
    <row r="34" spans="2:11" x14ac:dyDescent="0.4">
      <c r="B34" s="12">
        <f t="shared" si="0"/>
        <v>44750</v>
      </c>
      <c r="C34" t="str">
        <f t="shared" si="3"/>
        <v>Ngood株式会社</v>
      </c>
      <c r="D34" t="str">
        <f t="shared" si="4"/>
        <v>筆記試験を終えた</v>
      </c>
      <c r="E34" s="13" t="str">
        <f t="shared" si="1"/>
        <v>〇</v>
      </c>
      <c r="F34" t="str">
        <f t="shared" si="5"/>
        <v>hirokane工業株式会社</v>
      </c>
      <c r="G34" t="s">
        <v>119</v>
      </c>
      <c r="H34" s="13" t="str">
        <f t="shared" si="6"/>
        <v>〇</v>
      </c>
      <c r="I34" t="str">
        <f t="shared" si="7"/>
        <v>なし</v>
      </c>
      <c r="J34" t="str">
        <f t="shared" si="8"/>
        <v/>
      </c>
      <c r="K34" s="13" t="str">
        <f t="shared" si="9"/>
        <v>〇</v>
      </c>
    </row>
    <row r="35" spans="2:11" x14ac:dyDescent="0.4">
      <c r="B35" s="12">
        <f t="shared" si="0"/>
        <v>44757</v>
      </c>
      <c r="C35" t="str">
        <f t="shared" si="3"/>
        <v>Ngood株式会社</v>
      </c>
      <c r="D35" t="str">
        <f t="shared" si="4"/>
        <v>筆記試験を終えた</v>
      </c>
      <c r="E35" s="13" t="str">
        <f t="shared" si="1"/>
        <v>〇</v>
      </c>
      <c r="F35" t="str">
        <f t="shared" si="5"/>
        <v>hirokane工業株式会社</v>
      </c>
      <c r="G35" t="str">
        <f t="shared" si="2"/>
        <v>筆記試験を終えた</v>
      </c>
      <c r="H35" s="13" t="str">
        <f t="shared" si="6"/>
        <v>〇</v>
      </c>
      <c r="I35" t="str">
        <f t="shared" si="7"/>
        <v>なし</v>
      </c>
      <c r="J35" t="str">
        <f t="shared" si="8"/>
        <v/>
      </c>
      <c r="K35" s="13" t="str">
        <f t="shared" si="9"/>
        <v>〇</v>
      </c>
    </row>
    <row r="36" spans="2:11" x14ac:dyDescent="0.4">
      <c r="B36" s="12">
        <f t="shared" si="0"/>
        <v>44764</v>
      </c>
      <c r="C36" t="str">
        <f t="shared" si="3"/>
        <v>Ngood株式会社</v>
      </c>
      <c r="D36" t="s">
        <v>120</v>
      </c>
      <c r="E36" s="13" t="str">
        <f t="shared" si="1"/>
        <v>〇</v>
      </c>
      <c r="F36" t="str">
        <f t="shared" si="5"/>
        <v>hirokane工業株式会社</v>
      </c>
      <c r="G36" t="str">
        <f t="shared" si="2"/>
        <v>筆記試験を終えた</v>
      </c>
      <c r="H36" s="13" t="str">
        <f t="shared" si="6"/>
        <v>〇</v>
      </c>
      <c r="I36" t="str">
        <f t="shared" si="7"/>
        <v>なし</v>
      </c>
      <c r="J36" t="str">
        <f t="shared" si="8"/>
        <v/>
      </c>
      <c r="K36" s="13" t="str">
        <f t="shared" si="9"/>
        <v>〇</v>
      </c>
    </row>
    <row r="37" spans="2:11" x14ac:dyDescent="0.4">
      <c r="B37" s="12">
        <f t="shared" si="0"/>
        <v>44771</v>
      </c>
      <c r="C37" t="str">
        <f t="shared" si="3"/>
        <v>Ngood株式会社</v>
      </c>
      <c r="D37" t="str">
        <f t="shared" si="4"/>
        <v>一次面接に終えた</v>
      </c>
      <c r="E37" s="13" t="str">
        <f t="shared" si="1"/>
        <v>〇</v>
      </c>
      <c r="F37" t="str">
        <f t="shared" si="5"/>
        <v>hirokane工業株式会社</v>
      </c>
      <c r="G37" t="s">
        <v>120</v>
      </c>
      <c r="H37" s="13" t="str">
        <f t="shared" si="6"/>
        <v>〇</v>
      </c>
      <c r="I37" t="str">
        <f t="shared" si="7"/>
        <v>なし</v>
      </c>
      <c r="J37" t="str">
        <f t="shared" si="8"/>
        <v/>
      </c>
      <c r="K37" s="13" t="str">
        <f t="shared" si="9"/>
        <v>〇</v>
      </c>
    </row>
    <row r="38" spans="2:11" x14ac:dyDescent="0.4">
      <c r="B38" s="12">
        <f t="shared" si="0"/>
        <v>44778</v>
      </c>
      <c r="C38" t="str">
        <f t="shared" si="3"/>
        <v>Ngood株式会社</v>
      </c>
      <c r="D38" t="s">
        <v>121</v>
      </c>
      <c r="E38" s="13" t="str">
        <f t="shared" si="1"/>
        <v>〇</v>
      </c>
      <c r="F38" t="str">
        <f t="shared" si="5"/>
        <v>hirokane工業株式会社</v>
      </c>
      <c r="G38" t="str">
        <f t="shared" si="2"/>
        <v>一次面接に終えた</v>
      </c>
      <c r="H38" s="13" t="str">
        <f t="shared" si="6"/>
        <v>〇</v>
      </c>
      <c r="I38" t="str">
        <f t="shared" si="7"/>
        <v>なし</v>
      </c>
      <c r="J38" t="str">
        <f t="shared" si="8"/>
        <v/>
      </c>
      <c r="K38" s="13" t="str">
        <f t="shared" si="9"/>
        <v>〇</v>
      </c>
    </row>
    <row r="39" spans="2:11" x14ac:dyDescent="0.4">
      <c r="B39" s="12">
        <f t="shared" si="0"/>
        <v>44785</v>
      </c>
      <c r="C39" t="str">
        <f t="shared" si="3"/>
        <v>Ngood株式会社</v>
      </c>
      <c r="D39" t="str">
        <f t="shared" si="4"/>
        <v>二次面接を終えた</v>
      </c>
      <c r="E39" s="13" t="str">
        <f t="shared" si="1"/>
        <v>〇</v>
      </c>
      <c r="F39" t="str">
        <f t="shared" si="5"/>
        <v>hirokane工業株式会社</v>
      </c>
      <c r="G39" t="s">
        <v>121</v>
      </c>
      <c r="H39" s="13" t="str">
        <f t="shared" si="6"/>
        <v>〇</v>
      </c>
      <c r="I39" t="str">
        <f t="shared" si="7"/>
        <v>なし</v>
      </c>
      <c r="J39" t="str">
        <f t="shared" si="8"/>
        <v/>
      </c>
      <c r="K39" s="13" t="str">
        <f t="shared" si="9"/>
        <v>〇</v>
      </c>
    </row>
    <row r="40" spans="2:11" x14ac:dyDescent="0.4">
      <c r="B40" s="12">
        <f t="shared" si="0"/>
        <v>44792</v>
      </c>
      <c r="C40" t="str">
        <f t="shared" si="3"/>
        <v>Ngood株式会社</v>
      </c>
      <c r="D40" t="s">
        <v>124</v>
      </c>
      <c r="E40" s="13" t="str">
        <f t="shared" si="1"/>
        <v>〇</v>
      </c>
      <c r="F40" t="str">
        <f t="shared" si="5"/>
        <v>hirokane工業株式会社</v>
      </c>
      <c r="G40" t="str">
        <f t="shared" si="2"/>
        <v>二次面接を終えた</v>
      </c>
      <c r="H40" s="13" t="str">
        <f t="shared" si="6"/>
        <v>〇</v>
      </c>
      <c r="I40" t="str">
        <f t="shared" si="7"/>
        <v>なし</v>
      </c>
      <c r="J40" t="str">
        <f t="shared" si="8"/>
        <v/>
      </c>
      <c r="K40" s="13" t="str">
        <f t="shared" si="9"/>
        <v>〇</v>
      </c>
    </row>
    <row r="41" spans="2:11" x14ac:dyDescent="0.4">
      <c r="B41" s="12">
        <f t="shared" si="0"/>
        <v>44799</v>
      </c>
      <c r="C41" t="str">
        <f t="shared" si="3"/>
        <v>Ngood株式会社</v>
      </c>
      <c r="D41" t="str">
        <f t="shared" si="4"/>
        <v>お祈りされた</v>
      </c>
      <c r="E41" s="13" t="str">
        <f t="shared" si="1"/>
        <v>〇</v>
      </c>
      <c r="F41" t="str">
        <f t="shared" si="5"/>
        <v>hirokane工業株式会社</v>
      </c>
      <c r="G41" t="s">
        <v>126</v>
      </c>
      <c r="H41" s="13" t="str">
        <f t="shared" si="6"/>
        <v>〇</v>
      </c>
      <c r="I41" t="str">
        <f t="shared" si="7"/>
        <v>なし</v>
      </c>
      <c r="J41" t="str">
        <f t="shared" si="8"/>
        <v/>
      </c>
      <c r="K41" s="13" t="str">
        <f t="shared" si="9"/>
        <v>〇</v>
      </c>
    </row>
    <row r="42" spans="2:11" x14ac:dyDescent="0.4">
      <c r="B42" s="12">
        <f t="shared" si="0"/>
        <v>44806</v>
      </c>
      <c r="C42" t="str">
        <f t="shared" si="3"/>
        <v>Ngood株式会社</v>
      </c>
      <c r="D42" t="str">
        <f t="shared" si="4"/>
        <v>お祈りされた</v>
      </c>
      <c r="E42" s="13" t="str">
        <f t="shared" si="1"/>
        <v>〇</v>
      </c>
      <c r="F42" t="str">
        <f t="shared" si="5"/>
        <v>hirokane工業株式会社</v>
      </c>
      <c r="G42" t="str">
        <f t="shared" si="2"/>
        <v>最終面接を終えた</v>
      </c>
      <c r="H42" s="13" t="str">
        <f t="shared" si="6"/>
        <v>〇</v>
      </c>
      <c r="I42" t="str">
        <f t="shared" si="7"/>
        <v>なし</v>
      </c>
      <c r="J42" t="str">
        <f t="shared" si="8"/>
        <v/>
      </c>
      <c r="K42" s="13" t="str">
        <f t="shared" si="9"/>
        <v>〇</v>
      </c>
    </row>
    <row r="43" spans="2:11" x14ac:dyDescent="0.4">
      <c r="B43" s="12">
        <f t="shared" si="0"/>
        <v>44813</v>
      </c>
      <c r="C43" t="str">
        <f t="shared" si="3"/>
        <v>Ngood株式会社</v>
      </c>
      <c r="D43" t="str">
        <f t="shared" si="4"/>
        <v>お祈りされた</v>
      </c>
      <c r="E43" s="13" t="str">
        <f t="shared" si="1"/>
        <v>〇</v>
      </c>
      <c r="F43" t="str">
        <f t="shared" si="5"/>
        <v>hirokane工業株式会社</v>
      </c>
      <c r="G43" t="str">
        <f t="shared" si="2"/>
        <v>最終面接を終えた</v>
      </c>
      <c r="H43" s="13" t="str">
        <f t="shared" si="6"/>
        <v>〇</v>
      </c>
      <c r="I43" t="str">
        <f t="shared" si="7"/>
        <v>なし</v>
      </c>
      <c r="J43" t="str">
        <f t="shared" si="8"/>
        <v/>
      </c>
      <c r="K43" s="13" t="str">
        <f t="shared" si="9"/>
        <v>〇</v>
      </c>
    </row>
    <row r="44" spans="2:11" x14ac:dyDescent="0.4">
      <c r="B44" s="12">
        <f t="shared" si="0"/>
        <v>44820</v>
      </c>
      <c r="C44" t="str">
        <f t="shared" si="3"/>
        <v>Ngood株式会社</v>
      </c>
      <c r="D44" t="str">
        <f t="shared" si="4"/>
        <v>お祈りされた</v>
      </c>
      <c r="E44" s="13" t="str">
        <f t="shared" si="1"/>
        <v>〇</v>
      </c>
      <c r="F44" t="str">
        <f t="shared" si="5"/>
        <v>hirokane工業株式会社</v>
      </c>
      <c r="G44" t="s">
        <v>122</v>
      </c>
      <c r="H44" s="13" t="str">
        <f t="shared" si="6"/>
        <v>〇</v>
      </c>
      <c r="I44" t="str">
        <f t="shared" si="7"/>
        <v>なし</v>
      </c>
      <c r="J44" t="str">
        <f t="shared" si="8"/>
        <v/>
      </c>
      <c r="K44" s="13" t="str">
        <f t="shared" si="9"/>
        <v>〇</v>
      </c>
    </row>
    <row r="45" spans="2:11" x14ac:dyDescent="0.4">
      <c r="B45" s="12">
        <f t="shared" si="0"/>
        <v>44827</v>
      </c>
      <c r="C45" t="str">
        <f t="shared" si="3"/>
        <v>Ngood株式会社</v>
      </c>
      <c r="D45" t="str">
        <f t="shared" si="4"/>
        <v>お祈りされた</v>
      </c>
      <c r="E45" s="13" t="str">
        <f t="shared" si="1"/>
        <v>〇</v>
      </c>
      <c r="F45" t="str">
        <f t="shared" si="5"/>
        <v>hirokane工業株式会社</v>
      </c>
      <c r="G45" t="s">
        <v>123</v>
      </c>
      <c r="H45" s="13" t="str">
        <f t="shared" si="6"/>
        <v>〇</v>
      </c>
      <c r="I45" t="str">
        <f t="shared" si="7"/>
        <v>なし</v>
      </c>
      <c r="J45" t="str">
        <f t="shared" si="8"/>
        <v/>
      </c>
      <c r="K45" s="13" t="str">
        <f t="shared" si="9"/>
        <v>〇</v>
      </c>
    </row>
    <row r="46" spans="2:11" x14ac:dyDescent="0.4">
      <c r="B46" s="12">
        <f t="shared" si="0"/>
        <v>44834</v>
      </c>
      <c r="C46" t="str">
        <f t="shared" si="3"/>
        <v>Ngood株式会社</v>
      </c>
      <c r="D46" t="str">
        <f t="shared" si="4"/>
        <v>お祈りされた</v>
      </c>
      <c r="E46" s="13" t="str">
        <f t="shared" si="1"/>
        <v>〇</v>
      </c>
      <c r="F46" t="str">
        <f t="shared" si="5"/>
        <v>hirokane工業株式会社</v>
      </c>
      <c r="G46" t="str">
        <f t="shared" si="2"/>
        <v>この企業に決めた</v>
      </c>
      <c r="H46" s="13" t="str">
        <f t="shared" si="6"/>
        <v>〇</v>
      </c>
      <c r="I46" t="str">
        <f t="shared" si="7"/>
        <v>なし</v>
      </c>
      <c r="J46" t="str">
        <f t="shared" si="8"/>
        <v/>
      </c>
      <c r="K46" s="13" t="str">
        <f t="shared" si="9"/>
        <v>〇</v>
      </c>
    </row>
    <row r="47" spans="2:11" x14ac:dyDescent="0.4">
      <c r="B47" s="12">
        <f t="shared" si="0"/>
        <v>44841</v>
      </c>
      <c r="C47" t="str">
        <f t="shared" si="3"/>
        <v>Ngood株式会社</v>
      </c>
      <c r="D47" t="str">
        <f t="shared" si="4"/>
        <v>お祈りされた</v>
      </c>
      <c r="E47" s="13" t="str">
        <f t="shared" si="1"/>
        <v>〇</v>
      </c>
      <c r="F47" t="str">
        <f t="shared" si="5"/>
        <v>hirokane工業株式会社</v>
      </c>
      <c r="G47" t="str">
        <f t="shared" si="2"/>
        <v>この企業に決めた</v>
      </c>
      <c r="H47" s="13" t="str">
        <f t="shared" si="6"/>
        <v>〇</v>
      </c>
      <c r="I47" t="str">
        <f t="shared" si="7"/>
        <v>なし</v>
      </c>
      <c r="J47" t="str">
        <f t="shared" si="8"/>
        <v/>
      </c>
      <c r="K47" s="13" t="str">
        <f t="shared" si="9"/>
        <v>〇</v>
      </c>
    </row>
    <row r="48" spans="2:11" x14ac:dyDescent="0.4">
      <c r="B48" s="12">
        <f t="shared" si="0"/>
        <v>44848</v>
      </c>
      <c r="C48" t="str">
        <f t="shared" si="3"/>
        <v>Ngood株式会社</v>
      </c>
      <c r="D48" t="str">
        <f t="shared" si="4"/>
        <v>お祈りされた</v>
      </c>
      <c r="E48" s="13" t="str">
        <f t="shared" si="1"/>
        <v>〇</v>
      </c>
      <c r="F48" t="str">
        <f t="shared" si="5"/>
        <v>hirokane工業株式会社</v>
      </c>
      <c r="G48" t="str">
        <f t="shared" si="2"/>
        <v>この企業に決めた</v>
      </c>
      <c r="H48" s="13" t="str">
        <f t="shared" si="6"/>
        <v>〇</v>
      </c>
      <c r="I48" t="str">
        <f t="shared" si="7"/>
        <v>なし</v>
      </c>
      <c r="J48" t="str">
        <f t="shared" si="8"/>
        <v/>
      </c>
      <c r="K48" s="13" t="str">
        <f t="shared" si="9"/>
        <v>〇</v>
      </c>
    </row>
    <row r="49" spans="2:11" x14ac:dyDescent="0.4">
      <c r="B49" s="12">
        <f t="shared" si="0"/>
        <v>44855</v>
      </c>
      <c r="C49" t="str">
        <f t="shared" si="3"/>
        <v>Ngood株式会社</v>
      </c>
      <c r="D49" t="str">
        <f t="shared" si="4"/>
        <v>お祈りされた</v>
      </c>
      <c r="E49" s="13" t="str">
        <f t="shared" si="1"/>
        <v>〇</v>
      </c>
      <c r="F49" t="str">
        <f t="shared" si="5"/>
        <v>hirokane工業株式会社</v>
      </c>
      <c r="G49" t="str">
        <f t="shared" si="2"/>
        <v>この企業に決めた</v>
      </c>
      <c r="H49" s="13" t="str">
        <f t="shared" si="6"/>
        <v>〇</v>
      </c>
      <c r="I49" t="str">
        <f t="shared" si="7"/>
        <v>なし</v>
      </c>
      <c r="J49" t="str">
        <f t="shared" si="8"/>
        <v/>
      </c>
      <c r="K49" s="13" t="str">
        <f t="shared" si="9"/>
        <v>〇</v>
      </c>
    </row>
    <row r="50" spans="2:11" x14ac:dyDescent="0.4">
      <c r="B50" s="12">
        <f t="shared" si="0"/>
        <v>44862</v>
      </c>
      <c r="C50" t="str">
        <f t="shared" si="3"/>
        <v>Ngood株式会社</v>
      </c>
      <c r="D50" t="str">
        <f t="shared" si="4"/>
        <v>お祈りされた</v>
      </c>
      <c r="E50" s="13" t="str">
        <f t="shared" si="1"/>
        <v>〇</v>
      </c>
      <c r="F50" t="str">
        <f t="shared" si="5"/>
        <v>hirokane工業株式会社</v>
      </c>
      <c r="G50" t="str">
        <f t="shared" si="2"/>
        <v>この企業に決めた</v>
      </c>
      <c r="H50" s="13" t="str">
        <f t="shared" si="6"/>
        <v>〇</v>
      </c>
      <c r="I50" t="str">
        <f t="shared" si="7"/>
        <v>なし</v>
      </c>
      <c r="J50" t="str">
        <f t="shared" si="8"/>
        <v/>
      </c>
      <c r="K50" s="13" t="str">
        <f t="shared" si="9"/>
        <v>〇</v>
      </c>
    </row>
    <row r="51" spans="2:11" x14ac:dyDescent="0.4">
      <c r="B51" s="12">
        <f t="shared" si="0"/>
        <v>44869</v>
      </c>
      <c r="C51" t="str">
        <f t="shared" si="3"/>
        <v>Ngood株式会社</v>
      </c>
      <c r="D51" t="str">
        <f t="shared" si="4"/>
        <v>お祈りされた</v>
      </c>
      <c r="E51" s="13" t="str">
        <f t="shared" si="1"/>
        <v>〇</v>
      </c>
      <c r="F51" t="str">
        <f t="shared" si="5"/>
        <v>hirokane工業株式会社</v>
      </c>
      <c r="G51" t="str">
        <f t="shared" si="2"/>
        <v>この企業に決めた</v>
      </c>
      <c r="H51" s="13" t="str">
        <f t="shared" si="6"/>
        <v>〇</v>
      </c>
      <c r="I51" t="str">
        <f t="shared" si="7"/>
        <v>なし</v>
      </c>
      <c r="J51" t="str">
        <f t="shared" si="8"/>
        <v/>
      </c>
      <c r="K51" s="13" t="str">
        <f t="shared" si="9"/>
        <v>〇</v>
      </c>
    </row>
    <row r="52" spans="2:11" x14ac:dyDescent="0.4">
      <c r="B52" s="12">
        <f t="shared" si="0"/>
        <v>44876</v>
      </c>
      <c r="C52" t="str">
        <f t="shared" si="3"/>
        <v>Ngood株式会社</v>
      </c>
      <c r="D52" t="str">
        <f t="shared" si="4"/>
        <v>お祈りされた</v>
      </c>
      <c r="E52" s="13" t="str">
        <f t="shared" si="1"/>
        <v>〇</v>
      </c>
      <c r="F52" t="str">
        <f t="shared" si="5"/>
        <v>hirokane工業株式会社</v>
      </c>
      <c r="G52" t="str">
        <f t="shared" si="2"/>
        <v>この企業に決めた</v>
      </c>
      <c r="H52" s="13" t="str">
        <f t="shared" si="6"/>
        <v>〇</v>
      </c>
      <c r="I52" t="str">
        <f t="shared" si="7"/>
        <v>なし</v>
      </c>
      <c r="J52" t="str">
        <f t="shared" si="8"/>
        <v/>
      </c>
      <c r="K52" s="13" t="str">
        <f t="shared" si="9"/>
        <v>〇</v>
      </c>
    </row>
    <row r="53" spans="2:11" x14ac:dyDescent="0.4">
      <c r="B53" s="12">
        <f t="shared" si="0"/>
        <v>44883</v>
      </c>
      <c r="C53" t="str">
        <f t="shared" si="3"/>
        <v>Ngood株式会社</v>
      </c>
      <c r="D53" t="str">
        <f t="shared" si="4"/>
        <v>お祈りされた</v>
      </c>
      <c r="E53" s="13" t="str">
        <f t="shared" si="1"/>
        <v>〇</v>
      </c>
      <c r="F53" t="str">
        <f t="shared" si="5"/>
        <v>hirokane工業株式会社</v>
      </c>
      <c r="G53" t="str">
        <f t="shared" si="2"/>
        <v>この企業に決めた</v>
      </c>
      <c r="H53" s="13" t="str">
        <f t="shared" si="6"/>
        <v>〇</v>
      </c>
      <c r="I53" t="str">
        <f t="shared" si="7"/>
        <v>なし</v>
      </c>
      <c r="J53" t="str">
        <f t="shared" si="8"/>
        <v/>
      </c>
      <c r="K53" s="13" t="str">
        <f t="shared" si="9"/>
        <v>〇</v>
      </c>
    </row>
    <row r="54" spans="2:11" x14ac:dyDescent="0.4">
      <c r="B54" s="12">
        <f t="shared" si="0"/>
        <v>44890</v>
      </c>
      <c r="C54" t="str">
        <f t="shared" si="3"/>
        <v>Ngood株式会社</v>
      </c>
      <c r="D54" t="str">
        <f t="shared" si="4"/>
        <v>お祈りされた</v>
      </c>
      <c r="E54" s="13" t="str">
        <f t="shared" si="1"/>
        <v>〇</v>
      </c>
      <c r="F54" t="str">
        <f t="shared" si="5"/>
        <v>hirokane工業株式会社</v>
      </c>
      <c r="G54" t="str">
        <f t="shared" si="2"/>
        <v>この企業に決めた</v>
      </c>
      <c r="H54" s="13" t="str">
        <f t="shared" si="6"/>
        <v>〇</v>
      </c>
      <c r="I54" t="str">
        <f t="shared" si="7"/>
        <v>なし</v>
      </c>
      <c r="J54" t="str">
        <f t="shared" si="8"/>
        <v/>
      </c>
      <c r="K54" s="13" t="str">
        <f t="shared" si="9"/>
        <v>〇</v>
      </c>
    </row>
    <row r="55" spans="2:11" x14ac:dyDescent="0.4">
      <c r="B55" s="12">
        <f t="shared" si="0"/>
        <v>44897</v>
      </c>
      <c r="C55" t="str">
        <f t="shared" si="3"/>
        <v>Ngood株式会社</v>
      </c>
      <c r="D55" t="str">
        <f t="shared" si="4"/>
        <v>お祈りされた</v>
      </c>
      <c r="E55" s="13" t="str">
        <f t="shared" si="1"/>
        <v>〇</v>
      </c>
      <c r="F55" t="str">
        <f t="shared" si="5"/>
        <v>hirokane工業株式会社</v>
      </c>
      <c r="G55" t="str">
        <f t="shared" si="2"/>
        <v>この企業に決めた</v>
      </c>
      <c r="H55" s="13" t="str">
        <f t="shared" si="6"/>
        <v>〇</v>
      </c>
      <c r="I55" t="str">
        <f t="shared" si="7"/>
        <v>なし</v>
      </c>
      <c r="J55" t="str">
        <f t="shared" si="8"/>
        <v/>
      </c>
      <c r="K55" s="13" t="str">
        <f t="shared" si="9"/>
        <v>〇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 D3:D55 G3:G55</xm:sqref>
        </x14:dataValidation>
        <x14:dataValidation type="list" allowBlank="1" showInputMessage="1" showErrorMessage="1">
          <x14:formula1>
            <xm:f>Sheet1!$F$2:$F$16</xm:f>
          </x14:formula1>
          <xm:sqref>F3:F55 C3:C55 I3:I55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5"/>
  <sheetViews>
    <sheetView workbookViewId="0">
      <selection activeCell="D24" sqref="D24:D55"/>
    </sheetView>
  </sheetViews>
  <sheetFormatPr defaultRowHeight="18.75" x14ac:dyDescent="0.4"/>
  <cols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2:11" x14ac:dyDescent="0.4">
      <c r="B2" s="9">
        <v>187099</v>
      </c>
      <c r="C2" s="13" t="s">
        <v>111</v>
      </c>
      <c r="D2" s="13" t="s">
        <v>109</v>
      </c>
      <c r="E2" s="13" t="s">
        <v>116</v>
      </c>
      <c r="F2" s="13" t="s">
        <v>110</v>
      </c>
      <c r="G2" s="13" t="s">
        <v>109</v>
      </c>
      <c r="H2" s="13" t="s">
        <v>116</v>
      </c>
      <c r="I2" s="13" t="s">
        <v>115</v>
      </c>
      <c r="J2" s="13" t="s">
        <v>109</v>
      </c>
      <c r="K2" s="13" t="s">
        <v>116</v>
      </c>
    </row>
    <row r="3" spans="2:11" x14ac:dyDescent="0.4">
      <c r="B3" s="12">
        <v>44533</v>
      </c>
      <c r="C3" t="s">
        <v>112</v>
      </c>
      <c r="E3" s="13" t="str">
        <f>IF(OR(AND(C3 = "なし",D3 = ""),NOT(OR(C3 = "なし",D3 = ""))),"〇","×")</f>
        <v>〇</v>
      </c>
      <c r="F3" t="s">
        <v>112</v>
      </c>
      <c r="H3" s="13" t="str">
        <f>IF(OR(AND(F3 = "なし",G3 = "",E3 = "〇"),NOT(OR(F3 = "なし",G3 = "",C3 = "なし",E3 &lt;&gt; "〇"))),"〇","×")</f>
        <v>〇</v>
      </c>
      <c r="I3" t="s">
        <v>112</v>
      </c>
      <c r="K3" s="13" t="str">
        <f>IF(OR(AND(I3 = "なし",J3 = "",H3 = "〇"),NOT(OR(I3 = "なし",J3 = "",F3 = "なし",H3 &lt;&gt; "〇"))),"〇","×")</f>
        <v>〇</v>
      </c>
    </row>
    <row r="4" spans="2:11" x14ac:dyDescent="0.4">
      <c r="B4" s="12">
        <f t="shared" ref="B4:B55" si="0">B3 + 7</f>
        <v>44540</v>
      </c>
      <c r="C4" t="str">
        <f>C3</f>
        <v>なし</v>
      </c>
      <c r="D4" t="str">
        <f>IF(D3 = "","",D3)</f>
        <v/>
      </c>
      <c r="E4" s="13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3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3" t="str">
        <f>IF(OR(AND(I4="なし",J4="",I4=I3,H4="〇"),NOT(OR(I4="なし",J4="",,F4="なし",H4&lt;&gt;"〇"))),"〇","×")</f>
        <v>〇</v>
      </c>
    </row>
    <row r="5" spans="2:11" x14ac:dyDescent="0.4">
      <c r="B5" s="12">
        <f t="shared" si="0"/>
        <v>44547</v>
      </c>
      <c r="C5" t="str">
        <f t="shared" ref="C5:C55" si="3">C4</f>
        <v>なし</v>
      </c>
      <c r="D5" t="str">
        <f t="shared" ref="D5:D55" si="4">IF(D4 = "","",D4)</f>
        <v/>
      </c>
      <c r="E5" s="13" t="str">
        <f t="shared" si="1"/>
        <v>〇</v>
      </c>
      <c r="F5" t="str">
        <f t="shared" ref="F5:F55" si="5">F4</f>
        <v>なし</v>
      </c>
      <c r="G5" t="str">
        <f t="shared" si="2"/>
        <v/>
      </c>
      <c r="H5" s="13" t="str">
        <f t="shared" ref="H5:H55" si="6">IF(OR(AND(F5="なし",G5="",F5=F4,E5="〇"),NOT(OR(F5="なし",G5="",C5="なし",E5&lt;&gt;"〇"))),"〇","×")</f>
        <v>〇</v>
      </c>
      <c r="I5" t="str">
        <f t="shared" ref="I5:I55" si="7">I4</f>
        <v>なし</v>
      </c>
      <c r="J5" t="str">
        <f t="shared" ref="J5:J55" si="8">IF(J4 = "","",J4)</f>
        <v/>
      </c>
      <c r="K5" s="13" t="str">
        <f t="shared" ref="K5:K55" si="9">IF(OR(AND(I5="なし",J5="",I5=I4,H5="〇"),NOT(OR(I5="なし",J5="",,F5="なし",H5&lt;&gt;"〇"))),"〇","×")</f>
        <v>〇</v>
      </c>
    </row>
    <row r="6" spans="2:11" x14ac:dyDescent="0.4">
      <c r="B6" s="12">
        <f t="shared" si="0"/>
        <v>44554</v>
      </c>
      <c r="C6" t="str">
        <f t="shared" si="3"/>
        <v>なし</v>
      </c>
      <c r="D6" t="str">
        <f t="shared" si="4"/>
        <v/>
      </c>
      <c r="E6" s="13" t="str">
        <f t="shared" si="1"/>
        <v>〇</v>
      </c>
      <c r="F6" t="str">
        <f t="shared" si="5"/>
        <v>なし</v>
      </c>
      <c r="G6" t="str">
        <f t="shared" si="2"/>
        <v/>
      </c>
      <c r="H6" s="13" t="str">
        <f t="shared" si="6"/>
        <v>〇</v>
      </c>
      <c r="I6" t="str">
        <f t="shared" si="7"/>
        <v>なし</v>
      </c>
      <c r="J6" t="str">
        <f t="shared" si="8"/>
        <v/>
      </c>
      <c r="K6" s="13" t="str">
        <f t="shared" si="9"/>
        <v>〇</v>
      </c>
    </row>
    <row r="7" spans="2:11" x14ac:dyDescent="0.4">
      <c r="B7" s="12">
        <f t="shared" si="0"/>
        <v>44561</v>
      </c>
      <c r="C7" t="s">
        <v>99</v>
      </c>
      <c r="D7" t="s">
        <v>118</v>
      </c>
      <c r="E7" s="13" t="str">
        <f t="shared" si="1"/>
        <v>〇</v>
      </c>
      <c r="F7" t="str">
        <f t="shared" si="5"/>
        <v>なし</v>
      </c>
      <c r="G7" t="str">
        <f t="shared" si="2"/>
        <v/>
      </c>
      <c r="H7" s="13" t="str">
        <f t="shared" si="6"/>
        <v>〇</v>
      </c>
      <c r="I7" t="str">
        <f t="shared" si="7"/>
        <v>なし</v>
      </c>
      <c r="J7" t="str">
        <f t="shared" si="8"/>
        <v/>
      </c>
      <c r="K7" s="13" t="str">
        <f t="shared" si="9"/>
        <v>〇</v>
      </c>
    </row>
    <row r="8" spans="2:11" x14ac:dyDescent="0.4">
      <c r="B8" s="12">
        <f t="shared" si="0"/>
        <v>44568</v>
      </c>
      <c r="C8" t="s">
        <v>99</v>
      </c>
      <c r="D8" t="s">
        <v>118</v>
      </c>
      <c r="E8" s="13" t="str">
        <f t="shared" si="1"/>
        <v>〇</v>
      </c>
      <c r="F8" t="str">
        <f t="shared" si="5"/>
        <v>なし</v>
      </c>
      <c r="G8" t="str">
        <f t="shared" si="2"/>
        <v/>
      </c>
      <c r="H8" s="13" t="str">
        <f t="shared" si="6"/>
        <v>〇</v>
      </c>
      <c r="I8" t="str">
        <f t="shared" si="7"/>
        <v>なし</v>
      </c>
      <c r="J8" t="str">
        <f t="shared" si="8"/>
        <v/>
      </c>
      <c r="K8" s="13" t="str">
        <f t="shared" si="9"/>
        <v>〇</v>
      </c>
    </row>
    <row r="9" spans="2:11" x14ac:dyDescent="0.4">
      <c r="B9" s="12">
        <f t="shared" si="0"/>
        <v>44575</v>
      </c>
      <c r="C9" t="s">
        <v>99</v>
      </c>
      <c r="D9" t="s">
        <v>119</v>
      </c>
      <c r="E9" s="13" t="str">
        <f t="shared" si="1"/>
        <v>〇</v>
      </c>
      <c r="F9" t="str">
        <f t="shared" si="5"/>
        <v>なし</v>
      </c>
      <c r="G9" t="str">
        <f t="shared" si="2"/>
        <v/>
      </c>
      <c r="H9" s="13" t="str">
        <f t="shared" si="6"/>
        <v>〇</v>
      </c>
      <c r="I9" t="str">
        <f t="shared" si="7"/>
        <v>なし</v>
      </c>
      <c r="J9" t="str">
        <f t="shared" si="8"/>
        <v/>
      </c>
      <c r="K9" s="13" t="str">
        <f t="shared" si="9"/>
        <v>〇</v>
      </c>
    </row>
    <row r="10" spans="2:11" x14ac:dyDescent="0.4">
      <c r="B10" s="12">
        <f t="shared" si="0"/>
        <v>44582</v>
      </c>
      <c r="C10" t="s">
        <v>99</v>
      </c>
      <c r="D10" t="s">
        <v>119</v>
      </c>
      <c r="E10" s="13" t="str">
        <f t="shared" si="1"/>
        <v>〇</v>
      </c>
      <c r="F10" t="str">
        <f t="shared" si="5"/>
        <v>なし</v>
      </c>
      <c r="G10" t="str">
        <f t="shared" si="2"/>
        <v/>
      </c>
      <c r="H10" s="13" t="str">
        <f t="shared" si="6"/>
        <v>〇</v>
      </c>
      <c r="I10" t="str">
        <f t="shared" si="7"/>
        <v>なし</v>
      </c>
      <c r="J10" t="str">
        <f t="shared" si="8"/>
        <v/>
      </c>
      <c r="K10" s="13" t="str">
        <f t="shared" si="9"/>
        <v>〇</v>
      </c>
    </row>
    <row r="11" spans="2:11" x14ac:dyDescent="0.4">
      <c r="B11" s="12">
        <f t="shared" si="0"/>
        <v>44589</v>
      </c>
      <c r="C11" t="s">
        <v>99</v>
      </c>
      <c r="D11" t="s">
        <v>120</v>
      </c>
      <c r="E11" s="13" t="str">
        <f t="shared" si="1"/>
        <v>〇</v>
      </c>
      <c r="F11" t="str">
        <f t="shared" si="5"/>
        <v>なし</v>
      </c>
      <c r="G11" t="str">
        <f t="shared" si="2"/>
        <v/>
      </c>
      <c r="H11" s="13" t="str">
        <f t="shared" si="6"/>
        <v>〇</v>
      </c>
      <c r="I11" t="str">
        <f t="shared" si="7"/>
        <v>なし</v>
      </c>
      <c r="J11" t="str">
        <f t="shared" si="8"/>
        <v/>
      </c>
      <c r="K11" s="13" t="str">
        <f t="shared" si="9"/>
        <v>〇</v>
      </c>
    </row>
    <row r="12" spans="2:11" x14ac:dyDescent="0.4">
      <c r="B12" s="12">
        <f t="shared" si="0"/>
        <v>44596</v>
      </c>
      <c r="C12" t="s">
        <v>99</v>
      </c>
      <c r="D12" t="s">
        <v>120</v>
      </c>
      <c r="E12" s="13" t="str">
        <f t="shared" si="1"/>
        <v>〇</v>
      </c>
      <c r="F12" t="str">
        <f t="shared" si="5"/>
        <v>なし</v>
      </c>
      <c r="G12" t="str">
        <f t="shared" si="2"/>
        <v/>
      </c>
      <c r="H12" s="13" t="str">
        <f t="shared" si="6"/>
        <v>〇</v>
      </c>
      <c r="I12" t="str">
        <f t="shared" si="7"/>
        <v>なし</v>
      </c>
      <c r="J12" t="str">
        <f t="shared" si="8"/>
        <v/>
      </c>
      <c r="K12" s="13" t="str">
        <f t="shared" si="9"/>
        <v>〇</v>
      </c>
    </row>
    <row r="13" spans="2:11" x14ac:dyDescent="0.4">
      <c r="B13" s="12">
        <f t="shared" si="0"/>
        <v>44603</v>
      </c>
      <c r="C13" t="s">
        <v>99</v>
      </c>
      <c r="D13" t="s">
        <v>120</v>
      </c>
      <c r="E13" s="13" t="str">
        <f t="shared" si="1"/>
        <v>〇</v>
      </c>
      <c r="F13" t="str">
        <f t="shared" si="5"/>
        <v>なし</v>
      </c>
      <c r="G13" t="str">
        <f t="shared" si="2"/>
        <v/>
      </c>
      <c r="H13" s="13" t="str">
        <f t="shared" si="6"/>
        <v>〇</v>
      </c>
      <c r="I13" t="str">
        <f t="shared" si="7"/>
        <v>なし</v>
      </c>
      <c r="J13" t="str">
        <f t="shared" si="8"/>
        <v/>
      </c>
      <c r="K13" s="13" t="str">
        <f t="shared" si="9"/>
        <v>〇</v>
      </c>
    </row>
    <row r="14" spans="2:11" x14ac:dyDescent="0.4">
      <c r="B14" s="12">
        <f t="shared" si="0"/>
        <v>44610</v>
      </c>
      <c r="C14" t="s">
        <v>99</v>
      </c>
      <c r="D14" t="s">
        <v>121</v>
      </c>
      <c r="E14" s="13" t="str">
        <f t="shared" si="1"/>
        <v>〇</v>
      </c>
      <c r="F14" t="str">
        <f t="shared" si="5"/>
        <v>なし</v>
      </c>
      <c r="G14" t="str">
        <f t="shared" si="2"/>
        <v/>
      </c>
      <c r="H14" s="13" t="str">
        <f t="shared" si="6"/>
        <v>〇</v>
      </c>
      <c r="I14" t="str">
        <f t="shared" si="7"/>
        <v>なし</v>
      </c>
      <c r="J14" t="str">
        <f t="shared" si="8"/>
        <v/>
      </c>
      <c r="K14" s="13" t="str">
        <f t="shared" si="9"/>
        <v>〇</v>
      </c>
    </row>
    <row r="15" spans="2:11" x14ac:dyDescent="0.4">
      <c r="B15" s="12">
        <f t="shared" si="0"/>
        <v>44617</v>
      </c>
      <c r="C15" t="s">
        <v>99</v>
      </c>
      <c r="D15" t="s">
        <v>121</v>
      </c>
      <c r="E15" s="13" t="str">
        <f t="shared" si="1"/>
        <v>〇</v>
      </c>
      <c r="F15" t="str">
        <f t="shared" si="5"/>
        <v>なし</v>
      </c>
      <c r="G15" t="str">
        <f t="shared" si="2"/>
        <v/>
      </c>
      <c r="H15" s="13" t="str">
        <f t="shared" si="6"/>
        <v>〇</v>
      </c>
      <c r="I15" t="str">
        <f t="shared" si="7"/>
        <v>なし</v>
      </c>
      <c r="J15" t="str">
        <f t="shared" si="8"/>
        <v/>
      </c>
      <c r="K15" s="13" t="str">
        <f t="shared" si="9"/>
        <v>〇</v>
      </c>
    </row>
    <row r="16" spans="2:11" x14ac:dyDescent="0.4">
      <c r="B16" s="12">
        <f t="shared" si="0"/>
        <v>44624</v>
      </c>
      <c r="C16" t="s">
        <v>99</v>
      </c>
      <c r="D16" t="s">
        <v>121</v>
      </c>
      <c r="E16" s="13" t="str">
        <f t="shared" si="1"/>
        <v>〇</v>
      </c>
      <c r="F16" t="str">
        <f t="shared" si="5"/>
        <v>なし</v>
      </c>
      <c r="G16" t="str">
        <f t="shared" si="2"/>
        <v/>
      </c>
      <c r="H16" s="13" t="str">
        <f t="shared" si="6"/>
        <v>〇</v>
      </c>
      <c r="I16" t="str">
        <f t="shared" si="7"/>
        <v>なし</v>
      </c>
      <c r="J16" t="str">
        <f t="shared" si="8"/>
        <v/>
      </c>
      <c r="K16" s="13" t="str">
        <f t="shared" si="9"/>
        <v>〇</v>
      </c>
    </row>
    <row r="17" spans="2:11" x14ac:dyDescent="0.4">
      <c r="B17" s="12">
        <f t="shared" si="0"/>
        <v>44631</v>
      </c>
      <c r="C17" t="s">
        <v>99</v>
      </c>
      <c r="D17" t="s">
        <v>126</v>
      </c>
      <c r="E17" s="13" t="str">
        <f t="shared" si="1"/>
        <v>〇</v>
      </c>
      <c r="F17" t="str">
        <f t="shared" si="5"/>
        <v>なし</v>
      </c>
      <c r="G17" t="str">
        <f t="shared" si="2"/>
        <v/>
      </c>
      <c r="H17" s="13" t="str">
        <f t="shared" si="6"/>
        <v>〇</v>
      </c>
      <c r="I17" t="str">
        <f t="shared" si="7"/>
        <v>なし</v>
      </c>
      <c r="J17" t="str">
        <f t="shared" si="8"/>
        <v/>
      </c>
      <c r="K17" s="13" t="str">
        <f t="shared" si="9"/>
        <v>〇</v>
      </c>
    </row>
    <row r="18" spans="2:11" x14ac:dyDescent="0.4">
      <c r="B18" s="12">
        <f t="shared" si="0"/>
        <v>44638</v>
      </c>
      <c r="C18" t="s">
        <v>99</v>
      </c>
      <c r="D18" t="s">
        <v>126</v>
      </c>
      <c r="E18" s="13" t="str">
        <f t="shared" si="1"/>
        <v>〇</v>
      </c>
      <c r="F18" t="str">
        <f t="shared" si="5"/>
        <v>なし</v>
      </c>
      <c r="G18" t="str">
        <f t="shared" si="2"/>
        <v/>
      </c>
      <c r="H18" s="13" t="str">
        <f t="shared" si="6"/>
        <v>〇</v>
      </c>
      <c r="I18" t="str">
        <f t="shared" si="7"/>
        <v>なし</v>
      </c>
      <c r="J18" t="str">
        <f t="shared" si="8"/>
        <v/>
      </c>
      <c r="K18" s="13" t="str">
        <f t="shared" si="9"/>
        <v>〇</v>
      </c>
    </row>
    <row r="19" spans="2:11" x14ac:dyDescent="0.4">
      <c r="B19" s="12">
        <f t="shared" si="0"/>
        <v>44645</v>
      </c>
      <c r="C19" t="s">
        <v>99</v>
      </c>
      <c r="D19" t="s">
        <v>126</v>
      </c>
      <c r="E19" s="13" t="str">
        <f t="shared" si="1"/>
        <v>〇</v>
      </c>
      <c r="F19" t="str">
        <f t="shared" si="5"/>
        <v>なし</v>
      </c>
      <c r="G19" t="str">
        <f t="shared" si="2"/>
        <v/>
      </c>
      <c r="H19" s="13" t="str">
        <f t="shared" si="6"/>
        <v>〇</v>
      </c>
      <c r="I19" t="str">
        <f t="shared" si="7"/>
        <v>なし</v>
      </c>
      <c r="J19" t="str">
        <f t="shared" si="8"/>
        <v/>
      </c>
      <c r="K19" s="13" t="str">
        <f t="shared" si="9"/>
        <v>〇</v>
      </c>
    </row>
    <row r="20" spans="2:11" x14ac:dyDescent="0.4">
      <c r="B20" s="12">
        <f t="shared" si="0"/>
        <v>44652</v>
      </c>
      <c r="C20" t="s">
        <v>99</v>
      </c>
      <c r="D20" t="s">
        <v>122</v>
      </c>
      <c r="E20" s="13" t="str">
        <f t="shared" si="1"/>
        <v>〇</v>
      </c>
      <c r="F20" t="str">
        <f t="shared" si="5"/>
        <v>なし</v>
      </c>
      <c r="G20" t="str">
        <f t="shared" si="2"/>
        <v/>
      </c>
      <c r="H20" s="13" t="str">
        <f t="shared" si="6"/>
        <v>〇</v>
      </c>
      <c r="I20" t="str">
        <f t="shared" si="7"/>
        <v>なし</v>
      </c>
      <c r="J20" t="str">
        <f t="shared" si="8"/>
        <v/>
      </c>
      <c r="K20" s="13" t="str">
        <f t="shared" si="9"/>
        <v>〇</v>
      </c>
    </row>
    <row r="21" spans="2:11" x14ac:dyDescent="0.4">
      <c r="B21" s="12">
        <f t="shared" si="0"/>
        <v>44659</v>
      </c>
      <c r="C21" t="s">
        <v>99</v>
      </c>
      <c r="D21" t="s">
        <v>122</v>
      </c>
      <c r="E21" s="13" t="str">
        <f t="shared" si="1"/>
        <v>〇</v>
      </c>
      <c r="F21" t="str">
        <f t="shared" si="5"/>
        <v>なし</v>
      </c>
      <c r="G21" t="str">
        <f t="shared" si="2"/>
        <v/>
      </c>
      <c r="H21" s="13" t="str">
        <f t="shared" si="6"/>
        <v>〇</v>
      </c>
      <c r="I21" t="str">
        <f t="shared" si="7"/>
        <v>なし</v>
      </c>
      <c r="J21" t="str">
        <f t="shared" si="8"/>
        <v/>
      </c>
      <c r="K21" s="13" t="str">
        <f t="shared" si="9"/>
        <v>〇</v>
      </c>
    </row>
    <row r="22" spans="2:11" x14ac:dyDescent="0.4">
      <c r="B22" s="12">
        <f t="shared" si="0"/>
        <v>44666</v>
      </c>
      <c r="C22" t="s">
        <v>99</v>
      </c>
      <c r="D22" t="s">
        <v>122</v>
      </c>
      <c r="E22" s="13" t="str">
        <f t="shared" si="1"/>
        <v>〇</v>
      </c>
      <c r="F22" t="str">
        <f t="shared" si="5"/>
        <v>なし</v>
      </c>
      <c r="G22" t="str">
        <f t="shared" si="2"/>
        <v/>
      </c>
      <c r="H22" s="13" t="str">
        <f t="shared" si="6"/>
        <v>〇</v>
      </c>
      <c r="I22" t="str">
        <f t="shared" si="7"/>
        <v>なし</v>
      </c>
      <c r="J22" t="str">
        <f t="shared" si="8"/>
        <v/>
      </c>
      <c r="K22" s="13" t="str">
        <f t="shared" si="9"/>
        <v>〇</v>
      </c>
    </row>
    <row r="23" spans="2:11" x14ac:dyDescent="0.4">
      <c r="B23" s="12">
        <f t="shared" si="0"/>
        <v>44673</v>
      </c>
      <c r="C23" t="s">
        <v>99</v>
      </c>
      <c r="D23" t="s">
        <v>122</v>
      </c>
      <c r="E23" s="13" t="str">
        <f t="shared" si="1"/>
        <v>〇</v>
      </c>
      <c r="F23" t="str">
        <f t="shared" si="5"/>
        <v>なし</v>
      </c>
      <c r="G23" t="str">
        <f t="shared" si="2"/>
        <v/>
      </c>
      <c r="H23" s="13" t="str">
        <f t="shared" si="6"/>
        <v>〇</v>
      </c>
      <c r="I23" t="str">
        <f t="shared" si="7"/>
        <v>なし</v>
      </c>
      <c r="J23" t="str">
        <f t="shared" si="8"/>
        <v/>
      </c>
      <c r="K23" s="13" t="str">
        <f t="shared" si="9"/>
        <v>〇</v>
      </c>
    </row>
    <row r="24" spans="2:11" x14ac:dyDescent="0.4">
      <c r="B24" s="12">
        <f t="shared" si="0"/>
        <v>44680</v>
      </c>
      <c r="C24" t="s">
        <v>99</v>
      </c>
      <c r="D24" t="s">
        <v>123</v>
      </c>
      <c r="E24" s="13" t="str">
        <f t="shared" si="1"/>
        <v>〇</v>
      </c>
      <c r="F24" t="str">
        <f t="shared" si="5"/>
        <v>なし</v>
      </c>
      <c r="G24" t="str">
        <f t="shared" si="2"/>
        <v/>
      </c>
      <c r="H24" s="13" t="str">
        <f t="shared" si="6"/>
        <v>〇</v>
      </c>
      <c r="I24" t="str">
        <f t="shared" si="7"/>
        <v>なし</v>
      </c>
      <c r="J24" t="str">
        <f t="shared" si="8"/>
        <v/>
      </c>
      <c r="K24" s="13" t="str">
        <f t="shared" si="9"/>
        <v>〇</v>
      </c>
    </row>
    <row r="25" spans="2:11" x14ac:dyDescent="0.4">
      <c r="B25" s="12">
        <f t="shared" si="0"/>
        <v>44687</v>
      </c>
      <c r="C25" t="s">
        <v>99</v>
      </c>
      <c r="D25" t="s">
        <v>123</v>
      </c>
      <c r="E25" s="13" t="str">
        <f t="shared" si="1"/>
        <v>〇</v>
      </c>
      <c r="F25" t="str">
        <f t="shared" si="5"/>
        <v>なし</v>
      </c>
      <c r="G25" t="str">
        <f t="shared" si="2"/>
        <v/>
      </c>
      <c r="H25" s="13" t="str">
        <f t="shared" si="6"/>
        <v>〇</v>
      </c>
      <c r="I25" t="str">
        <f t="shared" si="7"/>
        <v>なし</v>
      </c>
      <c r="J25" t="str">
        <f t="shared" si="8"/>
        <v/>
      </c>
      <c r="K25" s="13" t="str">
        <f t="shared" si="9"/>
        <v>〇</v>
      </c>
    </row>
    <row r="26" spans="2:11" x14ac:dyDescent="0.4">
      <c r="B26" s="12">
        <f t="shared" si="0"/>
        <v>44694</v>
      </c>
      <c r="C26" t="s">
        <v>99</v>
      </c>
      <c r="D26" t="s">
        <v>123</v>
      </c>
      <c r="E26" s="13" t="str">
        <f t="shared" si="1"/>
        <v>〇</v>
      </c>
      <c r="F26" t="str">
        <f t="shared" si="5"/>
        <v>なし</v>
      </c>
      <c r="G26" t="str">
        <f t="shared" si="2"/>
        <v/>
      </c>
      <c r="H26" s="13" t="str">
        <f t="shared" si="6"/>
        <v>〇</v>
      </c>
      <c r="I26" t="str">
        <f t="shared" si="7"/>
        <v>なし</v>
      </c>
      <c r="J26" t="str">
        <f t="shared" si="8"/>
        <v/>
      </c>
      <c r="K26" s="13" t="str">
        <f t="shared" si="9"/>
        <v>〇</v>
      </c>
    </row>
    <row r="27" spans="2:11" x14ac:dyDescent="0.4">
      <c r="B27" s="12">
        <f t="shared" si="0"/>
        <v>44701</v>
      </c>
      <c r="C27" t="s">
        <v>99</v>
      </c>
      <c r="D27" t="s">
        <v>123</v>
      </c>
      <c r="E27" s="13" t="str">
        <f t="shared" si="1"/>
        <v>〇</v>
      </c>
      <c r="F27" t="str">
        <f t="shared" si="5"/>
        <v>なし</v>
      </c>
      <c r="G27" t="str">
        <f t="shared" si="2"/>
        <v/>
      </c>
      <c r="H27" s="13" t="str">
        <f t="shared" si="6"/>
        <v>〇</v>
      </c>
      <c r="I27" t="str">
        <f t="shared" si="7"/>
        <v>なし</v>
      </c>
      <c r="J27" t="str">
        <f t="shared" si="8"/>
        <v/>
      </c>
      <c r="K27" s="13" t="str">
        <f t="shared" si="9"/>
        <v>〇</v>
      </c>
    </row>
    <row r="28" spans="2:11" x14ac:dyDescent="0.4">
      <c r="B28" s="12">
        <f t="shared" si="0"/>
        <v>44708</v>
      </c>
      <c r="C28" t="s">
        <v>99</v>
      </c>
      <c r="D28" t="s">
        <v>123</v>
      </c>
      <c r="E28" s="13" t="str">
        <f t="shared" si="1"/>
        <v>〇</v>
      </c>
      <c r="F28" t="str">
        <f t="shared" si="5"/>
        <v>なし</v>
      </c>
      <c r="G28" t="str">
        <f t="shared" si="2"/>
        <v/>
      </c>
      <c r="H28" s="13" t="str">
        <f t="shared" si="6"/>
        <v>〇</v>
      </c>
      <c r="I28" t="str">
        <f t="shared" si="7"/>
        <v>なし</v>
      </c>
      <c r="J28" t="str">
        <f t="shared" si="8"/>
        <v/>
      </c>
      <c r="K28" s="13" t="str">
        <f t="shared" si="9"/>
        <v>〇</v>
      </c>
    </row>
    <row r="29" spans="2:11" x14ac:dyDescent="0.4">
      <c r="B29" s="12">
        <f t="shared" si="0"/>
        <v>44715</v>
      </c>
      <c r="C29" t="s">
        <v>99</v>
      </c>
      <c r="D29" t="s">
        <v>123</v>
      </c>
      <c r="E29" s="13" t="str">
        <f t="shared" si="1"/>
        <v>〇</v>
      </c>
      <c r="F29" t="str">
        <f t="shared" si="5"/>
        <v>なし</v>
      </c>
      <c r="G29" t="str">
        <f t="shared" si="2"/>
        <v/>
      </c>
      <c r="H29" s="13" t="str">
        <f t="shared" si="6"/>
        <v>〇</v>
      </c>
      <c r="I29" t="str">
        <f t="shared" si="7"/>
        <v>なし</v>
      </c>
      <c r="J29" t="str">
        <f t="shared" si="8"/>
        <v/>
      </c>
      <c r="K29" s="13" t="str">
        <f t="shared" si="9"/>
        <v>〇</v>
      </c>
    </row>
    <row r="30" spans="2:11" x14ac:dyDescent="0.4">
      <c r="B30" s="12">
        <f t="shared" si="0"/>
        <v>44722</v>
      </c>
      <c r="C30" t="s">
        <v>99</v>
      </c>
      <c r="D30" t="s">
        <v>123</v>
      </c>
      <c r="E30" s="13" t="str">
        <f t="shared" si="1"/>
        <v>〇</v>
      </c>
      <c r="F30" t="str">
        <f t="shared" si="5"/>
        <v>なし</v>
      </c>
      <c r="G30" t="str">
        <f t="shared" si="2"/>
        <v/>
      </c>
      <c r="H30" s="13" t="str">
        <f t="shared" si="6"/>
        <v>〇</v>
      </c>
      <c r="I30" t="str">
        <f t="shared" si="7"/>
        <v>なし</v>
      </c>
      <c r="J30" t="str">
        <f t="shared" si="8"/>
        <v/>
      </c>
      <c r="K30" s="13" t="str">
        <f t="shared" si="9"/>
        <v>〇</v>
      </c>
    </row>
    <row r="31" spans="2:11" x14ac:dyDescent="0.4">
      <c r="B31" s="12">
        <f t="shared" si="0"/>
        <v>44729</v>
      </c>
      <c r="C31" t="s">
        <v>99</v>
      </c>
      <c r="D31" t="s">
        <v>123</v>
      </c>
      <c r="E31" s="13" t="str">
        <f t="shared" si="1"/>
        <v>〇</v>
      </c>
      <c r="F31" t="str">
        <f t="shared" si="5"/>
        <v>なし</v>
      </c>
      <c r="G31" t="str">
        <f t="shared" si="2"/>
        <v/>
      </c>
      <c r="H31" s="13" t="str">
        <f t="shared" si="6"/>
        <v>〇</v>
      </c>
      <c r="I31" t="str">
        <f t="shared" si="7"/>
        <v>なし</v>
      </c>
      <c r="J31" t="str">
        <f t="shared" si="8"/>
        <v/>
      </c>
      <c r="K31" s="13" t="str">
        <f t="shared" si="9"/>
        <v>〇</v>
      </c>
    </row>
    <row r="32" spans="2:11" x14ac:dyDescent="0.4">
      <c r="B32" s="12">
        <f t="shared" si="0"/>
        <v>44736</v>
      </c>
      <c r="C32" t="s">
        <v>99</v>
      </c>
      <c r="D32" t="s">
        <v>123</v>
      </c>
      <c r="E32" s="13" t="str">
        <f t="shared" si="1"/>
        <v>〇</v>
      </c>
      <c r="F32" t="str">
        <f t="shared" si="5"/>
        <v>なし</v>
      </c>
      <c r="G32" t="str">
        <f t="shared" si="2"/>
        <v/>
      </c>
      <c r="H32" s="13" t="str">
        <f t="shared" si="6"/>
        <v>〇</v>
      </c>
      <c r="I32" t="str">
        <f t="shared" si="7"/>
        <v>なし</v>
      </c>
      <c r="J32" t="str">
        <f t="shared" si="8"/>
        <v/>
      </c>
      <c r="K32" s="13" t="str">
        <f t="shared" si="9"/>
        <v>〇</v>
      </c>
    </row>
    <row r="33" spans="2:11" x14ac:dyDescent="0.4">
      <c r="B33" s="12">
        <f t="shared" si="0"/>
        <v>44743</v>
      </c>
      <c r="C33" t="s">
        <v>99</v>
      </c>
      <c r="D33" t="s">
        <v>123</v>
      </c>
      <c r="E33" s="13" t="str">
        <f t="shared" si="1"/>
        <v>〇</v>
      </c>
      <c r="F33" t="str">
        <f t="shared" si="5"/>
        <v>なし</v>
      </c>
      <c r="G33" t="str">
        <f t="shared" si="2"/>
        <v/>
      </c>
      <c r="H33" s="13" t="str">
        <f t="shared" si="6"/>
        <v>〇</v>
      </c>
      <c r="I33" t="str">
        <f t="shared" si="7"/>
        <v>なし</v>
      </c>
      <c r="J33" t="str">
        <f t="shared" si="8"/>
        <v/>
      </c>
      <c r="K33" s="13" t="str">
        <f t="shared" si="9"/>
        <v>〇</v>
      </c>
    </row>
    <row r="34" spans="2:11" x14ac:dyDescent="0.4">
      <c r="B34" s="12">
        <f t="shared" si="0"/>
        <v>44750</v>
      </c>
      <c r="C34" t="s">
        <v>99</v>
      </c>
      <c r="D34" t="s">
        <v>123</v>
      </c>
      <c r="E34" s="13" t="str">
        <f t="shared" si="1"/>
        <v>〇</v>
      </c>
      <c r="F34" t="str">
        <f t="shared" si="5"/>
        <v>なし</v>
      </c>
      <c r="G34" t="str">
        <f t="shared" si="2"/>
        <v/>
      </c>
      <c r="H34" s="13" t="str">
        <f t="shared" si="6"/>
        <v>〇</v>
      </c>
      <c r="I34" t="str">
        <f t="shared" si="7"/>
        <v>なし</v>
      </c>
      <c r="J34" t="str">
        <f t="shared" si="8"/>
        <v/>
      </c>
      <c r="K34" s="13" t="str">
        <f t="shared" si="9"/>
        <v>〇</v>
      </c>
    </row>
    <row r="35" spans="2:11" x14ac:dyDescent="0.4">
      <c r="B35" s="12">
        <f t="shared" si="0"/>
        <v>44757</v>
      </c>
      <c r="C35" t="s">
        <v>99</v>
      </c>
      <c r="D35" t="s">
        <v>123</v>
      </c>
      <c r="E35" s="13" t="str">
        <f t="shared" si="1"/>
        <v>〇</v>
      </c>
      <c r="F35" t="str">
        <f t="shared" si="5"/>
        <v>なし</v>
      </c>
      <c r="G35" t="str">
        <f t="shared" si="2"/>
        <v/>
      </c>
      <c r="H35" s="13" t="str">
        <f t="shared" si="6"/>
        <v>〇</v>
      </c>
      <c r="I35" t="str">
        <f t="shared" si="7"/>
        <v>なし</v>
      </c>
      <c r="J35" t="str">
        <f t="shared" si="8"/>
        <v/>
      </c>
      <c r="K35" s="13" t="str">
        <f t="shared" si="9"/>
        <v>〇</v>
      </c>
    </row>
    <row r="36" spans="2:11" x14ac:dyDescent="0.4">
      <c r="B36" s="12">
        <f t="shared" si="0"/>
        <v>44764</v>
      </c>
      <c r="C36" t="s">
        <v>99</v>
      </c>
      <c r="D36" t="s">
        <v>123</v>
      </c>
      <c r="E36" s="13" t="str">
        <f t="shared" si="1"/>
        <v>〇</v>
      </c>
      <c r="F36" t="str">
        <f t="shared" si="5"/>
        <v>なし</v>
      </c>
      <c r="G36" t="str">
        <f t="shared" si="2"/>
        <v/>
      </c>
      <c r="H36" s="13" t="str">
        <f t="shared" si="6"/>
        <v>〇</v>
      </c>
      <c r="I36" t="str">
        <f t="shared" si="7"/>
        <v>なし</v>
      </c>
      <c r="J36" t="str">
        <f t="shared" si="8"/>
        <v/>
      </c>
      <c r="K36" s="13" t="str">
        <f t="shared" si="9"/>
        <v>〇</v>
      </c>
    </row>
    <row r="37" spans="2:11" x14ac:dyDescent="0.4">
      <c r="B37" s="12">
        <f t="shared" si="0"/>
        <v>44771</v>
      </c>
      <c r="C37" t="s">
        <v>99</v>
      </c>
      <c r="D37" t="s">
        <v>123</v>
      </c>
      <c r="E37" s="13" t="str">
        <f t="shared" si="1"/>
        <v>〇</v>
      </c>
      <c r="F37" t="str">
        <f t="shared" si="5"/>
        <v>なし</v>
      </c>
      <c r="G37" t="str">
        <f t="shared" si="2"/>
        <v/>
      </c>
      <c r="H37" s="13" t="str">
        <f t="shared" si="6"/>
        <v>〇</v>
      </c>
      <c r="I37" t="str">
        <f t="shared" si="7"/>
        <v>なし</v>
      </c>
      <c r="J37" t="str">
        <f t="shared" si="8"/>
        <v/>
      </c>
      <c r="K37" s="13" t="str">
        <f t="shared" si="9"/>
        <v>〇</v>
      </c>
    </row>
    <row r="38" spans="2:11" x14ac:dyDescent="0.4">
      <c r="B38" s="12">
        <f t="shared" si="0"/>
        <v>44778</v>
      </c>
      <c r="C38" t="s">
        <v>99</v>
      </c>
      <c r="D38" t="s">
        <v>123</v>
      </c>
      <c r="E38" s="13" t="str">
        <f t="shared" si="1"/>
        <v>〇</v>
      </c>
      <c r="F38" t="str">
        <f t="shared" si="5"/>
        <v>なし</v>
      </c>
      <c r="G38" t="str">
        <f t="shared" si="2"/>
        <v/>
      </c>
      <c r="H38" s="13" t="str">
        <f t="shared" si="6"/>
        <v>〇</v>
      </c>
      <c r="I38" t="str">
        <f t="shared" si="7"/>
        <v>なし</v>
      </c>
      <c r="J38" t="str">
        <f t="shared" si="8"/>
        <v/>
      </c>
      <c r="K38" s="13" t="str">
        <f t="shared" si="9"/>
        <v>〇</v>
      </c>
    </row>
    <row r="39" spans="2:11" x14ac:dyDescent="0.4">
      <c r="B39" s="12">
        <f t="shared" si="0"/>
        <v>44785</v>
      </c>
      <c r="C39" t="s">
        <v>99</v>
      </c>
      <c r="D39" t="s">
        <v>123</v>
      </c>
      <c r="E39" s="13" t="str">
        <f t="shared" si="1"/>
        <v>〇</v>
      </c>
      <c r="F39" t="str">
        <f t="shared" si="5"/>
        <v>なし</v>
      </c>
      <c r="G39" t="str">
        <f t="shared" si="2"/>
        <v/>
      </c>
      <c r="H39" s="13" t="str">
        <f t="shared" si="6"/>
        <v>〇</v>
      </c>
      <c r="I39" t="str">
        <f t="shared" si="7"/>
        <v>なし</v>
      </c>
      <c r="J39" t="str">
        <f t="shared" si="8"/>
        <v/>
      </c>
      <c r="K39" s="13" t="str">
        <f t="shared" si="9"/>
        <v>〇</v>
      </c>
    </row>
    <row r="40" spans="2:11" x14ac:dyDescent="0.4">
      <c r="B40" s="12">
        <f t="shared" si="0"/>
        <v>44792</v>
      </c>
      <c r="C40" t="s">
        <v>99</v>
      </c>
      <c r="D40" t="s">
        <v>123</v>
      </c>
      <c r="E40" s="13" t="str">
        <f t="shared" si="1"/>
        <v>〇</v>
      </c>
      <c r="F40" t="str">
        <f t="shared" si="5"/>
        <v>なし</v>
      </c>
      <c r="G40" t="str">
        <f t="shared" si="2"/>
        <v/>
      </c>
      <c r="H40" s="13" t="str">
        <f t="shared" si="6"/>
        <v>〇</v>
      </c>
      <c r="I40" t="str">
        <f t="shared" si="7"/>
        <v>なし</v>
      </c>
      <c r="J40" t="str">
        <f t="shared" si="8"/>
        <v/>
      </c>
      <c r="K40" s="13" t="str">
        <f t="shared" si="9"/>
        <v>〇</v>
      </c>
    </row>
    <row r="41" spans="2:11" x14ac:dyDescent="0.4">
      <c r="B41" s="12">
        <f t="shared" si="0"/>
        <v>44799</v>
      </c>
      <c r="C41" t="s">
        <v>99</v>
      </c>
      <c r="D41" t="s">
        <v>123</v>
      </c>
      <c r="E41" s="13" t="str">
        <f t="shared" si="1"/>
        <v>〇</v>
      </c>
      <c r="F41" t="str">
        <f t="shared" si="5"/>
        <v>なし</v>
      </c>
      <c r="G41" t="str">
        <f t="shared" si="2"/>
        <v/>
      </c>
      <c r="H41" s="13" t="str">
        <f t="shared" si="6"/>
        <v>〇</v>
      </c>
      <c r="I41" t="str">
        <f t="shared" si="7"/>
        <v>なし</v>
      </c>
      <c r="J41" t="str">
        <f t="shared" si="8"/>
        <v/>
      </c>
      <c r="K41" s="13" t="str">
        <f t="shared" si="9"/>
        <v>〇</v>
      </c>
    </row>
    <row r="42" spans="2:11" x14ac:dyDescent="0.4">
      <c r="B42" s="12">
        <f t="shared" si="0"/>
        <v>44806</v>
      </c>
      <c r="C42" t="s">
        <v>99</v>
      </c>
      <c r="D42" t="s">
        <v>123</v>
      </c>
      <c r="E42" s="13" t="str">
        <f t="shared" si="1"/>
        <v>〇</v>
      </c>
      <c r="F42" t="str">
        <f t="shared" si="5"/>
        <v>なし</v>
      </c>
      <c r="G42" t="str">
        <f t="shared" si="2"/>
        <v/>
      </c>
      <c r="H42" s="13" t="str">
        <f t="shared" si="6"/>
        <v>〇</v>
      </c>
      <c r="I42" t="str">
        <f t="shared" si="7"/>
        <v>なし</v>
      </c>
      <c r="J42" t="str">
        <f t="shared" si="8"/>
        <v/>
      </c>
      <c r="K42" s="13" t="str">
        <f t="shared" si="9"/>
        <v>〇</v>
      </c>
    </row>
    <row r="43" spans="2:11" x14ac:dyDescent="0.4">
      <c r="B43" s="12">
        <f t="shared" si="0"/>
        <v>44813</v>
      </c>
      <c r="C43" t="s">
        <v>99</v>
      </c>
      <c r="D43" t="s">
        <v>123</v>
      </c>
      <c r="E43" s="13" t="str">
        <f t="shared" si="1"/>
        <v>〇</v>
      </c>
      <c r="F43" t="str">
        <f t="shared" si="5"/>
        <v>なし</v>
      </c>
      <c r="G43" t="str">
        <f t="shared" si="2"/>
        <v/>
      </c>
      <c r="H43" s="13" t="str">
        <f t="shared" si="6"/>
        <v>〇</v>
      </c>
      <c r="I43" t="str">
        <f t="shared" si="7"/>
        <v>なし</v>
      </c>
      <c r="J43" t="str">
        <f t="shared" si="8"/>
        <v/>
      </c>
      <c r="K43" s="13" t="str">
        <f t="shared" si="9"/>
        <v>〇</v>
      </c>
    </row>
    <row r="44" spans="2:11" x14ac:dyDescent="0.4">
      <c r="B44" s="12">
        <f t="shared" si="0"/>
        <v>44820</v>
      </c>
      <c r="C44" t="s">
        <v>99</v>
      </c>
      <c r="D44" t="s">
        <v>123</v>
      </c>
      <c r="E44" s="13" t="str">
        <f t="shared" si="1"/>
        <v>〇</v>
      </c>
      <c r="F44" t="str">
        <f t="shared" si="5"/>
        <v>なし</v>
      </c>
      <c r="G44" t="str">
        <f t="shared" si="2"/>
        <v/>
      </c>
      <c r="H44" s="13" t="str">
        <f t="shared" si="6"/>
        <v>〇</v>
      </c>
      <c r="I44" t="str">
        <f t="shared" si="7"/>
        <v>なし</v>
      </c>
      <c r="J44" t="str">
        <f t="shared" si="8"/>
        <v/>
      </c>
      <c r="K44" s="13" t="str">
        <f t="shared" si="9"/>
        <v>〇</v>
      </c>
    </row>
    <row r="45" spans="2:11" x14ac:dyDescent="0.4">
      <c r="B45" s="12">
        <f t="shared" si="0"/>
        <v>44827</v>
      </c>
      <c r="C45" t="s">
        <v>99</v>
      </c>
      <c r="D45" t="s">
        <v>123</v>
      </c>
      <c r="E45" s="13" t="str">
        <f t="shared" si="1"/>
        <v>〇</v>
      </c>
      <c r="F45" t="str">
        <f t="shared" si="5"/>
        <v>なし</v>
      </c>
      <c r="G45" t="str">
        <f t="shared" si="2"/>
        <v/>
      </c>
      <c r="H45" s="13" t="str">
        <f t="shared" si="6"/>
        <v>〇</v>
      </c>
      <c r="I45" t="str">
        <f t="shared" si="7"/>
        <v>なし</v>
      </c>
      <c r="J45" t="str">
        <f t="shared" si="8"/>
        <v/>
      </c>
      <c r="K45" s="13" t="str">
        <f t="shared" si="9"/>
        <v>〇</v>
      </c>
    </row>
    <row r="46" spans="2:11" x14ac:dyDescent="0.4">
      <c r="B46" s="12">
        <f t="shared" si="0"/>
        <v>44834</v>
      </c>
      <c r="C46" t="s">
        <v>99</v>
      </c>
      <c r="D46" t="s">
        <v>123</v>
      </c>
      <c r="E46" s="13" t="str">
        <f t="shared" si="1"/>
        <v>〇</v>
      </c>
      <c r="F46" t="str">
        <f t="shared" si="5"/>
        <v>なし</v>
      </c>
      <c r="G46" t="str">
        <f t="shared" si="2"/>
        <v/>
      </c>
      <c r="H46" s="13" t="str">
        <f t="shared" si="6"/>
        <v>〇</v>
      </c>
      <c r="I46" t="str">
        <f t="shared" si="7"/>
        <v>なし</v>
      </c>
      <c r="J46" t="str">
        <f t="shared" si="8"/>
        <v/>
      </c>
      <c r="K46" s="13" t="str">
        <f t="shared" si="9"/>
        <v>〇</v>
      </c>
    </row>
    <row r="47" spans="2:11" x14ac:dyDescent="0.4">
      <c r="B47" s="12">
        <f t="shared" si="0"/>
        <v>44841</v>
      </c>
      <c r="C47" t="s">
        <v>99</v>
      </c>
      <c r="D47" t="s">
        <v>123</v>
      </c>
      <c r="E47" s="13" t="str">
        <f t="shared" si="1"/>
        <v>〇</v>
      </c>
      <c r="F47" t="str">
        <f t="shared" si="5"/>
        <v>なし</v>
      </c>
      <c r="G47" t="str">
        <f t="shared" si="2"/>
        <v/>
      </c>
      <c r="H47" s="13" t="str">
        <f t="shared" si="6"/>
        <v>〇</v>
      </c>
      <c r="I47" t="str">
        <f t="shared" si="7"/>
        <v>なし</v>
      </c>
      <c r="J47" t="str">
        <f t="shared" si="8"/>
        <v/>
      </c>
      <c r="K47" s="13" t="str">
        <f t="shared" si="9"/>
        <v>〇</v>
      </c>
    </row>
    <row r="48" spans="2:11" x14ac:dyDescent="0.4">
      <c r="B48" s="12">
        <f t="shared" si="0"/>
        <v>44848</v>
      </c>
      <c r="C48" t="s">
        <v>99</v>
      </c>
      <c r="D48" t="s">
        <v>123</v>
      </c>
      <c r="E48" s="13" t="str">
        <f t="shared" si="1"/>
        <v>〇</v>
      </c>
      <c r="F48" t="str">
        <f t="shared" si="5"/>
        <v>なし</v>
      </c>
      <c r="G48" t="str">
        <f t="shared" si="2"/>
        <v/>
      </c>
      <c r="H48" s="13" t="str">
        <f t="shared" si="6"/>
        <v>〇</v>
      </c>
      <c r="I48" t="str">
        <f t="shared" si="7"/>
        <v>なし</v>
      </c>
      <c r="J48" t="str">
        <f t="shared" si="8"/>
        <v/>
      </c>
      <c r="K48" s="13" t="str">
        <f t="shared" si="9"/>
        <v>〇</v>
      </c>
    </row>
    <row r="49" spans="2:11" x14ac:dyDescent="0.4">
      <c r="B49" s="12">
        <f t="shared" si="0"/>
        <v>44855</v>
      </c>
      <c r="C49" t="s">
        <v>99</v>
      </c>
      <c r="D49" t="s">
        <v>123</v>
      </c>
      <c r="E49" s="13" t="str">
        <f t="shared" si="1"/>
        <v>〇</v>
      </c>
      <c r="F49" t="str">
        <f t="shared" si="5"/>
        <v>なし</v>
      </c>
      <c r="G49" t="str">
        <f t="shared" si="2"/>
        <v/>
      </c>
      <c r="H49" s="13" t="str">
        <f t="shared" si="6"/>
        <v>〇</v>
      </c>
      <c r="I49" t="str">
        <f t="shared" si="7"/>
        <v>なし</v>
      </c>
      <c r="J49" t="str">
        <f t="shared" si="8"/>
        <v/>
      </c>
      <c r="K49" s="13" t="str">
        <f t="shared" si="9"/>
        <v>〇</v>
      </c>
    </row>
    <row r="50" spans="2:11" x14ac:dyDescent="0.4">
      <c r="B50" s="12">
        <f t="shared" si="0"/>
        <v>44862</v>
      </c>
      <c r="C50" t="s">
        <v>99</v>
      </c>
      <c r="D50" t="s">
        <v>123</v>
      </c>
      <c r="E50" s="13" t="str">
        <f t="shared" si="1"/>
        <v>〇</v>
      </c>
      <c r="F50" t="str">
        <f t="shared" si="5"/>
        <v>なし</v>
      </c>
      <c r="G50" t="str">
        <f t="shared" si="2"/>
        <v/>
      </c>
      <c r="H50" s="13" t="str">
        <f t="shared" si="6"/>
        <v>〇</v>
      </c>
      <c r="I50" t="str">
        <f t="shared" si="7"/>
        <v>なし</v>
      </c>
      <c r="J50" t="str">
        <f t="shared" si="8"/>
        <v/>
      </c>
      <c r="K50" s="13" t="str">
        <f t="shared" si="9"/>
        <v>〇</v>
      </c>
    </row>
    <row r="51" spans="2:11" x14ac:dyDescent="0.4">
      <c r="B51" s="12">
        <f t="shared" si="0"/>
        <v>44869</v>
      </c>
      <c r="C51" t="s">
        <v>99</v>
      </c>
      <c r="D51" t="s">
        <v>123</v>
      </c>
      <c r="E51" s="13" t="str">
        <f t="shared" si="1"/>
        <v>〇</v>
      </c>
      <c r="F51" t="str">
        <f t="shared" si="5"/>
        <v>なし</v>
      </c>
      <c r="G51" t="str">
        <f t="shared" si="2"/>
        <v/>
      </c>
      <c r="H51" s="13" t="str">
        <f t="shared" si="6"/>
        <v>〇</v>
      </c>
      <c r="I51" t="str">
        <f t="shared" si="7"/>
        <v>なし</v>
      </c>
      <c r="J51" t="str">
        <f t="shared" si="8"/>
        <v/>
      </c>
      <c r="K51" s="13" t="str">
        <f t="shared" si="9"/>
        <v>〇</v>
      </c>
    </row>
    <row r="52" spans="2:11" x14ac:dyDescent="0.4">
      <c r="B52" s="12">
        <f t="shared" si="0"/>
        <v>44876</v>
      </c>
      <c r="C52" t="s">
        <v>99</v>
      </c>
      <c r="D52" t="s">
        <v>123</v>
      </c>
      <c r="E52" s="13" t="str">
        <f t="shared" si="1"/>
        <v>〇</v>
      </c>
      <c r="F52" t="str">
        <f t="shared" si="5"/>
        <v>なし</v>
      </c>
      <c r="G52" t="str">
        <f t="shared" si="2"/>
        <v/>
      </c>
      <c r="H52" s="13" t="str">
        <f t="shared" si="6"/>
        <v>〇</v>
      </c>
      <c r="I52" t="str">
        <f t="shared" si="7"/>
        <v>なし</v>
      </c>
      <c r="J52" t="str">
        <f t="shared" si="8"/>
        <v/>
      </c>
      <c r="K52" s="13" t="str">
        <f t="shared" si="9"/>
        <v>〇</v>
      </c>
    </row>
    <row r="53" spans="2:11" x14ac:dyDescent="0.4">
      <c r="B53" s="12">
        <f t="shared" si="0"/>
        <v>44883</v>
      </c>
      <c r="C53" t="s">
        <v>99</v>
      </c>
      <c r="D53" t="s">
        <v>123</v>
      </c>
      <c r="E53" s="13" t="str">
        <f t="shared" si="1"/>
        <v>〇</v>
      </c>
      <c r="F53" t="str">
        <f t="shared" si="5"/>
        <v>なし</v>
      </c>
      <c r="G53" t="str">
        <f t="shared" si="2"/>
        <v/>
      </c>
      <c r="H53" s="13" t="str">
        <f t="shared" si="6"/>
        <v>〇</v>
      </c>
      <c r="I53" t="str">
        <f t="shared" si="7"/>
        <v>なし</v>
      </c>
      <c r="J53" t="str">
        <f t="shared" si="8"/>
        <v/>
      </c>
      <c r="K53" s="13" t="str">
        <f t="shared" si="9"/>
        <v>〇</v>
      </c>
    </row>
    <row r="54" spans="2:11" x14ac:dyDescent="0.4">
      <c r="B54" s="12">
        <f t="shared" si="0"/>
        <v>44890</v>
      </c>
      <c r="C54" t="s">
        <v>99</v>
      </c>
      <c r="D54" t="s">
        <v>123</v>
      </c>
      <c r="E54" s="13" t="str">
        <f t="shared" si="1"/>
        <v>〇</v>
      </c>
      <c r="F54" t="str">
        <f t="shared" si="5"/>
        <v>なし</v>
      </c>
      <c r="G54" t="str">
        <f t="shared" si="2"/>
        <v/>
      </c>
      <c r="H54" s="13" t="str">
        <f t="shared" si="6"/>
        <v>〇</v>
      </c>
      <c r="I54" t="str">
        <f t="shared" si="7"/>
        <v>なし</v>
      </c>
      <c r="J54" t="str">
        <f t="shared" si="8"/>
        <v/>
      </c>
      <c r="K54" s="13" t="str">
        <f t="shared" si="9"/>
        <v>〇</v>
      </c>
    </row>
    <row r="55" spans="2:11" x14ac:dyDescent="0.4">
      <c r="B55" s="12">
        <f t="shared" si="0"/>
        <v>44897</v>
      </c>
      <c r="C55" t="s">
        <v>99</v>
      </c>
      <c r="D55" t="s">
        <v>123</v>
      </c>
      <c r="E55" s="13" t="str">
        <f t="shared" si="1"/>
        <v>〇</v>
      </c>
      <c r="F55" t="str">
        <f t="shared" si="5"/>
        <v>なし</v>
      </c>
      <c r="G55" t="str">
        <f t="shared" si="2"/>
        <v/>
      </c>
      <c r="H55" s="13" t="str">
        <f t="shared" si="6"/>
        <v>〇</v>
      </c>
      <c r="I55" t="str">
        <f t="shared" si="7"/>
        <v>なし</v>
      </c>
      <c r="J55" t="str">
        <f t="shared" si="8"/>
        <v/>
      </c>
      <c r="K55" s="13" t="str">
        <f t="shared" si="9"/>
        <v>〇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 G3:G55 D3:D55</xm:sqref>
        </x14:dataValidation>
        <x14:dataValidation type="list" allowBlank="1" showInputMessage="1" showErrorMessage="1">
          <x14:formula1>
            <xm:f>Sheet1!$F$2:$F$16</xm:f>
          </x14:formula1>
          <xm:sqref>F3:F55 I3:I55 C3:C55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5"/>
  <sheetViews>
    <sheetView topLeftCell="A22" workbookViewId="0">
      <selection activeCell="G24" sqref="G24"/>
    </sheetView>
  </sheetViews>
  <sheetFormatPr defaultRowHeight="18.75" x14ac:dyDescent="0.4"/>
  <cols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2:11" x14ac:dyDescent="0.4">
      <c r="B2" s="9">
        <v>185832</v>
      </c>
      <c r="C2" s="13" t="s">
        <v>111</v>
      </c>
      <c r="D2" s="13" t="s">
        <v>109</v>
      </c>
      <c r="E2" s="13" t="s">
        <v>116</v>
      </c>
      <c r="F2" s="13" t="s">
        <v>110</v>
      </c>
      <c r="G2" s="13" t="s">
        <v>109</v>
      </c>
      <c r="H2" s="13" t="s">
        <v>116</v>
      </c>
      <c r="I2" s="13" t="s">
        <v>115</v>
      </c>
      <c r="J2" s="13" t="s">
        <v>109</v>
      </c>
      <c r="K2" s="13" t="s">
        <v>116</v>
      </c>
    </row>
    <row r="3" spans="2:11" x14ac:dyDescent="0.4">
      <c r="B3" s="12">
        <v>44533</v>
      </c>
      <c r="C3" t="s">
        <v>112</v>
      </c>
      <c r="E3" s="13" t="str">
        <f>IF(OR(AND(C3 = "なし",D3 = ""),NOT(OR(C3 = "なし",D3 = ""))),"〇","×")</f>
        <v>〇</v>
      </c>
      <c r="F3" t="s">
        <v>112</v>
      </c>
      <c r="H3" s="13" t="str">
        <f>IF(OR(AND(F3 = "なし",G3 = "",E3 = "〇"),NOT(OR(F3 = "なし",G3 = "",C3 = "なし",E3 &lt;&gt; "〇"))),"〇","×")</f>
        <v>〇</v>
      </c>
      <c r="I3" t="s">
        <v>112</v>
      </c>
      <c r="K3" s="13" t="str">
        <f>IF(OR(AND(I3 = "なし",J3 = "",H3 = "〇"),NOT(OR(I3 = "なし",J3 = "",F3 = "なし",H3 &lt;&gt; "〇"))),"〇","×")</f>
        <v>〇</v>
      </c>
    </row>
    <row r="4" spans="2:11" x14ac:dyDescent="0.4">
      <c r="B4" s="12">
        <f t="shared" ref="B4:B55" si="0">B3 + 7</f>
        <v>44540</v>
      </c>
      <c r="C4" t="str">
        <f>C3</f>
        <v>なし</v>
      </c>
      <c r="D4" t="str">
        <f>IF(D3 = "","",D3)</f>
        <v/>
      </c>
      <c r="E4" s="13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3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3" t="str">
        <f>IF(OR(AND(I4="なし",J4="",I4=I3,H4="〇"),NOT(OR(I4="なし",J4="",,F4="なし",H4&lt;&gt;"〇"))),"〇","×")</f>
        <v>〇</v>
      </c>
    </row>
    <row r="5" spans="2:11" x14ac:dyDescent="0.4">
      <c r="B5" s="12">
        <f t="shared" si="0"/>
        <v>44547</v>
      </c>
      <c r="C5" t="str">
        <f t="shared" ref="C5:C55" si="3">C4</f>
        <v>なし</v>
      </c>
      <c r="D5" t="str">
        <f t="shared" ref="D5:D55" si="4">IF(D4 = "","",D4)</f>
        <v/>
      </c>
      <c r="E5" s="13" t="str">
        <f t="shared" si="1"/>
        <v>〇</v>
      </c>
      <c r="F5" t="str">
        <f t="shared" ref="F5:F55" si="5">F4</f>
        <v>なし</v>
      </c>
      <c r="G5" t="str">
        <f t="shared" si="2"/>
        <v/>
      </c>
      <c r="H5" s="13" t="str">
        <f t="shared" ref="H5:H55" si="6">IF(OR(AND(F5="なし",G5="",F5=F4,E5="〇"),NOT(OR(F5="なし",G5="",C5="なし",E5&lt;&gt;"〇"))),"〇","×")</f>
        <v>〇</v>
      </c>
      <c r="I5" t="str">
        <f t="shared" ref="I5:I55" si="7">I4</f>
        <v>なし</v>
      </c>
      <c r="J5" t="str">
        <f t="shared" ref="J5:J55" si="8">IF(J4 = "","",J4)</f>
        <v/>
      </c>
      <c r="K5" s="13" t="str">
        <f t="shared" ref="K5:K55" si="9">IF(OR(AND(I5="なし",J5="",I5=I4,H5="〇"),NOT(OR(I5="なし",J5="",,F5="なし",H5&lt;&gt;"〇"))),"〇","×")</f>
        <v>〇</v>
      </c>
    </row>
    <row r="6" spans="2:11" x14ac:dyDescent="0.4">
      <c r="B6" s="12">
        <f t="shared" si="0"/>
        <v>44554</v>
      </c>
      <c r="C6" t="str">
        <f t="shared" si="3"/>
        <v>なし</v>
      </c>
      <c r="D6" t="str">
        <f t="shared" si="4"/>
        <v/>
      </c>
      <c r="E6" s="13" t="str">
        <f t="shared" si="1"/>
        <v>〇</v>
      </c>
      <c r="F6" t="str">
        <f t="shared" si="5"/>
        <v>なし</v>
      </c>
      <c r="G6" t="str">
        <f t="shared" si="2"/>
        <v/>
      </c>
      <c r="H6" s="13" t="str">
        <f t="shared" si="6"/>
        <v>〇</v>
      </c>
      <c r="I6" t="str">
        <f t="shared" si="7"/>
        <v>なし</v>
      </c>
      <c r="J6" t="str">
        <f t="shared" si="8"/>
        <v/>
      </c>
      <c r="K6" s="13" t="str">
        <f t="shared" si="9"/>
        <v>〇</v>
      </c>
    </row>
    <row r="7" spans="2:11" x14ac:dyDescent="0.4">
      <c r="B7" s="12">
        <f t="shared" si="0"/>
        <v>44561</v>
      </c>
      <c r="C7" t="str">
        <f t="shared" si="3"/>
        <v>なし</v>
      </c>
      <c r="D7" t="str">
        <f t="shared" si="4"/>
        <v/>
      </c>
      <c r="E7" s="13" t="str">
        <f t="shared" si="1"/>
        <v>〇</v>
      </c>
      <c r="F7" t="str">
        <f t="shared" si="5"/>
        <v>なし</v>
      </c>
      <c r="G7" t="str">
        <f t="shared" si="2"/>
        <v/>
      </c>
      <c r="H7" s="13" t="str">
        <f t="shared" si="6"/>
        <v>〇</v>
      </c>
      <c r="I7" t="str">
        <f t="shared" si="7"/>
        <v>なし</v>
      </c>
      <c r="J7" t="str">
        <f t="shared" si="8"/>
        <v/>
      </c>
      <c r="K7" s="13" t="str">
        <f t="shared" si="9"/>
        <v>〇</v>
      </c>
    </row>
    <row r="8" spans="2:11" x14ac:dyDescent="0.4">
      <c r="B8" s="12">
        <f t="shared" si="0"/>
        <v>44568</v>
      </c>
      <c r="C8" t="str">
        <f t="shared" si="3"/>
        <v>なし</v>
      </c>
      <c r="D8" t="str">
        <f t="shared" si="4"/>
        <v/>
      </c>
      <c r="E8" s="13" t="str">
        <f t="shared" si="1"/>
        <v>〇</v>
      </c>
      <c r="F8" t="str">
        <f t="shared" si="5"/>
        <v>なし</v>
      </c>
      <c r="G8" t="str">
        <f t="shared" si="2"/>
        <v/>
      </c>
      <c r="H8" s="13" t="str">
        <f t="shared" si="6"/>
        <v>〇</v>
      </c>
      <c r="I8" t="str">
        <f t="shared" si="7"/>
        <v>なし</v>
      </c>
      <c r="J8" t="str">
        <f t="shared" si="8"/>
        <v/>
      </c>
      <c r="K8" s="13" t="str">
        <f t="shared" si="9"/>
        <v>〇</v>
      </c>
    </row>
    <row r="9" spans="2:11" x14ac:dyDescent="0.4">
      <c r="B9" s="12">
        <f t="shared" si="0"/>
        <v>44575</v>
      </c>
      <c r="C9" t="s">
        <v>112</v>
      </c>
      <c r="E9" s="13" t="str">
        <f t="shared" si="1"/>
        <v>〇</v>
      </c>
      <c r="F9" t="str">
        <f t="shared" si="5"/>
        <v>なし</v>
      </c>
      <c r="G9" t="str">
        <f t="shared" si="2"/>
        <v/>
      </c>
      <c r="H9" s="13" t="str">
        <f t="shared" si="6"/>
        <v>〇</v>
      </c>
      <c r="I9" t="str">
        <f t="shared" si="7"/>
        <v>なし</v>
      </c>
      <c r="J9" t="str">
        <f t="shared" si="8"/>
        <v/>
      </c>
      <c r="K9" s="13" t="str">
        <f t="shared" si="9"/>
        <v>〇</v>
      </c>
    </row>
    <row r="10" spans="2:11" x14ac:dyDescent="0.4">
      <c r="B10" s="12">
        <f t="shared" si="0"/>
        <v>44582</v>
      </c>
      <c r="C10" t="str">
        <f t="shared" si="3"/>
        <v>なし</v>
      </c>
      <c r="E10" s="13" t="str">
        <f t="shared" si="1"/>
        <v>〇</v>
      </c>
      <c r="F10" t="str">
        <f t="shared" si="5"/>
        <v>なし</v>
      </c>
      <c r="G10" t="str">
        <f t="shared" si="2"/>
        <v/>
      </c>
      <c r="H10" s="13" t="str">
        <f t="shared" si="6"/>
        <v>〇</v>
      </c>
      <c r="I10" t="str">
        <f t="shared" si="7"/>
        <v>なし</v>
      </c>
      <c r="J10" t="str">
        <f t="shared" si="8"/>
        <v/>
      </c>
      <c r="K10" s="13" t="str">
        <f t="shared" si="9"/>
        <v>〇</v>
      </c>
    </row>
    <row r="11" spans="2:11" x14ac:dyDescent="0.4">
      <c r="B11" s="12">
        <f t="shared" si="0"/>
        <v>44589</v>
      </c>
      <c r="C11" t="str">
        <f t="shared" si="3"/>
        <v>なし</v>
      </c>
      <c r="D11" t="str">
        <f t="shared" si="4"/>
        <v/>
      </c>
      <c r="E11" s="13" t="str">
        <f t="shared" si="1"/>
        <v>〇</v>
      </c>
      <c r="F11" t="str">
        <f t="shared" si="5"/>
        <v>なし</v>
      </c>
      <c r="G11" t="str">
        <f t="shared" si="2"/>
        <v/>
      </c>
      <c r="H11" s="13" t="str">
        <f t="shared" si="6"/>
        <v>〇</v>
      </c>
      <c r="I11" t="str">
        <f t="shared" si="7"/>
        <v>なし</v>
      </c>
      <c r="J11" t="str">
        <f t="shared" si="8"/>
        <v/>
      </c>
      <c r="K11" s="13" t="str">
        <f t="shared" si="9"/>
        <v>〇</v>
      </c>
    </row>
    <row r="12" spans="2:11" x14ac:dyDescent="0.4">
      <c r="B12" s="12">
        <f t="shared" si="0"/>
        <v>44596</v>
      </c>
      <c r="C12" t="s">
        <v>94</v>
      </c>
      <c r="D12" t="s">
        <v>118</v>
      </c>
      <c r="E12" s="13" t="str">
        <f t="shared" si="1"/>
        <v>〇</v>
      </c>
      <c r="F12" t="str">
        <f t="shared" si="5"/>
        <v>なし</v>
      </c>
      <c r="G12" t="str">
        <f t="shared" si="2"/>
        <v/>
      </c>
      <c r="H12" s="13" t="str">
        <f t="shared" si="6"/>
        <v>〇</v>
      </c>
      <c r="I12" t="str">
        <f t="shared" si="7"/>
        <v>なし</v>
      </c>
      <c r="J12" t="str">
        <f t="shared" si="8"/>
        <v/>
      </c>
      <c r="K12" s="13" t="str">
        <f t="shared" si="9"/>
        <v>〇</v>
      </c>
    </row>
    <row r="13" spans="2:11" x14ac:dyDescent="0.4">
      <c r="B13" s="12">
        <f t="shared" si="0"/>
        <v>44603</v>
      </c>
      <c r="C13" t="str">
        <f t="shared" si="3"/>
        <v>hirokane工業株式会社</v>
      </c>
      <c r="D13" t="s">
        <v>118</v>
      </c>
      <c r="E13" s="13" t="str">
        <f t="shared" si="1"/>
        <v>〇</v>
      </c>
      <c r="F13" t="s">
        <v>95</v>
      </c>
      <c r="G13" t="s">
        <v>118</v>
      </c>
      <c r="H13" s="13" t="str">
        <f t="shared" si="6"/>
        <v>〇</v>
      </c>
      <c r="I13" t="str">
        <f t="shared" si="7"/>
        <v>なし</v>
      </c>
      <c r="J13" t="str">
        <f t="shared" si="8"/>
        <v/>
      </c>
      <c r="K13" s="13" t="str">
        <f t="shared" si="9"/>
        <v>〇</v>
      </c>
    </row>
    <row r="14" spans="2:11" x14ac:dyDescent="0.4">
      <c r="B14" s="12">
        <f t="shared" si="0"/>
        <v>44610</v>
      </c>
      <c r="C14" t="str">
        <f t="shared" si="3"/>
        <v>hirokane工業株式会社</v>
      </c>
      <c r="D14" t="s">
        <v>118</v>
      </c>
      <c r="E14" s="13" t="str">
        <f t="shared" si="1"/>
        <v>〇</v>
      </c>
      <c r="F14" t="str">
        <f t="shared" si="5"/>
        <v>株式会社Tommy</v>
      </c>
      <c r="G14" t="str">
        <f t="shared" si="2"/>
        <v>説明会を受けた、予約した</v>
      </c>
      <c r="H14" s="13" t="str">
        <f t="shared" si="6"/>
        <v>〇</v>
      </c>
      <c r="I14" t="str">
        <f t="shared" si="7"/>
        <v>なし</v>
      </c>
      <c r="J14" t="str">
        <f t="shared" si="8"/>
        <v/>
      </c>
      <c r="K14" s="13" t="str">
        <f t="shared" si="9"/>
        <v>〇</v>
      </c>
    </row>
    <row r="15" spans="2:11" x14ac:dyDescent="0.4">
      <c r="B15" s="12">
        <f t="shared" si="0"/>
        <v>44617</v>
      </c>
      <c r="C15" t="str">
        <f t="shared" si="3"/>
        <v>hirokane工業株式会社</v>
      </c>
      <c r="D15" t="s">
        <v>119</v>
      </c>
      <c r="E15" s="13" t="str">
        <f t="shared" si="1"/>
        <v>〇</v>
      </c>
      <c r="F15" t="str">
        <f t="shared" si="5"/>
        <v>株式会社Tommy</v>
      </c>
      <c r="G15" t="str">
        <f t="shared" si="2"/>
        <v>説明会を受けた、予約した</v>
      </c>
      <c r="H15" s="13" t="str">
        <f t="shared" si="6"/>
        <v>〇</v>
      </c>
      <c r="I15" t="str">
        <f t="shared" si="7"/>
        <v>なし</v>
      </c>
      <c r="J15" t="str">
        <f t="shared" si="8"/>
        <v/>
      </c>
      <c r="K15" s="13" t="str">
        <f t="shared" si="9"/>
        <v>〇</v>
      </c>
    </row>
    <row r="16" spans="2:11" x14ac:dyDescent="0.4">
      <c r="B16" s="12">
        <f t="shared" si="0"/>
        <v>44624</v>
      </c>
      <c r="C16" t="str">
        <f t="shared" si="3"/>
        <v>hirokane工業株式会社</v>
      </c>
      <c r="D16" t="s">
        <v>119</v>
      </c>
      <c r="E16" s="13" t="str">
        <f t="shared" si="1"/>
        <v>〇</v>
      </c>
      <c r="F16" t="str">
        <f t="shared" si="5"/>
        <v>株式会社Tommy</v>
      </c>
      <c r="G16" t="s">
        <v>119</v>
      </c>
      <c r="H16" s="13" t="str">
        <f t="shared" si="6"/>
        <v>〇</v>
      </c>
      <c r="I16" t="str">
        <f t="shared" si="7"/>
        <v>なし</v>
      </c>
      <c r="J16" t="str">
        <f t="shared" si="8"/>
        <v/>
      </c>
      <c r="K16" s="13" t="str">
        <f t="shared" si="9"/>
        <v>〇</v>
      </c>
    </row>
    <row r="17" spans="2:11" x14ac:dyDescent="0.4">
      <c r="B17" s="12">
        <f t="shared" si="0"/>
        <v>44631</v>
      </c>
      <c r="C17" t="str">
        <f t="shared" si="3"/>
        <v>hirokane工業株式会社</v>
      </c>
      <c r="D17" t="s">
        <v>120</v>
      </c>
      <c r="E17" s="13" t="str">
        <f t="shared" si="1"/>
        <v>〇</v>
      </c>
      <c r="F17" t="str">
        <f t="shared" si="5"/>
        <v>株式会社Tommy</v>
      </c>
      <c r="G17" t="str">
        <f t="shared" si="2"/>
        <v>筆記試験を終えた</v>
      </c>
      <c r="H17" s="13" t="str">
        <f t="shared" si="6"/>
        <v>〇</v>
      </c>
      <c r="I17" t="str">
        <f t="shared" si="7"/>
        <v>なし</v>
      </c>
      <c r="J17" t="str">
        <f t="shared" si="8"/>
        <v/>
      </c>
      <c r="K17" s="13" t="str">
        <f t="shared" si="9"/>
        <v>〇</v>
      </c>
    </row>
    <row r="18" spans="2:11" x14ac:dyDescent="0.4">
      <c r="B18" s="12">
        <f t="shared" si="0"/>
        <v>44638</v>
      </c>
      <c r="C18" t="str">
        <f t="shared" si="3"/>
        <v>hirokane工業株式会社</v>
      </c>
      <c r="D18" t="s">
        <v>120</v>
      </c>
      <c r="E18" s="13" t="str">
        <f t="shared" si="1"/>
        <v>〇</v>
      </c>
      <c r="F18" t="str">
        <f t="shared" si="5"/>
        <v>株式会社Tommy</v>
      </c>
      <c r="G18" t="s">
        <v>120</v>
      </c>
      <c r="H18" s="13" t="str">
        <f t="shared" si="6"/>
        <v>〇</v>
      </c>
      <c r="I18" t="str">
        <f t="shared" si="7"/>
        <v>なし</v>
      </c>
      <c r="J18" t="str">
        <f t="shared" si="8"/>
        <v/>
      </c>
      <c r="K18" s="13" t="str">
        <f t="shared" si="9"/>
        <v>〇</v>
      </c>
    </row>
    <row r="19" spans="2:11" x14ac:dyDescent="0.4">
      <c r="B19" s="12">
        <f t="shared" si="0"/>
        <v>44645</v>
      </c>
      <c r="C19" t="str">
        <f t="shared" si="3"/>
        <v>hirokane工業株式会社</v>
      </c>
      <c r="D19" t="s">
        <v>120</v>
      </c>
      <c r="E19" s="13" t="str">
        <f t="shared" si="1"/>
        <v>〇</v>
      </c>
      <c r="F19" t="str">
        <f t="shared" si="5"/>
        <v>株式会社Tommy</v>
      </c>
      <c r="G19" t="str">
        <f t="shared" si="2"/>
        <v>一次面接に終えた</v>
      </c>
      <c r="H19" s="13" t="str">
        <f t="shared" si="6"/>
        <v>〇</v>
      </c>
      <c r="I19" t="str">
        <f t="shared" si="7"/>
        <v>なし</v>
      </c>
      <c r="J19" t="str">
        <f t="shared" si="8"/>
        <v/>
      </c>
      <c r="K19" s="13" t="str">
        <f t="shared" si="9"/>
        <v>〇</v>
      </c>
    </row>
    <row r="20" spans="2:11" x14ac:dyDescent="0.4">
      <c r="B20" s="12">
        <f t="shared" si="0"/>
        <v>44652</v>
      </c>
      <c r="C20" t="str">
        <f t="shared" si="3"/>
        <v>hirokane工業株式会社</v>
      </c>
      <c r="D20" t="s">
        <v>121</v>
      </c>
      <c r="E20" s="13" t="str">
        <f t="shared" si="1"/>
        <v>〇</v>
      </c>
      <c r="F20" t="str">
        <f t="shared" si="5"/>
        <v>株式会社Tommy</v>
      </c>
      <c r="G20" t="str">
        <f t="shared" si="2"/>
        <v>一次面接に終えた</v>
      </c>
      <c r="H20" s="13" t="str">
        <f t="shared" si="6"/>
        <v>〇</v>
      </c>
      <c r="I20" t="str">
        <f t="shared" si="7"/>
        <v>なし</v>
      </c>
      <c r="J20" t="str">
        <f t="shared" si="8"/>
        <v/>
      </c>
      <c r="K20" s="13" t="str">
        <f t="shared" si="9"/>
        <v>〇</v>
      </c>
    </row>
    <row r="21" spans="2:11" x14ac:dyDescent="0.4">
      <c r="B21" s="12">
        <f t="shared" si="0"/>
        <v>44659</v>
      </c>
      <c r="C21" t="str">
        <f t="shared" si="3"/>
        <v>hirokane工業株式会社</v>
      </c>
      <c r="D21" t="s">
        <v>121</v>
      </c>
      <c r="E21" s="13" t="str">
        <f t="shared" si="1"/>
        <v>〇</v>
      </c>
      <c r="F21" t="str">
        <f t="shared" si="5"/>
        <v>株式会社Tommy</v>
      </c>
      <c r="G21" t="s">
        <v>121</v>
      </c>
      <c r="H21" s="13" t="str">
        <f t="shared" si="6"/>
        <v>〇</v>
      </c>
      <c r="I21" t="str">
        <f t="shared" si="7"/>
        <v>なし</v>
      </c>
      <c r="J21" t="str">
        <f t="shared" si="8"/>
        <v/>
      </c>
      <c r="K21" s="13" t="str">
        <f t="shared" si="9"/>
        <v>〇</v>
      </c>
    </row>
    <row r="22" spans="2:11" x14ac:dyDescent="0.4">
      <c r="B22" s="12">
        <f t="shared" si="0"/>
        <v>44666</v>
      </c>
      <c r="C22" t="str">
        <f t="shared" si="3"/>
        <v>hirokane工業株式会社</v>
      </c>
      <c r="D22" t="s">
        <v>126</v>
      </c>
      <c r="E22" s="13" t="str">
        <f t="shared" si="1"/>
        <v>〇</v>
      </c>
      <c r="F22" t="str">
        <f t="shared" si="5"/>
        <v>株式会社Tommy</v>
      </c>
      <c r="G22" t="str">
        <f t="shared" si="2"/>
        <v>二次面接を終えた</v>
      </c>
      <c r="H22" s="13" t="str">
        <f t="shared" si="6"/>
        <v>〇</v>
      </c>
      <c r="I22" t="str">
        <f t="shared" si="7"/>
        <v>なし</v>
      </c>
      <c r="J22" t="str">
        <f t="shared" si="8"/>
        <v/>
      </c>
      <c r="K22" s="13" t="str">
        <f t="shared" si="9"/>
        <v>〇</v>
      </c>
    </row>
    <row r="23" spans="2:11" x14ac:dyDescent="0.4">
      <c r="B23" s="12">
        <f t="shared" si="0"/>
        <v>44673</v>
      </c>
      <c r="C23" t="str">
        <f t="shared" si="3"/>
        <v>hirokane工業株式会社</v>
      </c>
      <c r="D23" t="s">
        <v>126</v>
      </c>
      <c r="E23" s="13" t="str">
        <f t="shared" si="1"/>
        <v>〇</v>
      </c>
      <c r="F23" t="str">
        <f t="shared" si="5"/>
        <v>株式会社Tommy</v>
      </c>
      <c r="G23" t="str">
        <f t="shared" si="2"/>
        <v>二次面接を終えた</v>
      </c>
      <c r="H23" s="13" t="str">
        <f t="shared" si="6"/>
        <v>〇</v>
      </c>
      <c r="I23" t="str">
        <f t="shared" si="7"/>
        <v>なし</v>
      </c>
      <c r="J23" t="str">
        <f t="shared" si="8"/>
        <v/>
      </c>
      <c r="K23" s="13" t="str">
        <f t="shared" si="9"/>
        <v>〇</v>
      </c>
    </row>
    <row r="24" spans="2:11" x14ac:dyDescent="0.4">
      <c r="B24" s="12">
        <f t="shared" si="0"/>
        <v>44680</v>
      </c>
      <c r="C24" t="str">
        <f t="shared" si="3"/>
        <v>hirokane工業株式会社</v>
      </c>
      <c r="D24" t="s">
        <v>126</v>
      </c>
      <c r="E24" s="13" t="str">
        <f t="shared" si="1"/>
        <v>〇</v>
      </c>
      <c r="F24" t="str">
        <f t="shared" si="5"/>
        <v>株式会社Tommy</v>
      </c>
      <c r="G24" t="s">
        <v>124</v>
      </c>
      <c r="H24" s="13" t="str">
        <f t="shared" si="6"/>
        <v>〇</v>
      </c>
      <c r="I24" t="str">
        <f t="shared" si="7"/>
        <v>なし</v>
      </c>
      <c r="J24" t="str">
        <f t="shared" si="8"/>
        <v/>
      </c>
      <c r="K24" s="13" t="str">
        <f t="shared" si="9"/>
        <v>〇</v>
      </c>
    </row>
    <row r="25" spans="2:11" x14ac:dyDescent="0.4">
      <c r="B25" s="12">
        <f t="shared" si="0"/>
        <v>44687</v>
      </c>
      <c r="C25" t="str">
        <f t="shared" si="3"/>
        <v>hirokane工業株式会社</v>
      </c>
      <c r="D25" t="s">
        <v>123</v>
      </c>
      <c r="E25" s="13" t="str">
        <f t="shared" si="1"/>
        <v>〇</v>
      </c>
      <c r="F25" t="str">
        <f t="shared" si="5"/>
        <v>株式会社Tommy</v>
      </c>
      <c r="G25" t="str">
        <f t="shared" si="2"/>
        <v>お祈りされた</v>
      </c>
      <c r="H25" s="13" t="str">
        <f t="shared" si="6"/>
        <v>〇</v>
      </c>
      <c r="I25" t="str">
        <f t="shared" si="7"/>
        <v>なし</v>
      </c>
      <c r="J25" t="str">
        <f t="shared" si="8"/>
        <v/>
      </c>
      <c r="K25" s="13" t="str">
        <f t="shared" si="9"/>
        <v>〇</v>
      </c>
    </row>
    <row r="26" spans="2:11" x14ac:dyDescent="0.4">
      <c r="B26" s="12">
        <f t="shared" si="0"/>
        <v>44694</v>
      </c>
      <c r="C26" t="str">
        <f t="shared" si="3"/>
        <v>hirokane工業株式会社</v>
      </c>
      <c r="D26" t="s">
        <v>123</v>
      </c>
      <c r="E26" s="13" t="str">
        <f t="shared" si="1"/>
        <v>〇</v>
      </c>
      <c r="F26" t="str">
        <f t="shared" si="5"/>
        <v>株式会社Tommy</v>
      </c>
      <c r="G26" t="str">
        <f t="shared" si="2"/>
        <v>お祈りされた</v>
      </c>
      <c r="H26" s="13" t="str">
        <f t="shared" si="6"/>
        <v>〇</v>
      </c>
      <c r="I26" t="str">
        <f t="shared" si="7"/>
        <v>なし</v>
      </c>
      <c r="J26" t="str">
        <f t="shared" si="8"/>
        <v/>
      </c>
      <c r="K26" s="13" t="str">
        <f t="shared" si="9"/>
        <v>〇</v>
      </c>
    </row>
    <row r="27" spans="2:11" x14ac:dyDescent="0.4">
      <c r="B27" s="12">
        <f t="shared" si="0"/>
        <v>44701</v>
      </c>
      <c r="C27" t="str">
        <f t="shared" si="3"/>
        <v>hirokane工業株式会社</v>
      </c>
      <c r="D27" t="s">
        <v>123</v>
      </c>
      <c r="E27" s="13" t="str">
        <f t="shared" si="1"/>
        <v>〇</v>
      </c>
      <c r="F27" t="str">
        <f t="shared" si="5"/>
        <v>株式会社Tommy</v>
      </c>
      <c r="G27" t="str">
        <f t="shared" si="2"/>
        <v>お祈りされた</v>
      </c>
      <c r="H27" s="13" t="str">
        <f t="shared" si="6"/>
        <v>〇</v>
      </c>
      <c r="I27" t="str">
        <f t="shared" si="7"/>
        <v>なし</v>
      </c>
      <c r="J27" t="str">
        <f t="shared" si="8"/>
        <v/>
      </c>
      <c r="K27" s="13" t="str">
        <f t="shared" si="9"/>
        <v>〇</v>
      </c>
    </row>
    <row r="28" spans="2:11" x14ac:dyDescent="0.4">
      <c r="B28" s="12">
        <f t="shared" si="0"/>
        <v>44708</v>
      </c>
      <c r="C28" t="str">
        <f t="shared" si="3"/>
        <v>hirokane工業株式会社</v>
      </c>
      <c r="D28" t="s">
        <v>123</v>
      </c>
      <c r="E28" s="13" t="str">
        <f t="shared" si="1"/>
        <v>〇</v>
      </c>
      <c r="F28" t="str">
        <f t="shared" si="5"/>
        <v>株式会社Tommy</v>
      </c>
      <c r="G28" t="str">
        <f t="shared" si="2"/>
        <v>お祈りされた</v>
      </c>
      <c r="H28" s="13" t="str">
        <f t="shared" si="6"/>
        <v>〇</v>
      </c>
      <c r="I28" t="str">
        <f t="shared" si="7"/>
        <v>なし</v>
      </c>
      <c r="J28" t="str">
        <f t="shared" si="8"/>
        <v/>
      </c>
      <c r="K28" s="13" t="str">
        <f t="shared" si="9"/>
        <v>〇</v>
      </c>
    </row>
    <row r="29" spans="2:11" x14ac:dyDescent="0.4">
      <c r="B29" s="12">
        <f t="shared" si="0"/>
        <v>44715</v>
      </c>
      <c r="C29" t="str">
        <f t="shared" si="3"/>
        <v>hirokane工業株式会社</v>
      </c>
      <c r="D29" t="s">
        <v>123</v>
      </c>
      <c r="E29" s="13" t="str">
        <f t="shared" si="1"/>
        <v>〇</v>
      </c>
      <c r="F29" t="str">
        <f t="shared" si="5"/>
        <v>株式会社Tommy</v>
      </c>
      <c r="G29" t="str">
        <f t="shared" si="2"/>
        <v>お祈りされた</v>
      </c>
      <c r="H29" s="13" t="str">
        <f t="shared" si="6"/>
        <v>〇</v>
      </c>
      <c r="I29" t="str">
        <f t="shared" si="7"/>
        <v>なし</v>
      </c>
      <c r="J29" t="str">
        <f t="shared" si="8"/>
        <v/>
      </c>
      <c r="K29" s="13" t="str">
        <f t="shared" si="9"/>
        <v>〇</v>
      </c>
    </row>
    <row r="30" spans="2:11" x14ac:dyDescent="0.4">
      <c r="B30" s="12">
        <f t="shared" si="0"/>
        <v>44722</v>
      </c>
      <c r="C30" t="str">
        <f t="shared" si="3"/>
        <v>hirokane工業株式会社</v>
      </c>
      <c r="D30" t="s">
        <v>123</v>
      </c>
      <c r="E30" s="13" t="str">
        <f t="shared" si="1"/>
        <v>〇</v>
      </c>
      <c r="F30" t="str">
        <f t="shared" si="5"/>
        <v>株式会社Tommy</v>
      </c>
      <c r="G30" t="str">
        <f t="shared" si="2"/>
        <v>お祈りされた</v>
      </c>
      <c r="H30" s="13" t="str">
        <f t="shared" si="6"/>
        <v>〇</v>
      </c>
      <c r="I30" t="str">
        <f t="shared" si="7"/>
        <v>なし</v>
      </c>
      <c r="J30" t="str">
        <f t="shared" si="8"/>
        <v/>
      </c>
      <c r="K30" s="13" t="str">
        <f t="shared" si="9"/>
        <v>〇</v>
      </c>
    </row>
    <row r="31" spans="2:11" x14ac:dyDescent="0.4">
      <c r="B31" s="12">
        <f t="shared" si="0"/>
        <v>44729</v>
      </c>
      <c r="C31" t="str">
        <f t="shared" si="3"/>
        <v>hirokane工業株式会社</v>
      </c>
      <c r="D31" t="s">
        <v>123</v>
      </c>
      <c r="E31" s="13" t="str">
        <f t="shared" si="1"/>
        <v>〇</v>
      </c>
      <c r="F31" t="str">
        <f t="shared" si="5"/>
        <v>株式会社Tommy</v>
      </c>
      <c r="G31" t="str">
        <f t="shared" si="2"/>
        <v>お祈りされた</v>
      </c>
      <c r="H31" s="13" t="str">
        <f t="shared" si="6"/>
        <v>〇</v>
      </c>
      <c r="I31" t="str">
        <f t="shared" si="7"/>
        <v>なし</v>
      </c>
      <c r="J31" t="str">
        <f t="shared" si="8"/>
        <v/>
      </c>
      <c r="K31" s="13" t="str">
        <f t="shared" si="9"/>
        <v>〇</v>
      </c>
    </row>
    <row r="32" spans="2:11" x14ac:dyDescent="0.4">
      <c r="B32" s="12">
        <f t="shared" si="0"/>
        <v>44736</v>
      </c>
      <c r="C32" t="str">
        <f t="shared" si="3"/>
        <v>hirokane工業株式会社</v>
      </c>
      <c r="D32" t="s">
        <v>123</v>
      </c>
      <c r="E32" s="13" t="str">
        <f t="shared" si="1"/>
        <v>〇</v>
      </c>
      <c r="F32" t="str">
        <f t="shared" si="5"/>
        <v>株式会社Tommy</v>
      </c>
      <c r="G32" t="str">
        <f t="shared" si="2"/>
        <v>お祈りされた</v>
      </c>
      <c r="H32" s="13" t="str">
        <f t="shared" si="6"/>
        <v>〇</v>
      </c>
      <c r="I32" t="str">
        <f t="shared" si="7"/>
        <v>なし</v>
      </c>
      <c r="J32" t="str">
        <f t="shared" si="8"/>
        <v/>
      </c>
      <c r="K32" s="13" t="str">
        <f t="shared" si="9"/>
        <v>〇</v>
      </c>
    </row>
    <row r="33" spans="2:11" x14ac:dyDescent="0.4">
      <c r="B33" s="12">
        <f t="shared" si="0"/>
        <v>44743</v>
      </c>
      <c r="C33" t="str">
        <f t="shared" si="3"/>
        <v>hirokane工業株式会社</v>
      </c>
      <c r="D33" t="s">
        <v>123</v>
      </c>
      <c r="E33" s="13" t="str">
        <f t="shared" si="1"/>
        <v>〇</v>
      </c>
      <c r="F33" t="str">
        <f t="shared" si="5"/>
        <v>株式会社Tommy</v>
      </c>
      <c r="G33" t="str">
        <f t="shared" si="2"/>
        <v>お祈りされた</v>
      </c>
      <c r="H33" s="13" t="str">
        <f t="shared" si="6"/>
        <v>〇</v>
      </c>
      <c r="I33" t="str">
        <f t="shared" si="7"/>
        <v>なし</v>
      </c>
      <c r="J33" t="str">
        <f t="shared" si="8"/>
        <v/>
      </c>
      <c r="K33" s="13" t="str">
        <f t="shared" si="9"/>
        <v>〇</v>
      </c>
    </row>
    <row r="34" spans="2:11" x14ac:dyDescent="0.4">
      <c r="B34" s="12">
        <f t="shared" si="0"/>
        <v>44750</v>
      </c>
      <c r="C34" t="str">
        <f t="shared" si="3"/>
        <v>hirokane工業株式会社</v>
      </c>
      <c r="D34" t="s">
        <v>123</v>
      </c>
      <c r="E34" s="13" t="str">
        <f t="shared" si="1"/>
        <v>〇</v>
      </c>
      <c r="F34" t="str">
        <f t="shared" si="5"/>
        <v>株式会社Tommy</v>
      </c>
      <c r="G34" t="str">
        <f t="shared" si="2"/>
        <v>お祈りされた</v>
      </c>
      <c r="H34" s="13" t="str">
        <f t="shared" si="6"/>
        <v>〇</v>
      </c>
      <c r="I34" t="str">
        <f t="shared" si="7"/>
        <v>なし</v>
      </c>
      <c r="J34" t="str">
        <f t="shared" si="8"/>
        <v/>
      </c>
      <c r="K34" s="13" t="str">
        <f t="shared" si="9"/>
        <v>〇</v>
      </c>
    </row>
    <row r="35" spans="2:11" x14ac:dyDescent="0.4">
      <c r="B35" s="12">
        <f t="shared" si="0"/>
        <v>44757</v>
      </c>
      <c r="C35" t="str">
        <f t="shared" si="3"/>
        <v>hirokane工業株式会社</v>
      </c>
      <c r="D35" t="s">
        <v>123</v>
      </c>
      <c r="E35" s="13" t="str">
        <f t="shared" si="1"/>
        <v>〇</v>
      </c>
      <c r="F35" t="str">
        <f t="shared" si="5"/>
        <v>株式会社Tommy</v>
      </c>
      <c r="G35" t="str">
        <f t="shared" si="2"/>
        <v>お祈りされた</v>
      </c>
      <c r="H35" s="13" t="str">
        <f t="shared" si="6"/>
        <v>〇</v>
      </c>
      <c r="I35" t="str">
        <f t="shared" si="7"/>
        <v>なし</v>
      </c>
      <c r="J35" t="str">
        <f t="shared" si="8"/>
        <v/>
      </c>
      <c r="K35" s="13" t="str">
        <f t="shared" si="9"/>
        <v>〇</v>
      </c>
    </row>
    <row r="36" spans="2:11" x14ac:dyDescent="0.4">
      <c r="B36" s="12">
        <f t="shared" si="0"/>
        <v>44764</v>
      </c>
      <c r="C36" t="str">
        <f t="shared" si="3"/>
        <v>hirokane工業株式会社</v>
      </c>
      <c r="D36" t="s">
        <v>123</v>
      </c>
      <c r="E36" s="13" t="str">
        <f t="shared" si="1"/>
        <v>〇</v>
      </c>
      <c r="F36" t="str">
        <f t="shared" si="5"/>
        <v>株式会社Tommy</v>
      </c>
      <c r="G36" t="str">
        <f t="shared" si="2"/>
        <v>お祈りされた</v>
      </c>
      <c r="H36" s="13" t="str">
        <f t="shared" si="6"/>
        <v>〇</v>
      </c>
      <c r="I36" t="str">
        <f t="shared" si="7"/>
        <v>なし</v>
      </c>
      <c r="J36" t="str">
        <f t="shared" si="8"/>
        <v/>
      </c>
      <c r="K36" s="13" t="str">
        <f t="shared" si="9"/>
        <v>〇</v>
      </c>
    </row>
    <row r="37" spans="2:11" x14ac:dyDescent="0.4">
      <c r="B37" s="12">
        <f t="shared" si="0"/>
        <v>44771</v>
      </c>
      <c r="C37" t="str">
        <f t="shared" si="3"/>
        <v>hirokane工業株式会社</v>
      </c>
      <c r="D37" t="s">
        <v>123</v>
      </c>
      <c r="E37" s="13" t="str">
        <f t="shared" si="1"/>
        <v>〇</v>
      </c>
      <c r="F37" t="str">
        <f t="shared" si="5"/>
        <v>株式会社Tommy</v>
      </c>
      <c r="G37" t="str">
        <f t="shared" si="2"/>
        <v>お祈りされた</v>
      </c>
      <c r="H37" s="13" t="str">
        <f t="shared" si="6"/>
        <v>〇</v>
      </c>
      <c r="I37" t="str">
        <f t="shared" si="7"/>
        <v>なし</v>
      </c>
      <c r="J37" t="str">
        <f t="shared" si="8"/>
        <v/>
      </c>
      <c r="K37" s="13" t="str">
        <f t="shared" si="9"/>
        <v>〇</v>
      </c>
    </row>
    <row r="38" spans="2:11" x14ac:dyDescent="0.4">
      <c r="B38" s="12">
        <f t="shared" si="0"/>
        <v>44778</v>
      </c>
      <c r="C38" t="str">
        <f t="shared" si="3"/>
        <v>hirokane工業株式会社</v>
      </c>
      <c r="D38" t="s">
        <v>123</v>
      </c>
      <c r="E38" s="13" t="str">
        <f t="shared" si="1"/>
        <v>〇</v>
      </c>
      <c r="F38" t="str">
        <f t="shared" si="5"/>
        <v>株式会社Tommy</v>
      </c>
      <c r="G38" t="str">
        <f t="shared" si="2"/>
        <v>お祈りされた</v>
      </c>
      <c r="H38" s="13" t="str">
        <f t="shared" si="6"/>
        <v>〇</v>
      </c>
      <c r="I38" t="str">
        <f t="shared" si="7"/>
        <v>なし</v>
      </c>
      <c r="J38" t="str">
        <f t="shared" si="8"/>
        <v/>
      </c>
      <c r="K38" s="13" t="str">
        <f t="shared" si="9"/>
        <v>〇</v>
      </c>
    </row>
    <row r="39" spans="2:11" x14ac:dyDescent="0.4">
      <c r="B39" s="12">
        <f t="shared" si="0"/>
        <v>44785</v>
      </c>
      <c r="C39" t="str">
        <f t="shared" si="3"/>
        <v>hirokane工業株式会社</v>
      </c>
      <c r="D39" t="s">
        <v>123</v>
      </c>
      <c r="E39" s="13" t="str">
        <f t="shared" si="1"/>
        <v>〇</v>
      </c>
      <c r="F39" t="str">
        <f t="shared" si="5"/>
        <v>株式会社Tommy</v>
      </c>
      <c r="G39" t="str">
        <f t="shared" si="2"/>
        <v>お祈りされた</v>
      </c>
      <c r="H39" s="13" t="str">
        <f t="shared" si="6"/>
        <v>〇</v>
      </c>
      <c r="I39" t="str">
        <f t="shared" si="7"/>
        <v>なし</v>
      </c>
      <c r="J39" t="str">
        <f t="shared" si="8"/>
        <v/>
      </c>
      <c r="K39" s="13" t="str">
        <f t="shared" si="9"/>
        <v>〇</v>
      </c>
    </row>
    <row r="40" spans="2:11" x14ac:dyDescent="0.4">
      <c r="B40" s="12">
        <f t="shared" si="0"/>
        <v>44792</v>
      </c>
      <c r="C40" t="str">
        <f t="shared" si="3"/>
        <v>hirokane工業株式会社</v>
      </c>
      <c r="D40" t="s">
        <v>123</v>
      </c>
      <c r="E40" s="13" t="str">
        <f t="shared" si="1"/>
        <v>〇</v>
      </c>
      <c r="F40" t="str">
        <f t="shared" si="5"/>
        <v>株式会社Tommy</v>
      </c>
      <c r="G40" t="str">
        <f t="shared" si="2"/>
        <v>お祈りされた</v>
      </c>
      <c r="H40" s="13" t="str">
        <f t="shared" si="6"/>
        <v>〇</v>
      </c>
      <c r="I40" t="str">
        <f t="shared" si="7"/>
        <v>なし</v>
      </c>
      <c r="J40" t="str">
        <f t="shared" si="8"/>
        <v/>
      </c>
      <c r="K40" s="13" t="str">
        <f t="shared" si="9"/>
        <v>〇</v>
      </c>
    </row>
    <row r="41" spans="2:11" x14ac:dyDescent="0.4">
      <c r="B41" s="12">
        <f t="shared" si="0"/>
        <v>44799</v>
      </c>
      <c r="C41" t="str">
        <f t="shared" si="3"/>
        <v>hirokane工業株式会社</v>
      </c>
      <c r="D41" t="s">
        <v>123</v>
      </c>
      <c r="E41" s="13" t="str">
        <f t="shared" si="1"/>
        <v>〇</v>
      </c>
      <c r="F41" t="str">
        <f t="shared" si="5"/>
        <v>株式会社Tommy</v>
      </c>
      <c r="G41" t="str">
        <f t="shared" si="2"/>
        <v>お祈りされた</v>
      </c>
      <c r="H41" s="13" t="str">
        <f t="shared" si="6"/>
        <v>〇</v>
      </c>
      <c r="I41" t="str">
        <f t="shared" si="7"/>
        <v>なし</v>
      </c>
      <c r="J41" t="str">
        <f t="shared" si="8"/>
        <v/>
      </c>
      <c r="K41" s="13" t="str">
        <f t="shared" si="9"/>
        <v>〇</v>
      </c>
    </row>
    <row r="42" spans="2:11" x14ac:dyDescent="0.4">
      <c r="B42" s="12">
        <f t="shared" si="0"/>
        <v>44806</v>
      </c>
      <c r="C42" t="str">
        <f t="shared" si="3"/>
        <v>hirokane工業株式会社</v>
      </c>
      <c r="D42" t="s">
        <v>123</v>
      </c>
      <c r="E42" s="13" t="str">
        <f t="shared" si="1"/>
        <v>〇</v>
      </c>
      <c r="F42" t="str">
        <f t="shared" si="5"/>
        <v>株式会社Tommy</v>
      </c>
      <c r="G42" t="str">
        <f t="shared" si="2"/>
        <v>お祈りされた</v>
      </c>
      <c r="H42" s="13" t="str">
        <f t="shared" si="6"/>
        <v>〇</v>
      </c>
      <c r="I42" t="str">
        <f t="shared" si="7"/>
        <v>なし</v>
      </c>
      <c r="J42" t="str">
        <f t="shared" si="8"/>
        <v/>
      </c>
      <c r="K42" s="13" t="str">
        <f t="shared" si="9"/>
        <v>〇</v>
      </c>
    </row>
    <row r="43" spans="2:11" x14ac:dyDescent="0.4">
      <c r="B43" s="12">
        <f t="shared" si="0"/>
        <v>44813</v>
      </c>
      <c r="C43" t="str">
        <f t="shared" si="3"/>
        <v>hirokane工業株式会社</v>
      </c>
      <c r="D43" t="s">
        <v>123</v>
      </c>
      <c r="E43" s="13" t="str">
        <f t="shared" si="1"/>
        <v>〇</v>
      </c>
      <c r="F43" t="str">
        <f t="shared" si="5"/>
        <v>株式会社Tommy</v>
      </c>
      <c r="G43" t="str">
        <f t="shared" si="2"/>
        <v>お祈りされた</v>
      </c>
      <c r="H43" s="13" t="str">
        <f t="shared" si="6"/>
        <v>〇</v>
      </c>
      <c r="I43" t="str">
        <f t="shared" si="7"/>
        <v>なし</v>
      </c>
      <c r="J43" t="str">
        <f t="shared" si="8"/>
        <v/>
      </c>
      <c r="K43" s="13" t="str">
        <f t="shared" si="9"/>
        <v>〇</v>
      </c>
    </row>
    <row r="44" spans="2:11" x14ac:dyDescent="0.4">
      <c r="B44" s="12">
        <f t="shared" si="0"/>
        <v>44820</v>
      </c>
      <c r="C44" t="str">
        <f t="shared" si="3"/>
        <v>hirokane工業株式会社</v>
      </c>
      <c r="D44" t="s">
        <v>123</v>
      </c>
      <c r="E44" s="13" t="str">
        <f t="shared" si="1"/>
        <v>〇</v>
      </c>
      <c r="F44" t="str">
        <f t="shared" si="5"/>
        <v>株式会社Tommy</v>
      </c>
      <c r="G44" t="str">
        <f t="shared" si="2"/>
        <v>お祈りされた</v>
      </c>
      <c r="H44" s="13" t="str">
        <f t="shared" si="6"/>
        <v>〇</v>
      </c>
      <c r="I44" t="str">
        <f t="shared" si="7"/>
        <v>なし</v>
      </c>
      <c r="J44" t="str">
        <f t="shared" si="8"/>
        <v/>
      </c>
      <c r="K44" s="13" t="str">
        <f t="shared" si="9"/>
        <v>〇</v>
      </c>
    </row>
    <row r="45" spans="2:11" x14ac:dyDescent="0.4">
      <c r="B45" s="12">
        <f t="shared" si="0"/>
        <v>44827</v>
      </c>
      <c r="C45" t="str">
        <f t="shared" si="3"/>
        <v>hirokane工業株式会社</v>
      </c>
      <c r="D45" t="s">
        <v>123</v>
      </c>
      <c r="E45" s="13" t="str">
        <f t="shared" si="1"/>
        <v>〇</v>
      </c>
      <c r="F45" t="str">
        <f t="shared" si="5"/>
        <v>株式会社Tommy</v>
      </c>
      <c r="G45" t="str">
        <f t="shared" si="2"/>
        <v>お祈りされた</v>
      </c>
      <c r="H45" s="13" t="str">
        <f t="shared" si="6"/>
        <v>〇</v>
      </c>
      <c r="I45" t="str">
        <f t="shared" si="7"/>
        <v>なし</v>
      </c>
      <c r="J45" t="str">
        <f t="shared" si="8"/>
        <v/>
      </c>
      <c r="K45" s="13" t="str">
        <f t="shared" si="9"/>
        <v>〇</v>
      </c>
    </row>
    <row r="46" spans="2:11" x14ac:dyDescent="0.4">
      <c r="B46" s="12">
        <f t="shared" si="0"/>
        <v>44834</v>
      </c>
      <c r="C46" t="str">
        <f t="shared" si="3"/>
        <v>hirokane工業株式会社</v>
      </c>
      <c r="D46" t="s">
        <v>123</v>
      </c>
      <c r="E46" s="13" t="str">
        <f t="shared" si="1"/>
        <v>〇</v>
      </c>
      <c r="F46" t="str">
        <f t="shared" si="5"/>
        <v>株式会社Tommy</v>
      </c>
      <c r="G46" t="str">
        <f t="shared" si="2"/>
        <v>お祈りされた</v>
      </c>
      <c r="H46" s="13" t="str">
        <f t="shared" si="6"/>
        <v>〇</v>
      </c>
      <c r="I46" t="str">
        <f t="shared" si="7"/>
        <v>なし</v>
      </c>
      <c r="J46" t="str">
        <f t="shared" si="8"/>
        <v/>
      </c>
      <c r="K46" s="13" t="str">
        <f t="shared" si="9"/>
        <v>〇</v>
      </c>
    </row>
    <row r="47" spans="2:11" x14ac:dyDescent="0.4">
      <c r="B47" s="12">
        <f t="shared" si="0"/>
        <v>44841</v>
      </c>
      <c r="C47" t="str">
        <f t="shared" si="3"/>
        <v>hirokane工業株式会社</v>
      </c>
      <c r="D47" t="s">
        <v>123</v>
      </c>
      <c r="E47" s="13" t="str">
        <f t="shared" si="1"/>
        <v>〇</v>
      </c>
      <c r="F47" t="str">
        <f t="shared" si="5"/>
        <v>株式会社Tommy</v>
      </c>
      <c r="G47" t="str">
        <f t="shared" si="2"/>
        <v>お祈りされた</v>
      </c>
      <c r="H47" s="13" t="str">
        <f t="shared" si="6"/>
        <v>〇</v>
      </c>
      <c r="I47" t="str">
        <f t="shared" si="7"/>
        <v>なし</v>
      </c>
      <c r="J47" t="str">
        <f t="shared" si="8"/>
        <v/>
      </c>
      <c r="K47" s="13" t="str">
        <f t="shared" si="9"/>
        <v>〇</v>
      </c>
    </row>
    <row r="48" spans="2:11" x14ac:dyDescent="0.4">
      <c r="B48" s="12">
        <f t="shared" si="0"/>
        <v>44848</v>
      </c>
      <c r="C48" t="str">
        <f t="shared" si="3"/>
        <v>hirokane工業株式会社</v>
      </c>
      <c r="D48" t="s">
        <v>123</v>
      </c>
      <c r="E48" s="13" t="str">
        <f t="shared" si="1"/>
        <v>〇</v>
      </c>
      <c r="F48" t="str">
        <f t="shared" si="5"/>
        <v>株式会社Tommy</v>
      </c>
      <c r="G48" t="str">
        <f t="shared" si="2"/>
        <v>お祈りされた</v>
      </c>
      <c r="H48" s="13" t="str">
        <f t="shared" si="6"/>
        <v>〇</v>
      </c>
      <c r="I48" t="str">
        <f t="shared" si="7"/>
        <v>なし</v>
      </c>
      <c r="J48" t="str">
        <f t="shared" si="8"/>
        <v/>
      </c>
      <c r="K48" s="13" t="str">
        <f t="shared" si="9"/>
        <v>〇</v>
      </c>
    </row>
    <row r="49" spans="2:11" x14ac:dyDescent="0.4">
      <c r="B49" s="12">
        <f t="shared" si="0"/>
        <v>44855</v>
      </c>
      <c r="C49" t="str">
        <f t="shared" si="3"/>
        <v>hirokane工業株式会社</v>
      </c>
      <c r="D49" t="s">
        <v>123</v>
      </c>
      <c r="E49" s="13" t="str">
        <f t="shared" si="1"/>
        <v>〇</v>
      </c>
      <c r="F49" t="str">
        <f t="shared" si="5"/>
        <v>株式会社Tommy</v>
      </c>
      <c r="G49" t="str">
        <f t="shared" si="2"/>
        <v>お祈りされた</v>
      </c>
      <c r="H49" s="13" t="str">
        <f t="shared" si="6"/>
        <v>〇</v>
      </c>
      <c r="I49" t="str">
        <f t="shared" si="7"/>
        <v>なし</v>
      </c>
      <c r="J49" t="str">
        <f t="shared" si="8"/>
        <v/>
      </c>
      <c r="K49" s="13" t="str">
        <f t="shared" si="9"/>
        <v>〇</v>
      </c>
    </row>
    <row r="50" spans="2:11" x14ac:dyDescent="0.4">
      <c r="B50" s="12">
        <f t="shared" si="0"/>
        <v>44862</v>
      </c>
      <c r="C50" t="str">
        <f t="shared" si="3"/>
        <v>hirokane工業株式会社</v>
      </c>
      <c r="D50" t="s">
        <v>123</v>
      </c>
      <c r="E50" s="13" t="str">
        <f t="shared" si="1"/>
        <v>〇</v>
      </c>
      <c r="F50" t="str">
        <f t="shared" si="5"/>
        <v>株式会社Tommy</v>
      </c>
      <c r="G50" t="str">
        <f t="shared" si="2"/>
        <v>お祈りされた</v>
      </c>
      <c r="H50" s="13" t="str">
        <f t="shared" si="6"/>
        <v>〇</v>
      </c>
      <c r="I50" t="str">
        <f t="shared" si="7"/>
        <v>なし</v>
      </c>
      <c r="J50" t="str">
        <f t="shared" si="8"/>
        <v/>
      </c>
      <c r="K50" s="13" t="str">
        <f t="shared" si="9"/>
        <v>〇</v>
      </c>
    </row>
    <row r="51" spans="2:11" x14ac:dyDescent="0.4">
      <c r="B51" s="12">
        <f t="shared" si="0"/>
        <v>44869</v>
      </c>
      <c r="C51" t="str">
        <f t="shared" si="3"/>
        <v>hirokane工業株式会社</v>
      </c>
      <c r="D51" t="s">
        <v>123</v>
      </c>
      <c r="E51" s="13" t="str">
        <f t="shared" si="1"/>
        <v>〇</v>
      </c>
      <c r="F51" t="str">
        <f t="shared" si="5"/>
        <v>株式会社Tommy</v>
      </c>
      <c r="G51" t="str">
        <f t="shared" si="2"/>
        <v>お祈りされた</v>
      </c>
      <c r="H51" s="13" t="str">
        <f t="shared" si="6"/>
        <v>〇</v>
      </c>
      <c r="I51" t="str">
        <f t="shared" si="7"/>
        <v>なし</v>
      </c>
      <c r="J51" t="str">
        <f t="shared" si="8"/>
        <v/>
      </c>
      <c r="K51" s="13" t="str">
        <f t="shared" si="9"/>
        <v>〇</v>
      </c>
    </row>
    <row r="52" spans="2:11" x14ac:dyDescent="0.4">
      <c r="B52" s="12">
        <f t="shared" si="0"/>
        <v>44876</v>
      </c>
      <c r="C52" t="str">
        <f t="shared" si="3"/>
        <v>hirokane工業株式会社</v>
      </c>
      <c r="D52" t="s">
        <v>123</v>
      </c>
      <c r="E52" s="13" t="str">
        <f t="shared" si="1"/>
        <v>〇</v>
      </c>
      <c r="F52" t="str">
        <f t="shared" si="5"/>
        <v>株式会社Tommy</v>
      </c>
      <c r="G52" t="str">
        <f t="shared" si="2"/>
        <v>お祈りされた</v>
      </c>
      <c r="H52" s="13" t="str">
        <f t="shared" si="6"/>
        <v>〇</v>
      </c>
      <c r="I52" t="str">
        <f t="shared" si="7"/>
        <v>なし</v>
      </c>
      <c r="J52" t="str">
        <f t="shared" si="8"/>
        <v/>
      </c>
      <c r="K52" s="13" t="str">
        <f t="shared" si="9"/>
        <v>〇</v>
      </c>
    </row>
    <row r="53" spans="2:11" x14ac:dyDescent="0.4">
      <c r="B53" s="12">
        <f t="shared" si="0"/>
        <v>44883</v>
      </c>
      <c r="C53" t="str">
        <f t="shared" si="3"/>
        <v>hirokane工業株式会社</v>
      </c>
      <c r="D53" t="s">
        <v>123</v>
      </c>
      <c r="E53" s="13" t="str">
        <f t="shared" si="1"/>
        <v>〇</v>
      </c>
      <c r="F53" t="str">
        <f t="shared" si="5"/>
        <v>株式会社Tommy</v>
      </c>
      <c r="G53" t="str">
        <f t="shared" si="2"/>
        <v>お祈りされた</v>
      </c>
      <c r="H53" s="13" t="str">
        <f t="shared" si="6"/>
        <v>〇</v>
      </c>
      <c r="I53" t="str">
        <f t="shared" si="7"/>
        <v>なし</v>
      </c>
      <c r="J53" t="str">
        <f t="shared" si="8"/>
        <v/>
      </c>
      <c r="K53" s="13" t="str">
        <f t="shared" si="9"/>
        <v>〇</v>
      </c>
    </row>
    <row r="54" spans="2:11" x14ac:dyDescent="0.4">
      <c r="B54" s="12">
        <f t="shared" si="0"/>
        <v>44890</v>
      </c>
      <c r="C54" t="str">
        <f t="shared" si="3"/>
        <v>hirokane工業株式会社</v>
      </c>
      <c r="D54" t="s">
        <v>123</v>
      </c>
      <c r="E54" s="13" t="str">
        <f t="shared" si="1"/>
        <v>〇</v>
      </c>
      <c r="F54" t="str">
        <f t="shared" si="5"/>
        <v>株式会社Tommy</v>
      </c>
      <c r="G54" t="str">
        <f t="shared" si="2"/>
        <v>お祈りされた</v>
      </c>
      <c r="H54" s="13" t="str">
        <f t="shared" si="6"/>
        <v>〇</v>
      </c>
      <c r="I54" t="str">
        <f t="shared" si="7"/>
        <v>なし</v>
      </c>
      <c r="J54" t="str">
        <f t="shared" si="8"/>
        <v/>
      </c>
      <c r="K54" s="13" t="str">
        <f t="shared" si="9"/>
        <v>〇</v>
      </c>
    </row>
    <row r="55" spans="2:11" x14ac:dyDescent="0.4">
      <c r="B55" s="12">
        <f t="shared" si="0"/>
        <v>44897</v>
      </c>
      <c r="C55" t="str">
        <f t="shared" si="3"/>
        <v>hirokane工業株式会社</v>
      </c>
      <c r="D55" t="s">
        <v>123</v>
      </c>
      <c r="E55" s="13" t="str">
        <f t="shared" si="1"/>
        <v>〇</v>
      </c>
      <c r="F55" t="str">
        <f t="shared" si="5"/>
        <v>株式会社Tommy</v>
      </c>
      <c r="G55" t="str">
        <f t="shared" si="2"/>
        <v>お祈りされた</v>
      </c>
      <c r="H55" s="13" t="str">
        <f t="shared" si="6"/>
        <v>〇</v>
      </c>
      <c r="I55" t="str">
        <f t="shared" si="7"/>
        <v>なし</v>
      </c>
      <c r="J55" t="str">
        <f t="shared" si="8"/>
        <v/>
      </c>
      <c r="K55" s="13" t="str">
        <f t="shared" si="9"/>
        <v>〇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 G3:G55 D3:D55</xm:sqref>
        </x14:dataValidation>
        <x14:dataValidation type="list" allowBlank="1" showInputMessage="1" showErrorMessage="1">
          <x14:formula1>
            <xm:f>Sheet1!$F$2:$F$16</xm:f>
          </x14:formula1>
          <xm:sqref>F3:F55 C3:C55 I3:I55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5"/>
  <sheetViews>
    <sheetView topLeftCell="A4" workbookViewId="0">
      <selection activeCell="G23" sqref="G23"/>
    </sheetView>
  </sheetViews>
  <sheetFormatPr defaultRowHeight="18.75" x14ac:dyDescent="0.4"/>
  <cols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2:11" x14ac:dyDescent="0.4">
      <c r="B2">
        <v>182265</v>
      </c>
      <c r="C2" s="13" t="s">
        <v>111</v>
      </c>
      <c r="D2" s="13" t="s">
        <v>109</v>
      </c>
      <c r="E2" s="13" t="s">
        <v>116</v>
      </c>
      <c r="F2" s="13" t="s">
        <v>110</v>
      </c>
      <c r="G2" s="13" t="s">
        <v>109</v>
      </c>
      <c r="H2" s="13" t="s">
        <v>116</v>
      </c>
      <c r="I2" s="13" t="s">
        <v>115</v>
      </c>
      <c r="J2" s="13" t="s">
        <v>109</v>
      </c>
      <c r="K2" s="13" t="s">
        <v>116</v>
      </c>
    </row>
    <row r="3" spans="2:11" x14ac:dyDescent="0.4">
      <c r="B3" s="12">
        <v>44533</v>
      </c>
      <c r="C3" t="s">
        <v>112</v>
      </c>
      <c r="E3" s="13" t="str">
        <f>IF(OR(AND(C3 = "なし",D3 = ""),NOT(OR(C3 = "なし",D3 = ""))),"〇","×")</f>
        <v>〇</v>
      </c>
      <c r="F3" t="s">
        <v>112</v>
      </c>
      <c r="H3" s="13" t="str">
        <f>IF(OR(AND(F3 = "なし",G3 = "",E3 = "〇"),NOT(OR(F3 = "なし",G3 = "",C3 = "なし",E3 &lt;&gt; "〇"))),"〇","×")</f>
        <v>〇</v>
      </c>
      <c r="I3" t="s">
        <v>112</v>
      </c>
      <c r="K3" s="13" t="str">
        <f>IF(OR(AND(I3 = "なし",J3 = "",H3 = "〇"),NOT(OR(I3 = "なし",J3 = "",F3 = "なし",H3 &lt;&gt; "〇"))),"〇","×")</f>
        <v>〇</v>
      </c>
    </row>
    <row r="4" spans="2:11" x14ac:dyDescent="0.4">
      <c r="B4" s="12">
        <f t="shared" ref="B4:B55" si="0">B3 + 7</f>
        <v>44540</v>
      </c>
      <c r="C4" t="str">
        <f>C3</f>
        <v>なし</v>
      </c>
      <c r="D4" t="str">
        <f>IF(D3 = "","",D3)</f>
        <v/>
      </c>
      <c r="E4" s="13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3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3" t="str">
        <f>IF(OR(AND(I4="なし",J4="",I4=I3,H4="〇"),NOT(OR(I4="なし",J4="",,F4="なし",H4&lt;&gt;"〇"))),"〇","×")</f>
        <v>〇</v>
      </c>
    </row>
    <row r="5" spans="2:11" x14ac:dyDescent="0.4">
      <c r="B5" s="12">
        <f t="shared" si="0"/>
        <v>44547</v>
      </c>
      <c r="C5" t="str">
        <f t="shared" ref="C5:C55" si="3">C4</f>
        <v>なし</v>
      </c>
      <c r="D5" t="str">
        <f t="shared" ref="D5:D55" si="4">IF(D4 = "","",D4)</f>
        <v/>
      </c>
      <c r="E5" s="13" t="str">
        <f t="shared" si="1"/>
        <v>〇</v>
      </c>
      <c r="F5" t="str">
        <f t="shared" ref="F5:F55" si="5">F4</f>
        <v>なし</v>
      </c>
      <c r="G5" t="str">
        <f t="shared" si="2"/>
        <v/>
      </c>
      <c r="H5" s="13" t="str">
        <f t="shared" ref="H5:H55" si="6">IF(OR(AND(F5="なし",G5="",F5=F4,E5="〇"),NOT(OR(F5="なし",G5="",C5="なし",E5&lt;&gt;"〇"))),"〇","×")</f>
        <v>〇</v>
      </c>
      <c r="I5" t="str">
        <f t="shared" ref="I5:I55" si="7">I4</f>
        <v>なし</v>
      </c>
      <c r="J5" t="str">
        <f t="shared" ref="J5:J55" si="8">IF(J4 = "","",J4)</f>
        <v/>
      </c>
      <c r="K5" s="13" t="str">
        <f t="shared" ref="K5:K55" si="9">IF(OR(AND(I5="なし",J5="",I5=I4,H5="〇"),NOT(OR(I5="なし",J5="",,F5="なし",H5&lt;&gt;"〇"))),"〇","×")</f>
        <v>〇</v>
      </c>
    </row>
    <row r="6" spans="2:11" x14ac:dyDescent="0.4">
      <c r="B6" s="12">
        <f t="shared" si="0"/>
        <v>44554</v>
      </c>
      <c r="C6" t="s">
        <v>93</v>
      </c>
      <c r="D6" t="s">
        <v>118</v>
      </c>
      <c r="E6" s="13" t="str">
        <f t="shared" si="1"/>
        <v>〇</v>
      </c>
      <c r="F6" t="str">
        <f t="shared" si="5"/>
        <v>なし</v>
      </c>
      <c r="G6" t="str">
        <f t="shared" si="2"/>
        <v/>
      </c>
      <c r="H6" s="13" t="str">
        <f t="shared" si="6"/>
        <v>〇</v>
      </c>
      <c r="I6" t="str">
        <f t="shared" si="7"/>
        <v>なし</v>
      </c>
      <c r="J6" t="str">
        <f t="shared" si="8"/>
        <v/>
      </c>
      <c r="K6" s="13" t="str">
        <f t="shared" si="9"/>
        <v>〇</v>
      </c>
    </row>
    <row r="7" spans="2:11" x14ac:dyDescent="0.4">
      <c r="B7" s="12">
        <f t="shared" si="0"/>
        <v>44561</v>
      </c>
      <c r="C7" t="s">
        <v>93</v>
      </c>
      <c r="D7" t="str">
        <f t="shared" si="4"/>
        <v>説明会を受けた、予約した</v>
      </c>
      <c r="E7" s="13" t="str">
        <f t="shared" si="1"/>
        <v>〇</v>
      </c>
      <c r="F7" t="str">
        <f t="shared" si="5"/>
        <v>なし</v>
      </c>
      <c r="G7" t="str">
        <f t="shared" si="2"/>
        <v/>
      </c>
      <c r="H7" s="13" t="str">
        <f t="shared" si="6"/>
        <v>〇</v>
      </c>
      <c r="I7" t="str">
        <f t="shared" si="7"/>
        <v>なし</v>
      </c>
      <c r="J7" t="str">
        <f t="shared" si="8"/>
        <v/>
      </c>
      <c r="K7" s="13" t="str">
        <f t="shared" si="9"/>
        <v>〇</v>
      </c>
    </row>
    <row r="8" spans="2:11" x14ac:dyDescent="0.4">
      <c r="B8" s="12">
        <f t="shared" si="0"/>
        <v>44568</v>
      </c>
      <c r="C8" t="s">
        <v>93</v>
      </c>
      <c r="D8" t="str">
        <f t="shared" si="4"/>
        <v>説明会を受けた、予約した</v>
      </c>
      <c r="E8" s="13" t="str">
        <f t="shared" si="1"/>
        <v>〇</v>
      </c>
      <c r="F8" t="s">
        <v>94</v>
      </c>
      <c r="G8" t="s">
        <v>118</v>
      </c>
      <c r="H8" s="13" t="str">
        <f t="shared" si="6"/>
        <v>〇</v>
      </c>
      <c r="I8" t="str">
        <f t="shared" si="7"/>
        <v>なし</v>
      </c>
      <c r="J8" t="str">
        <f t="shared" si="8"/>
        <v/>
      </c>
      <c r="K8" s="13" t="str">
        <f t="shared" si="9"/>
        <v>〇</v>
      </c>
    </row>
    <row r="9" spans="2:11" x14ac:dyDescent="0.4">
      <c r="B9" s="12">
        <f t="shared" si="0"/>
        <v>44575</v>
      </c>
      <c r="C9" t="s">
        <v>93</v>
      </c>
      <c r="D9" t="str">
        <f t="shared" si="4"/>
        <v>説明会を受けた、予約した</v>
      </c>
      <c r="E9" s="13" t="str">
        <f t="shared" si="1"/>
        <v>〇</v>
      </c>
      <c r="F9" t="str">
        <f t="shared" si="5"/>
        <v>hirokane工業株式会社</v>
      </c>
      <c r="G9" t="str">
        <f t="shared" si="2"/>
        <v>説明会を受けた、予約した</v>
      </c>
      <c r="H9" s="13" t="str">
        <f t="shared" si="6"/>
        <v>〇</v>
      </c>
      <c r="I9" t="str">
        <f t="shared" si="7"/>
        <v>なし</v>
      </c>
      <c r="J9" t="str">
        <f t="shared" si="8"/>
        <v/>
      </c>
      <c r="K9" s="13" t="str">
        <f t="shared" si="9"/>
        <v>〇</v>
      </c>
    </row>
    <row r="10" spans="2:11" x14ac:dyDescent="0.4">
      <c r="B10" s="12">
        <f t="shared" si="0"/>
        <v>44582</v>
      </c>
      <c r="C10" t="s">
        <v>93</v>
      </c>
      <c r="D10" t="s">
        <v>119</v>
      </c>
      <c r="E10" s="13" t="str">
        <f t="shared" si="1"/>
        <v>〇</v>
      </c>
      <c r="F10" t="str">
        <f t="shared" si="5"/>
        <v>hirokane工業株式会社</v>
      </c>
      <c r="G10" t="str">
        <f t="shared" si="2"/>
        <v>説明会を受けた、予約した</v>
      </c>
      <c r="H10" s="13" t="str">
        <f t="shared" si="6"/>
        <v>〇</v>
      </c>
      <c r="I10" t="str">
        <f t="shared" si="7"/>
        <v>なし</v>
      </c>
      <c r="J10" t="str">
        <f t="shared" si="8"/>
        <v/>
      </c>
      <c r="K10" s="13" t="str">
        <f t="shared" si="9"/>
        <v>〇</v>
      </c>
    </row>
    <row r="11" spans="2:11" x14ac:dyDescent="0.4">
      <c r="B11" s="12">
        <f t="shared" si="0"/>
        <v>44589</v>
      </c>
      <c r="C11" t="s">
        <v>93</v>
      </c>
      <c r="D11" t="str">
        <f t="shared" si="4"/>
        <v>筆記試験を終えた</v>
      </c>
      <c r="E11" s="13" t="str">
        <f t="shared" si="1"/>
        <v>〇</v>
      </c>
      <c r="F11" t="str">
        <f t="shared" si="5"/>
        <v>hirokane工業株式会社</v>
      </c>
      <c r="G11" t="str">
        <f t="shared" si="2"/>
        <v>説明会を受けた、予約した</v>
      </c>
      <c r="H11" s="13" t="str">
        <f t="shared" si="6"/>
        <v>〇</v>
      </c>
      <c r="I11" t="str">
        <f t="shared" si="7"/>
        <v>なし</v>
      </c>
      <c r="J11" t="str">
        <f t="shared" si="8"/>
        <v/>
      </c>
      <c r="K11" s="13" t="str">
        <f t="shared" si="9"/>
        <v>〇</v>
      </c>
    </row>
    <row r="12" spans="2:11" x14ac:dyDescent="0.4">
      <c r="B12" s="12">
        <f t="shared" si="0"/>
        <v>44596</v>
      </c>
      <c r="C12" t="s">
        <v>93</v>
      </c>
      <c r="D12" t="str">
        <f t="shared" si="4"/>
        <v>筆記試験を終えた</v>
      </c>
      <c r="E12" s="13" t="str">
        <f t="shared" si="1"/>
        <v>〇</v>
      </c>
      <c r="F12" t="str">
        <f t="shared" si="5"/>
        <v>hirokane工業株式会社</v>
      </c>
      <c r="G12" t="s">
        <v>119</v>
      </c>
      <c r="H12" s="13" t="str">
        <f t="shared" si="6"/>
        <v>〇</v>
      </c>
      <c r="I12" t="str">
        <f t="shared" si="7"/>
        <v>なし</v>
      </c>
      <c r="J12" t="str">
        <f t="shared" si="8"/>
        <v/>
      </c>
      <c r="K12" s="13" t="str">
        <f t="shared" si="9"/>
        <v>〇</v>
      </c>
    </row>
    <row r="13" spans="2:11" x14ac:dyDescent="0.4">
      <c r="B13" s="12">
        <f t="shared" si="0"/>
        <v>44603</v>
      </c>
      <c r="C13" t="s">
        <v>93</v>
      </c>
      <c r="D13" t="str">
        <f t="shared" si="4"/>
        <v>筆記試験を終えた</v>
      </c>
      <c r="E13" s="13" t="str">
        <f t="shared" si="1"/>
        <v>〇</v>
      </c>
      <c r="F13" t="str">
        <f t="shared" si="5"/>
        <v>hirokane工業株式会社</v>
      </c>
      <c r="G13" t="str">
        <f t="shared" si="2"/>
        <v>筆記試験を終えた</v>
      </c>
      <c r="H13" s="13" t="str">
        <f t="shared" si="6"/>
        <v>〇</v>
      </c>
      <c r="I13" t="str">
        <f t="shared" si="7"/>
        <v>なし</v>
      </c>
      <c r="J13" t="str">
        <f t="shared" si="8"/>
        <v/>
      </c>
      <c r="K13" s="13" t="str">
        <f t="shared" si="9"/>
        <v>〇</v>
      </c>
    </row>
    <row r="14" spans="2:11" x14ac:dyDescent="0.4">
      <c r="B14" s="12">
        <f t="shared" si="0"/>
        <v>44610</v>
      </c>
      <c r="C14" t="s">
        <v>93</v>
      </c>
      <c r="D14" t="s">
        <v>120</v>
      </c>
      <c r="E14" s="13" t="str">
        <f t="shared" si="1"/>
        <v>〇</v>
      </c>
      <c r="F14" t="str">
        <f t="shared" si="5"/>
        <v>hirokane工業株式会社</v>
      </c>
      <c r="G14" t="s">
        <v>120</v>
      </c>
      <c r="H14" s="13" t="str">
        <f t="shared" si="6"/>
        <v>〇</v>
      </c>
      <c r="I14" t="str">
        <f t="shared" si="7"/>
        <v>なし</v>
      </c>
      <c r="J14" t="str">
        <f t="shared" si="8"/>
        <v/>
      </c>
      <c r="K14" s="13" t="str">
        <f t="shared" si="9"/>
        <v>〇</v>
      </c>
    </row>
    <row r="15" spans="2:11" x14ac:dyDescent="0.4">
      <c r="B15" s="12">
        <f t="shared" si="0"/>
        <v>44617</v>
      </c>
      <c r="C15" t="s">
        <v>93</v>
      </c>
      <c r="D15" t="str">
        <f t="shared" si="4"/>
        <v>一次面接に終えた</v>
      </c>
      <c r="E15" s="13" t="str">
        <f t="shared" si="1"/>
        <v>〇</v>
      </c>
      <c r="F15" t="str">
        <f t="shared" si="5"/>
        <v>hirokane工業株式会社</v>
      </c>
      <c r="G15" t="str">
        <f t="shared" si="2"/>
        <v>一次面接に終えた</v>
      </c>
      <c r="H15" s="13" t="str">
        <f t="shared" si="6"/>
        <v>〇</v>
      </c>
      <c r="I15" t="str">
        <f t="shared" si="7"/>
        <v>なし</v>
      </c>
      <c r="J15" t="str">
        <f t="shared" si="8"/>
        <v/>
      </c>
      <c r="K15" s="13" t="str">
        <f t="shared" si="9"/>
        <v>〇</v>
      </c>
    </row>
    <row r="16" spans="2:11" x14ac:dyDescent="0.4">
      <c r="B16" s="12">
        <f t="shared" si="0"/>
        <v>44624</v>
      </c>
      <c r="C16" t="s">
        <v>93</v>
      </c>
      <c r="D16" t="str">
        <f t="shared" si="4"/>
        <v>一次面接に終えた</v>
      </c>
      <c r="E16" s="13" t="str">
        <f t="shared" si="1"/>
        <v>〇</v>
      </c>
      <c r="F16" t="str">
        <f t="shared" si="5"/>
        <v>hirokane工業株式会社</v>
      </c>
      <c r="G16" t="str">
        <f t="shared" si="2"/>
        <v>一次面接に終えた</v>
      </c>
      <c r="H16" s="13" t="str">
        <f t="shared" si="6"/>
        <v>〇</v>
      </c>
      <c r="I16" t="str">
        <f t="shared" si="7"/>
        <v>なし</v>
      </c>
      <c r="J16" t="str">
        <f t="shared" si="8"/>
        <v/>
      </c>
      <c r="K16" s="13" t="str">
        <f t="shared" si="9"/>
        <v>〇</v>
      </c>
    </row>
    <row r="17" spans="2:11" x14ac:dyDescent="0.4">
      <c r="B17" s="12">
        <f t="shared" si="0"/>
        <v>44631</v>
      </c>
      <c r="C17" t="s">
        <v>93</v>
      </c>
      <c r="D17" t="str">
        <f t="shared" si="4"/>
        <v>一次面接に終えた</v>
      </c>
      <c r="E17" s="13" t="str">
        <f t="shared" si="1"/>
        <v>〇</v>
      </c>
      <c r="F17" t="str">
        <f t="shared" si="5"/>
        <v>hirokane工業株式会社</v>
      </c>
      <c r="G17" t="str">
        <f t="shared" si="2"/>
        <v>一次面接に終えた</v>
      </c>
      <c r="H17" s="13" t="str">
        <f t="shared" si="6"/>
        <v>〇</v>
      </c>
      <c r="I17" t="str">
        <f t="shared" si="7"/>
        <v>なし</v>
      </c>
      <c r="J17" t="str">
        <f t="shared" si="8"/>
        <v/>
      </c>
      <c r="K17" s="13" t="str">
        <f t="shared" si="9"/>
        <v>〇</v>
      </c>
    </row>
    <row r="18" spans="2:11" x14ac:dyDescent="0.4">
      <c r="B18" s="12">
        <f t="shared" si="0"/>
        <v>44638</v>
      </c>
      <c r="C18" t="s">
        <v>93</v>
      </c>
      <c r="D18" t="s">
        <v>121</v>
      </c>
      <c r="E18" s="13" t="str">
        <f t="shared" si="1"/>
        <v>〇</v>
      </c>
      <c r="F18" t="str">
        <f t="shared" si="5"/>
        <v>hirokane工業株式会社</v>
      </c>
      <c r="G18" t="s">
        <v>121</v>
      </c>
      <c r="H18" s="13" t="str">
        <f t="shared" si="6"/>
        <v>〇</v>
      </c>
      <c r="I18" t="str">
        <f t="shared" si="7"/>
        <v>なし</v>
      </c>
      <c r="J18" t="str">
        <f t="shared" si="8"/>
        <v/>
      </c>
      <c r="K18" s="13" t="str">
        <f t="shared" si="9"/>
        <v>〇</v>
      </c>
    </row>
    <row r="19" spans="2:11" x14ac:dyDescent="0.4">
      <c r="B19" s="12">
        <f t="shared" si="0"/>
        <v>44645</v>
      </c>
      <c r="C19" t="s">
        <v>93</v>
      </c>
      <c r="D19" t="str">
        <f t="shared" si="4"/>
        <v>二次面接を終えた</v>
      </c>
      <c r="E19" s="13" t="str">
        <f t="shared" si="1"/>
        <v>〇</v>
      </c>
      <c r="F19" t="str">
        <f t="shared" si="5"/>
        <v>hirokane工業株式会社</v>
      </c>
      <c r="G19" t="str">
        <f t="shared" si="2"/>
        <v>二次面接を終えた</v>
      </c>
      <c r="H19" s="13" t="str">
        <f t="shared" si="6"/>
        <v>〇</v>
      </c>
      <c r="I19" t="str">
        <f t="shared" si="7"/>
        <v>なし</v>
      </c>
      <c r="J19" t="str">
        <f t="shared" si="8"/>
        <v/>
      </c>
      <c r="K19" s="13" t="str">
        <f t="shared" si="9"/>
        <v>〇</v>
      </c>
    </row>
    <row r="20" spans="2:11" x14ac:dyDescent="0.4">
      <c r="B20" s="12">
        <f t="shared" si="0"/>
        <v>44652</v>
      </c>
      <c r="C20" t="s">
        <v>93</v>
      </c>
      <c r="D20" t="str">
        <f t="shared" si="4"/>
        <v>二次面接を終えた</v>
      </c>
      <c r="E20" s="13" t="str">
        <f t="shared" si="1"/>
        <v>〇</v>
      </c>
      <c r="F20" t="str">
        <f t="shared" si="5"/>
        <v>hirokane工業株式会社</v>
      </c>
      <c r="G20" t="str">
        <f t="shared" si="2"/>
        <v>二次面接を終えた</v>
      </c>
      <c r="H20" s="13" t="str">
        <f t="shared" si="6"/>
        <v>〇</v>
      </c>
      <c r="I20" t="str">
        <f t="shared" si="7"/>
        <v>なし</v>
      </c>
      <c r="J20" t="str">
        <f t="shared" si="8"/>
        <v/>
      </c>
      <c r="K20" s="13" t="str">
        <f t="shared" si="9"/>
        <v>〇</v>
      </c>
    </row>
    <row r="21" spans="2:11" x14ac:dyDescent="0.4">
      <c r="B21" s="12">
        <f t="shared" si="0"/>
        <v>44659</v>
      </c>
      <c r="C21" t="s">
        <v>93</v>
      </c>
      <c r="D21" t="str">
        <f t="shared" si="4"/>
        <v>二次面接を終えた</v>
      </c>
      <c r="E21" s="13" t="str">
        <f t="shared" si="1"/>
        <v>〇</v>
      </c>
      <c r="F21" t="str">
        <f t="shared" si="5"/>
        <v>hirokane工業株式会社</v>
      </c>
      <c r="G21" t="s">
        <v>122</v>
      </c>
      <c r="H21" s="13" t="str">
        <f t="shared" si="6"/>
        <v>〇</v>
      </c>
      <c r="I21" t="str">
        <f t="shared" si="7"/>
        <v>なし</v>
      </c>
      <c r="J21" t="str">
        <f t="shared" si="8"/>
        <v/>
      </c>
      <c r="K21" s="13" t="str">
        <f t="shared" si="9"/>
        <v>〇</v>
      </c>
    </row>
    <row r="22" spans="2:11" x14ac:dyDescent="0.4">
      <c r="B22" s="12">
        <f t="shared" si="0"/>
        <v>44666</v>
      </c>
      <c r="C22" t="s">
        <v>93</v>
      </c>
      <c r="D22" t="s">
        <v>124</v>
      </c>
      <c r="E22" s="13" t="str">
        <f t="shared" si="1"/>
        <v>〇</v>
      </c>
      <c r="F22" t="str">
        <f t="shared" si="5"/>
        <v>hirokane工業株式会社</v>
      </c>
      <c r="G22" t="str">
        <f t="shared" si="2"/>
        <v>内定をもらった</v>
      </c>
      <c r="H22" s="13" t="str">
        <f t="shared" si="6"/>
        <v>〇</v>
      </c>
      <c r="I22" t="str">
        <f t="shared" si="7"/>
        <v>なし</v>
      </c>
      <c r="J22" t="str">
        <f t="shared" si="8"/>
        <v/>
      </c>
      <c r="K22" s="13" t="str">
        <f t="shared" si="9"/>
        <v>〇</v>
      </c>
    </row>
    <row r="23" spans="2:11" x14ac:dyDescent="0.4">
      <c r="B23" s="12">
        <f t="shared" si="0"/>
        <v>44673</v>
      </c>
      <c r="C23" t="s">
        <v>93</v>
      </c>
      <c r="D23" t="str">
        <f t="shared" si="4"/>
        <v>お祈りされた</v>
      </c>
      <c r="E23" s="13" t="str">
        <f t="shared" si="1"/>
        <v>〇</v>
      </c>
      <c r="F23" t="str">
        <f t="shared" si="5"/>
        <v>hirokane工業株式会社</v>
      </c>
      <c r="G23" t="s">
        <v>123</v>
      </c>
      <c r="H23" s="13" t="str">
        <f t="shared" si="6"/>
        <v>〇</v>
      </c>
      <c r="I23" t="str">
        <f t="shared" si="7"/>
        <v>なし</v>
      </c>
      <c r="J23" t="str">
        <f t="shared" si="8"/>
        <v/>
      </c>
      <c r="K23" s="13" t="str">
        <f t="shared" si="9"/>
        <v>〇</v>
      </c>
    </row>
    <row r="24" spans="2:11" x14ac:dyDescent="0.4">
      <c r="B24" s="12">
        <f t="shared" si="0"/>
        <v>44680</v>
      </c>
      <c r="C24" t="s">
        <v>93</v>
      </c>
      <c r="D24" t="str">
        <f t="shared" si="4"/>
        <v>お祈りされた</v>
      </c>
      <c r="E24" s="13" t="str">
        <f t="shared" si="1"/>
        <v>〇</v>
      </c>
      <c r="F24" t="str">
        <f t="shared" si="5"/>
        <v>hirokane工業株式会社</v>
      </c>
      <c r="G24" t="str">
        <f t="shared" si="2"/>
        <v>この企業に決めた</v>
      </c>
      <c r="H24" s="13" t="str">
        <f t="shared" si="6"/>
        <v>〇</v>
      </c>
      <c r="I24" t="str">
        <f t="shared" si="7"/>
        <v>なし</v>
      </c>
      <c r="J24" t="str">
        <f t="shared" si="8"/>
        <v/>
      </c>
      <c r="K24" s="13" t="str">
        <f t="shared" si="9"/>
        <v>〇</v>
      </c>
    </row>
    <row r="25" spans="2:11" x14ac:dyDescent="0.4">
      <c r="B25" s="12">
        <f t="shared" si="0"/>
        <v>44687</v>
      </c>
      <c r="C25" t="s">
        <v>93</v>
      </c>
      <c r="D25" t="str">
        <f t="shared" si="4"/>
        <v>お祈りされた</v>
      </c>
      <c r="E25" s="13" t="str">
        <f t="shared" si="1"/>
        <v>〇</v>
      </c>
      <c r="F25" t="str">
        <f t="shared" si="5"/>
        <v>hirokane工業株式会社</v>
      </c>
      <c r="G25" t="str">
        <f t="shared" si="2"/>
        <v>この企業に決めた</v>
      </c>
      <c r="H25" s="13" t="str">
        <f t="shared" si="6"/>
        <v>〇</v>
      </c>
      <c r="I25" t="str">
        <f t="shared" si="7"/>
        <v>なし</v>
      </c>
      <c r="J25" t="str">
        <f t="shared" si="8"/>
        <v/>
      </c>
      <c r="K25" s="13" t="str">
        <f t="shared" si="9"/>
        <v>〇</v>
      </c>
    </row>
    <row r="26" spans="2:11" x14ac:dyDescent="0.4">
      <c r="B26" s="12">
        <f t="shared" si="0"/>
        <v>44694</v>
      </c>
      <c r="C26" t="s">
        <v>93</v>
      </c>
      <c r="D26" t="str">
        <f t="shared" si="4"/>
        <v>お祈りされた</v>
      </c>
      <c r="E26" s="13" t="str">
        <f t="shared" si="1"/>
        <v>〇</v>
      </c>
      <c r="F26" t="str">
        <f t="shared" si="5"/>
        <v>hirokane工業株式会社</v>
      </c>
      <c r="G26" t="str">
        <f t="shared" si="2"/>
        <v>この企業に決めた</v>
      </c>
      <c r="H26" s="13" t="str">
        <f t="shared" si="6"/>
        <v>〇</v>
      </c>
      <c r="I26" t="str">
        <f t="shared" si="7"/>
        <v>なし</v>
      </c>
      <c r="J26" t="str">
        <f t="shared" si="8"/>
        <v/>
      </c>
      <c r="K26" s="13" t="str">
        <f t="shared" si="9"/>
        <v>〇</v>
      </c>
    </row>
    <row r="27" spans="2:11" x14ac:dyDescent="0.4">
      <c r="B27" s="12">
        <f t="shared" si="0"/>
        <v>44701</v>
      </c>
      <c r="C27" t="s">
        <v>93</v>
      </c>
      <c r="D27" t="str">
        <f t="shared" si="4"/>
        <v>お祈りされた</v>
      </c>
      <c r="E27" s="13" t="str">
        <f t="shared" si="1"/>
        <v>〇</v>
      </c>
      <c r="F27" t="str">
        <f t="shared" si="5"/>
        <v>hirokane工業株式会社</v>
      </c>
      <c r="G27" t="str">
        <f t="shared" si="2"/>
        <v>この企業に決めた</v>
      </c>
      <c r="H27" s="13" t="str">
        <f t="shared" si="6"/>
        <v>〇</v>
      </c>
      <c r="I27" t="str">
        <f t="shared" si="7"/>
        <v>なし</v>
      </c>
      <c r="J27" t="str">
        <f t="shared" si="8"/>
        <v/>
      </c>
      <c r="K27" s="13" t="str">
        <f t="shared" si="9"/>
        <v>〇</v>
      </c>
    </row>
    <row r="28" spans="2:11" x14ac:dyDescent="0.4">
      <c r="B28" s="12">
        <f t="shared" si="0"/>
        <v>44708</v>
      </c>
      <c r="C28" t="s">
        <v>93</v>
      </c>
      <c r="D28" t="str">
        <f t="shared" si="4"/>
        <v>お祈りされた</v>
      </c>
      <c r="E28" s="13" t="str">
        <f t="shared" si="1"/>
        <v>〇</v>
      </c>
      <c r="F28" t="str">
        <f t="shared" si="5"/>
        <v>hirokane工業株式会社</v>
      </c>
      <c r="G28" t="str">
        <f t="shared" si="2"/>
        <v>この企業に決めた</v>
      </c>
      <c r="H28" s="13" t="str">
        <f t="shared" si="6"/>
        <v>〇</v>
      </c>
      <c r="I28" t="str">
        <f t="shared" si="7"/>
        <v>なし</v>
      </c>
      <c r="J28" t="str">
        <f t="shared" si="8"/>
        <v/>
      </c>
      <c r="K28" s="13" t="str">
        <f t="shared" si="9"/>
        <v>〇</v>
      </c>
    </row>
    <row r="29" spans="2:11" x14ac:dyDescent="0.4">
      <c r="B29" s="12">
        <f t="shared" si="0"/>
        <v>44715</v>
      </c>
      <c r="C29" t="s">
        <v>93</v>
      </c>
      <c r="D29" t="str">
        <f t="shared" si="4"/>
        <v>お祈りされた</v>
      </c>
      <c r="E29" s="13" t="str">
        <f t="shared" si="1"/>
        <v>〇</v>
      </c>
      <c r="F29" t="str">
        <f t="shared" si="5"/>
        <v>hirokane工業株式会社</v>
      </c>
      <c r="G29" t="str">
        <f t="shared" si="2"/>
        <v>この企業に決めた</v>
      </c>
      <c r="H29" s="13" t="str">
        <f t="shared" si="6"/>
        <v>〇</v>
      </c>
      <c r="I29" t="str">
        <f t="shared" si="7"/>
        <v>なし</v>
      </c>
      <c r="J29" t="str">
        <f t="shared" si="8"/>
        <v/>
      </c>
      <c r="K29" s="13" t="str">
        <f t="shared" si="9"/>
        <v>〇</v>
      </c>
    </row>
    <row r="30" spans="2:11" x14ac:dyDescent="0.4">
      <c r="B30" s="12">
        <f t="shared" si="0"/>
        <v>44722</v>
      </c>
      <c r="C30" t="s">
        <v>93</v>
      </c>
      <c r="D30" t="str">
        <f t="shared" si="4"/>
        <v>お祈りされた</v>
      </c>
      <c r="E30" s="13" t="str">
        <f t="shared" si="1"/>
        <v>〇</v>
      </c>
      <c r="F30" t="str">
        <f t="shared" si="5"/>
        <v>hirokane工業株式会社</v>
      </c>
      <c r="G30" t="str">
        <f t="shared" si="2"/>
        <v>この企業に決めた</v>
      </c>
      <c r="H30" s="13" t="str">
        <f t="shared" si="6"/>
        <v>〇</v>
      </c>
      <c r="I30" t="str">
        <f t="shared" si="7"/>
        <v>なし</v>
      </c>
      <c r="J30" t="str">
        <f t="shared" si="8"/>
        <v/>
      </c>
      <c r="K30" s="13" t="str">
        <f t="shared" si="9"/>
        <v>〇</v>
      </c>
    </row>
    <row r="31" spans="2:11" x14ac:dyDescent="0.4">
      <c r="B31" s="12">
        <f t="shared" si="0"/>
        <v>44729</v>
      </c>
      <c r="C31" t="s">
        <v>93</v>
      </c>
      <c r="D31" t="str">
        <f t="shared" si="4"/>
        <v>お祈りされた</v>
      </c>
      <c r="E31" s="13" t="str">
        <f t="shared" si="1"/>
        <v>〇</v>
      </c>
      <c r="F31" t="str">
        <f t="shared" si="5"/>
        <v>hirokane工業株式会社</v>
      </c>
      <c r="G31" t="str">
        <f t="shared" si="2"/>
        <v>この企業に決めた</v>
      </c>
      <c r="H31" s="13" t="str">
        <f t="shared" si="6"/>
        <v>〇</v>
      </c>
      <c r="I31" t="str">
        <f t="shared" si="7"/>
        <v>なし</v>
      </c>
      <c r="J31" t="str">
        <f t="shared" si="8"/>
        <v/>
      </c>
      <c r="K31" s="13" t="str">
        <f t="shared" si="9"/>
        <v>〇</v>
      </c>
    </row>
    <row r="32" spans="2:11" x14ac:dyDescent="0.4">
      <c r="B32" s="12">
        <f t="shared" si="0"/>
        <v>44736</v>
      </c>
      <c r="C32" t="s">
        <v>93</v>
      </c>
      <c r="D32" t="str">
        <f t="shared" si="4"/>
        <v>お祈りされた</v>
      </c>
      <c r="E32" s="13" t="str">
        <f t="shared" si="1"/>
        <v>〇</v>
      </c>
      <c r="F32" t="str">
        <f t="shared" si="5"/>
        <v>hirokane工業株式会社</v>
      </c>
      <c r="G32" t="str">
        <f t="shared" si="2"/>
        <v>この企業に決めた</v>
      </c>
      <c r="H32" s="13" t="str">
        <f t="shared" si="6"/>
        <v>〇</v>
      </c>
      <c r="I32" t="str">
        <f t="shared" si="7"/>
        <v>なし</v>
      </c>
      <c r="J32" t="str">
        <f t="shared" si="8"/>
        <v/>
      </c>
      <c r="K32" s="13" t="str">
        <f t="shared" si="9"/>
        <v>〇</v>
      </c>
    </row>
    <row r="33" spans="2:11" x14ac:dyDescent="0.4">
      <c r="B33" s="12">
        <f t="shared" si="0"/>
        <v>44743</v>
      </c>
      <c r="C33" t="s">
        <v>93</v>
      </c>
      <c r="D33" t="str">
        <f t="shared" si="4"/>
        <v>お祈りされた</v>
      </c>
      <c r="E33" s="13" t="str">
        <f t="shared" si="1"/>
        <v>〇</v>
      </c>
      <c r="F33" t="str">
        <f t="shared" si="5"/>
        <v>hirokane工業株式会社</v>
      </c>
      <c r="G33" t="str">
        <f t="shared" si="2"/>
        <v>この企業に決めた</v>
      </c>
      <c r="H33" s="13" t="str">
        <f t="shared" si="6"/>
        <v>〇</v>
      </c>
      <c r="I33" t="str">
        <f t="shared" si="7"/>
        <v>なし</v>
      </c>
      <c r="J33" t="str">
        <f t="shared" si="8"/>
        <v/>
      </c>
      <c r="K33" s="13" t="str">
        <f t="shared" si="9"/>
        <v>〇</v>
      </c>
    </row>
    <row r="34" spans="2:11" x14ac:dyDescent="0.4">
      <c r="B34" s="12">
        <f t="shared" si="0"/>
        <v>44750</v>
      </c>
      <c r="C34" t="s">
        <v>93</v>
      </c>
      <c r="D34" t="str">
        <f t="shared" si="4"/>
        <v>お祈りされた</v>
      </c>
      <c r="E34" s="13" t="str">
        <f t="shared" si="1"/>
        <v>〇</v>
      </c>
      <c r="F34" t="str">
        <f t="shared" si="5"/>
        <v>hirokane工業株式会社</v>
      </c>
      <c r="G34" t="str">
        <f t="shared" si="2"/>
        <v>この企業に決めた</v>
      </c>
      <c r="H34" s="13" t="str">
        <f t="shared" si="6"/>
        <v>〇</v>
      </c>
      <c r="I34" t="str">
        <f t="shared" si="7"/>
        <v>なし</v>
      </c>
      <c r="J34" t="str">
        <f t="shared" si="8"/>
        <v/>
      </c>
      <c r="K34" s="13" t="str">
        <f t="shared" si="9"/>
        <v>〇</v>
      </c>
    </row>
    <row r="35" spans="2:11" x14ac:dyDescent="0.4">
      <c r="B35" s="12">
        <f t="shared" si="0"/>
        <v>44757</v>
      </c>
      <c r="C35" t="s">
        <v>93</v>
      </c>
      <c r="D35" t="str">
        <f t="shared" si="4"/>
        <v>お祈りされた</v>
      </c>
      <c r="E35" s="13" t="str">
        <f t="shared" si="1"/>
        <v>〇</v>
      </c>
      <c r="F35" t="str">
        <f t="shared" si="5"/>
        <v>hirokane工業株式会社</v>
      </c>
      <c r="G35" t="str">
        <f t="shared" si="2"/>
        <v>この企業に決めた</v>
      </c>
      <c r="H35" s="13" t="str">
        <f t="shared" si="6"/>
        <v>〇</v>
      </c>
      <c r="I35" t="str">
        <f t="shared" si="7"/>
        <v>なし</v>
      </c>
      <c r="J35" t="str">
        <f t="shared" si="8"/>
        <v/>
      </c>
      <c r="K35" s="13" t="str">
        <f t="shared" si="9"/>
        <v>〇</v>
      </c>
    </row>
    <row r="36" spans="2:11" x14ac:dyDescent="0.4">
      <c r="B36" s="12">
        <f t="shared" si="0"/>
        <v>44764</v>
      </c>
      <c r="C36" t="s">
        <v>93</v>
      </c>
      <c r="D36" t="str">
        <f t="shared" si="4"/>
        <v>お祈りされた</v>
      </c>
      <c r="E36" s="13" t="str">
        <f t="shared" si="1"/>
        <v>〇</v>
      </c>
      <c r="F36" t="str">
        <f t="shared" si="5"/>
        <v>hirokane工業株式会社</v>
      </c>
      <c r="G36" t="str">
        <f t="shared" si="2"/>
        <v>この企業に決めた</v>
      </c>
      <c r="H36" s="13" t="str">
        <f t="shared" si="6"/>
        <v>〇</v>
      </c>
      <c r="I36" t="str">
        <f t="shared" si="7"/>
        <v>なし</v>
      </c>
      <c r="J36" t="str">
        <f t="shared" si="8"/>
        <v/>
      </c>
      <c r="K36" s="13" t="str">
        <f t="shared" si="9"/>
        <v>〇</v>
      </c>
    </row>
    <row r="37" spans="2:11" x14ac:dyDescent="0.4">
      <c r="B37" s="12">
        <f t="shared" si="0"/>
        <v>44771</v>
      </c>
      <c r="C37" t="s">
        <v>93</v>
      </c>
      <c r="D37" t="str">
        <f t="shared" si="4"/>
        <v>お祈りされた</v>
      </c>
      <c r="E37" s="13" t="str">
        <f t="shared" si="1"/>
        <v>〇</v>
      </c>
      <c r="F37" t="str">
        <f t="shared" si="5"/>
        <v>hirokane工業株式会社</v>
      </c>
      <c r="G37" t="str">
        <f t="shared" si="2"/>
        <v>この企業に決めた</v>
      </c>
      <c r="H37" s="13" t="str">
        <f t="shared" si="6"/>
        <v>〇</v>
      </c>
      <c r="I37" t="str">
        <f t="shared" si="7"/>
        <v>なし</v>
      </c>
      <c r="J37" t="str">
        <f t="shared" si="8"/>
        <v/>
      </c>
      <c r="K37" s="13" t="str">
        <f t="shared" si="9"/>
        <v>〇</v>
      </c>
    </row>
    <row r="38" spans="2:11" x14ac:dyDescent="0.4">
      <c r="B38" s="12">
        <f t="shared" si="0"/>
        <v>44778</v>
      </c>
      <c r="C38" t="s">
        <v>93</v>
      </c>
      <c r="D38" t="str">
        <f t="shared" si="4"/>
        <v>お祈りされた</v>
      </c>
      <c r="E38" s="13" t="str">
        <f t="shared" si="1"/>
        <v>〇</v>
      </c>
      <c r="F38" t="str">
        <f t="shared" si="5"/>
        <v>hirokane工業株式会社</v>
      </c>
      <c r="G38" t="str">
        <f t="shared" si="2"/>
        <v>この企業に決めた</v>
      </c>
      <c r="H38" s="13" t="str">
        <f t="shared" si="6"/>
        <v>〇</v>
      </c>
      <c r="I38" t="str">
        <f t="shared" si="7"/>
        <v>なし</v>
      </c>
      <c r="J38" t="str">
        <f t="shared" si="8"/>
        <v/>
      </c>
      <c r="K38" s="13" t="str">
        <f t="shared" si="9"/>
        <v>〇</v>
      </c>
    </row>
    <row r="39" spans="2:11" x14ac:dyDescent="0.4">
      <c r="B39" s="12">
        <f t="shared" si="0"/>
        <v>44785</v>
      </c>
      <c r="C39" t="s">
        <v>93</v>
      </c>
      <c r="D39" t="str">
        <f t="shared" si="4"/>
        <v>お祈りされた</v>
      </c>
      <c r="E39" s="13" t="str">
        <f t="shared" si="1"/>
        <v>〇</v>
      </c>
      <c r="F39" t="str">
        <f t="shared" si="5"/>
        <v>hirokane工業株式会社</v>
      </c>
      <c r="G39" t="str">
        <f t="shared" si="2"/>
        <v>この企業に決めた</v>
      </c>
      <c r="H39" s="13" t="str">
        <f t="shared" si="6"/>
        <v>〇</v>
      </c>
      <c r="I39" t="str">
        <f t="shared" si="7"/>
        <v>なし</v>
      </c>
      <c r="J39" t="str">
        <f t="shared" si="8"/>
        <v/>
      </c>
      <c r="K39" s="13" t="str">
        <f t="shared" si="9"/>
        <v>〇</v>
      </c>
    </row>
    <row r="40" spans="2:11" x14ac:dyDescent="0.4">
      <c r="B40" s="12">
        <f t="shared" si="0"/>
        <v>44792</v>
      </c>
      <c r="C40" t="s">
        <v>93</v>
      </c>
      <c r="D40" t="str">
        <f t="shared" si="4"/>
        <v>お祈りされた</v>
      </c>
      <c r="E40" s="13" t="str">
        <f t="shared" si="1"/>
        <v>〇</v>
      </c>
      <c r="F40" t="str">
        <f t="shared" si="5"/>
        <v>hirokane工業株式会社</v>
      </c>
      <c r="G40" t="str">
        <f t="shared" si="2"/>
        <v>この企業に決めた</v>
      </c>
      <c r="H40" s="13" t="str">
        <f t="shared" si="6"/>
        <v>〇</v>
      </c>
      <c r="I40" t="str">
        <f t="shared" si="7"/>
        <v>なし</v>
      </c>
      <c r="J40" t="str">
        <f t="shared" si="8"/>
        <v/>
      </c>
      <c r="K40" s="13" t="str">
        <f t="shared" si="9"/>
        <v>〇</v>
      </c>
    </row>
    <row r="41" spans="2:11" x14ac:dyDescent="0.4">
      <c r="B41" s="12">
        <f t="shared" si="0"/>
        <v>44799</v>
      </c>
      <c r="C41" t="s">
        <v>93</v>
      </c>
      <c r="D41" t="str">
        <f t="shared" si="4"/>
        <v>お祈りされた</v>
      </c>
      <c r="E41" s="13" t="str">
        <f t="shared" si="1"/>
        <v>〇</v>
      </c>
      <c r="F41" t="str">
        <f t="shared" si="5"/>
        <v>hirokane工業株式会社</v>
      </c>
      <c r="G41" t="str">
        <f t="shared" si="2"/>
        <v>この企業に決めた</v>
      </c>
      <c r="H41" s="13" t="str">
        <f t="shared" si="6"/>
        <v>〇</v>
      </c>
      <c r="I41" t="str">
        <f t="shared" si="7"/>
        <v>なし</v>
      </c>
      <c r="J41" t="str">
        <f t="shared" si="8"/>
        <v/>
      </c>
      <c r="K41" s="13" t="str">
        <f t="shared" si="9"/>
        <v>〇</v>
      </c>
    </row>
    <row r="42" spans="2:11" x14ac:dyDescent="0.4">
      <c r="B42" s="12">
        <f t="shared" si="0"/>
        <v>44806</v>
      </c>
      <c r="C42" t="s">
        <v>93</v>
      </c>
      <c r="D42" t="str">
        <f t="shared" si="4"/>
        <v>お祈りされた</v>
      </c>
      <c r="E42" s="13" t="str">
        <f t="shared" si="1"/>
        <v>〇</v>
      </c>
      <c r="F42" t="str">
        <f t="shared" si="5"/>
        <v>hirokane工業株式会社</v>
      </c>
      <c r="G42" t="str">
        <f t="shared" si="2"/>
        <v>この企業に決めた</v>
      </c>
      <c r="H42" s="13" t="str">
        <f t="shared" si="6"/>
        <v>〇</v>
      </c>
      <c r="I42" t="str">
        <f t="shared" si="7"/>
        <v>なし</v>
      </c>
      <c r="J42" t="str">
        <f t="shared" si="8"/>
        <v/>
      </c>
      <c r="K42" s="13" t="str">
        <f t="shared" si="9"/>
        <v>〇</v>
      </c>
    </row>
    <row r="43" spans="2:11" x14ac:dyDescent="0.4">
      <c r="B43" s="12">
        <f t="shared" si="0"/>
        <v>44813</v>
      </c>
      <c r="C43" t="s">
        <v>93</v>
      </c>
      <c r="D43" t="str">
        <f t="shared" si="4"/>
        <v>お祈りされた</v>
      </c>
      <c r="E43" s="13" t="str">
        <f t="shared" si="1"/>
        <v>〇</v>
      </c>
      <c r="F43" t="str">
        <f t="shared" si="5"/>
        <v>hirokane工業株式会社</v>
      </c>
      <c r="G43" t="str">
        <f t="shared" si="2"/>
        <v>この企業に決めた</v>
      </c>
      <c r="H43" s="13" t="str">
        <f t="shared" si="6"/>
        <v>〇</v>
      </c>
      <c r="I43" t="str">
        <f t="shared" si="7"/>
        <v>なし</v>
      </c>
      <c r="J43" t="str">
        <f t="shared" si="8"/>
        <v/>
      </c>
      <c r="K43" s="13" t="str">
        <f t="shared" si="9"/>
        <v>〇</v>
      </c>
    </row>
    <row r="44" spans="2:11" x14ac:dyDescent="0.4">
      <c r="B44" s="12">
        <f t="shared" si="0"/>
        <v>44820</v>
      </c>
      <c r="C44" t="s">
        <v>93</v>
      </c>
      <c r="D44" t="str">
        <f t="shared" si="4"/>
        <v>お祈りされた</v>
      </c>
      <c r="E44" s="13" t="str">
        <f t="shared" si="1"/>
        <v>〇</v>
      </c>
      <c r="F44" t="str">
        <f t="shared" si="5"/>
        <v>hirokane工業株式会社</v>
      </c>
      <c r="G44" t="str">
        <f t="shared" si="2"/>
        <v>この企業に決めた</v>
      </c>
      <c r="H44" s="13" t="str">
        <f t="shared" si="6"/>
        <v>〇</v>
      </c>
      <c r="I44" t="str">
        <f t="shared" si="7"/>
        <v>なし</v>
      </c>
      <c r="J44" t="str">
        <f t="shared" si="8"/>
        <v/>
      </c>
      <c r="K44" s="13" t="str">
        <f t="shared" si="9"/>
        <v>〇</v>
      </c>
    </row>
    <row r="45" spans="2:11" x14ac:dyDescent="0.4">
      <c r="B45" s="12">
        <f t="shared" si="0"/>
        <v>44827</v>
      </c>
      <c r="C45" t="s">
        <v>93</v>
      </c>
      <c r="D45" t="str">
        <f t="shared" si="4"/>
        <v>お祈りされた</v>
      </c>
      <c r="E45" s="13" t="str">
        <f t="shared" si="1"/>
        <v>〇</v>
      </c>
      <c r="F45" t="str">
        <f t="shared" si="5"/>
        <v>hirokane工業株式会社</v>
      </c>
      <c r="G45" t="str">
        <f t="shared" si="2"/>
        <v>この企業に決めた</v>
      </c>
      <c r="H45" s="13" t="str">
        <f t="shared" si="6"/>
        <v>〇</v>
      </c>
      <c r="I45" t="str">
        <f t="shared" si="7"/>
        <v>なし</v>
      </c>
      <c r="J45" t="str">
        <f t="shared" si="8"/>
        <v/>
      </c>
      <c r="K45" s="13" t="str">
        <f t="shared" si="9"/>
        <v>〇</v>
      </c>
    </row>
    <row r="46" spans="2:11" x14ac:dyDescent="0.4">
      <c r="B46" s="12">
        <f t="shared" si="0"/>
        <v>44834</v>
      </c>
      <c r="C46" t="s">
        <v>93</v>
      </c>
      <c r="D46" t="str">
        <f t="shared" si="4"/>
        <v>お祈りされた</v>
      </c>
      <c r="E46" s="13" t="str">
        <f t="shared" si="1"/>
        <v>〇</v>
      </c>
      <c r="F46" t="str">
        <f t="shared" si="5"/>
        <v>hirokane工業株式会社</v>
      </c>
      <c r="G46" t="str">
        <f t="shared" si="2"/>
        <v>この企業に決めた</v>
      </c>
      <c r="H46" s="13" t="str">
        <f t="shared" si="6"/>
        <v>〇</v>
      </c>
      <c r="I46" t="str">
        <f t="shared" si="7"/>
        <v>なし</v>
      </c>
      <c r="J46" t="str">
        <f t="shared" si="8"/>
        <v/>
      </c>
      <c r="K46" s="13" t="str">
        <f t="shared" si="9"/>
        <v>〇</v>
      </c>
    </row>
    <row r="47" spans="2:11" x14ac:dyDescent="0.4">
      <c r="B47" s="12">
        <f t="shared" si="0"/>
        <v>44841</v>
      </c>
      <c r="C47" t="s">
        <v>93</v>
      </c>
      <c r="D47" t="str">
        <f t="shared" si="4"/>
        <v>お祈りされた</v>
      </c>
      <c r="E47" s="13" t="str">
        <f t="shared" si="1"/>
        <v>〇</v>
      </c>
      <c r="F47" t="str">
        <f t="shared" si="5"/>
        <v>hirokane工業株式会社</v>
      </c>
      <c r="G47" t="str">
        <f t="shared" si="2"/>
        <v>この企業に決めた</v>
      </c>
      <c r="H47" s="13" t="str">
        <f t="shared" si="6"/>
        <v>〇</v>
      </c>
      <c r="I47" t="str">
        <f t="shared" si="7"/>
        <v>なし</v>
      </c>
      <c r="J47" t="str">
        <f t="shared" si="8"/>
        <v/>
      </c>
      <c r="K47" s="13" t="str">
        <f t="shared" si="9"/>
        <v>〇</v>
      </c>
    </row>
    <row r="48" spans="2:11" x14ac:dyDescent="0.4">
      <c r="B48" s="12">
        <f t="shared" si="0"/>
        <v>44848</v>
      </c>
      <c r="C48" t="s">
        <v>93</v>
      </c>
      <c r="D48" t="str">
        <f t="shared" si="4"/>
        <v>お祈りされた</v>
      </c>
      <c r="E48" s="13" t="str">
        <f t="shared" si="1"/>
        <v>〇</v>
      </c>
      <c r="F48" t="str">
        <f t="shared" si="5"/>
        <v>hirokane工業株式会社</v>
      </c>
      <c r="G48" t="str">
        <f t="shared" si="2"/>
        <v>この企業に決めた</v>
      </c>
      <c r="H48" s="13" t="str">
        <f t="shared" si="6"/>
        <v>〇</v>
      </c>
      <c r="I48" t="str">
        <f t="shared" si="7"/>
        <v>なし</v>
      </c>
      <c r="J48" t="str">
        <f t="shared" si="8"/>
        <v/>
      </c>
      <c r="K48" s="13" t="str">
        <f t="shared" si="9"/>
        <v>〇</v>
      </c>
    </row>
    <row r="49" spans="2:11" x14ac:dyDescent="0.4">
      <c r="B49" s="12">
        <f t="shared" si="0"/>
        <v>44855</v>
      </c>
      <c r="C49" t="s">
        <v>93</v>
      </c>
      <c r="D49" t="str">
        <f t="shared" si="4"/>
        <v>お祈りされた</v>
      </c>
      <c r="E49" s="13" t="str">
        <f t="shared" si="1"/>
        <v>〇</v>
      </c>
      <c r="F49" t="str">
        <f t="shared" si="5"/>
        <v>hirokane工業株式会社</v>
      </c>
      <c r="G49" t="str">
        <f t="shared" si="2"/>
        <v>この企業に決めた</v>
      </c>
      <c r="H49" s="13" t="str">
        <f t="shared" si="6"/>
        <v>〇</v>
      </c>
      <c r="I49" t="str">
        <f t="shared" si="7"/>
        <v>なし</v>
      </c>
      <c r="J49" t="str">
        <f t="shared" si="8"/>
        <v/>
      </c>
      <c r="K49" s="13" t="str">
        <f t="shared" si="9"/>
        <v>〇</v>
      </c>
    </row>
    <row r="50" spans="2:11" x14ac:dyDescent="0.4">
      <c r="B50" s="12">
        <f t="shared" si="0"/>
        <v>44862</v>
      </c>
      <c r="C50" t="s">
        <v>93</v>
      </c>
      <c r="D50" t="str">
        <f t="shared" si="4"/>
        <v>お祈りされた</v>
      </c>
      <c r="E50" s="13" t="str">
        <f t="shared" si="1"/>
        <v>〇</v>
      </c>
      <c r="F50" t="str">
        <f t="shared" si="5"/>
        <v>hirokane工業株式会社</v>
      </c>
      <c r="G50" t="str">
        <f t="shared" si="2"/>
        <v>この企業に決めた</v>
      </c>
      <c r="H50" s="13" t="str">
        <f t="shared" si="6"/>
        <v>〇</v>
      </c>
      <c r="I50" t="str">
        <f t="shared" si="7"/>
        <v>なし</v>
      </c>
      <c r="J50" t="str">
        <f t="shared" si="8"/>
        <v/>
      </c>
      <c r="K50" s="13" t="str">
        <f t="shared" si="9"/>
        <v>〇</v>
      </c>
    </row>
    <row r="51" spans="2:11" x14ac:dyDescent="0.4">
      <c r="B51" s="12">
        <f t="shared" si="0"/>
        <v>44869</v>
      </c>
      <c r="C51" t="s">
        <v>93</v>
      </c>
      <c r="D51" t="str">
        <f t="shared" si="4"/>
        <v>お祈りされた</v>
      </c>
      <c r="E51" s="13" t="str">
        <f t="shared" si="1"/>
        <v>〇</v>
      </c>
      <c r="F51" t="str">
        <f t="shared" si="5"/>
        <v>hirokane工業株式会社</v>
      </c>
      <c r="G51" t="str">
        <f t="shared" si="2"/>
        <v>この企業に決めた</v>
      </c>
      <c r="H51" s="13" t="str">
        <f t="shared" si="6"/>
        <v>〇</v>
      </c>
      <c r="I51" t="str">
        <f t="shared" si="7"/>
        <v>なし</v>
      </c>
      <c r="J51" t="str">
        <f t="shared" si="8"/>
        <v/>
      </c>
      <c r="K51" s="13" t="str">
        <f t="shared" si="9"/>
        <v>〇</v>
      </c>
    </row>
    <row r="52" spans="2:11" x14ac:dyDescent="0.4">
      <c r="B52" s="12">
        <f t="shared" si="0"/>
        <v>44876</v>
      </c>
      <c r="C52" t="str">
        <f t="shared" si="3"/>
        <v>仁System</v>
      </c>
      <c r="D52" t="str">
        <f t="shared" si="4"/>
        <v>お祈りされた</v>
      </c>
      <c r="E52" s="13" t="str">
        <f t="shared" si="1"/>
        <v>〇</v>
      </c>
      <c r="F52" t="str">
        <f t="shared" si="5"/>
        <v>hirokane工業株式会社</v>
      </c>
      <c r="G52" t="str">
        <f t="shared" si="2"/>
        <v>この企業に決めた</v>
      </c>
      <c r="H52" s="13" t="str">
        <f t="shared" si="6"/>
        <v>〇</v>
      </c>
      <c r="I52" t="str">
        <f t="shared" si="7"/>
        <v>なし</v>
      </c>
      <c r="J52" t="str">
        <f t="shared" si="8"/>
        <v/>
      </c>
      <c r="K52" s="13" t="str">
        <f t="shared" si="9"/>
        <v>〇</v>
      </c>
    </row>
    <row r="53" spans="2:11" x14ac:dyDescent="0.4">
      <c r="B53" s="12">
        <f t="shared" si="0"/>
        <v>44883</v>
      </c>
      <c r="C53" t="str">
        <f t="shared" si="3"/>
        <v>仁System</v>
      </c>
      <c r="D53" t="str">
        <f t="shared" si="4"/>
        <v>お祈りされた</v>
      </c>
      <c r="E53" s="13" t="str">
        <f t="shared" si="1"/>
        <v>〇</v>
      </c>
      <c r="F53" t="str">
        <f t="shared" si="5"/>
        <v>hirokane工業株式会社</v>
      </c>
      <c r="G53" t="str">
        <f t="shared" si="2"/>
        <v>この企業に決めた</v>
      </c>
      <c r="H53" s="13" t="str">
        <f t="shared" si="6"/>
        <v>〇</v>
      </c>
      <c r="I53" t="str">
        <f t="shared" si="7"/>
        <v>なし</v>
      </c>
      <c r="J53" t="str">
        <f t="shared" si="8"/>
        <v/>
      </c>
      <c r="K53" s="13" t="str">
        <f t="shared" si="9"/>
        <v>〇</v>
      </c>
    </row>
    <row r="54" spans="2:11" x14ac:dyDescent="0.4">
      <c r="B54" s="12">
        <f t="shared" si="0"/>
        <v>44890</v>
      </c>
      <c r="C54" t="str">
        <f t="shared" si="3"/>
        <v>仁System</v>
      </c>
      <c r="D54" t="str">
        <f t="shared" si="4"/>
        <v>お祈りされた</v>
      </c>
      <c r="E54" s="13" t="str">
        <f t="shared" si="1"/>
        <v>〇</v>
      </c>
      <c r="F54" t="str">
        <f t="shared" si="5"/>
        <v>hirokane工業株式会社</v>
      </c>
      <c r="G54" t="str">
        <f t="shared" si="2"/>
        <v>この企業に決めた</v>
      </c>
      <c r="H54" s="13" t="str">
        <f t="shared" si="6"/>
        <v>〇</v>
      </c>
      <c r="I54" t="str">
        <f t="shared" si="7"/>
        <v>なし</v>
      </c>
      <c r="J54" t="str">
        <f t="shared" si="8"/>
        <v/>
      </c>
      <c r="K54" s="13" t="str">
        <f t="shared" si="9"/>
        <v>〇</v>
      </c>
    </row>
    <row r="55" spans="2:11" x14ac:dyDescent="0.4">
      <c r="B55" s="12">
        <f t="shared" si="0"/>
        <v>44897</v>
      </c>
      <c r="C55" t="str">
        <f t="shared" si="3"/>
        <v>仁System</v>
      </c>
      <c r="D55" t="str">
        <f t="shared" si="4"/>
        <v>お祈りされた</v>
      </c>
      <c r="E55" s="13" t="str">
        <f t="shared" si="1"/>
        <v>〇</v>
      </c>
      <c r="F55" t="str">
        <f t="shared" si="5"/>
        <v>hirokane工業株式会社</v>
      </c>
      <c r="G55" t="str">
        <f t="shared" si="2"/>
        <v>この企業に決めた</v>
      </c>
      <c r="H55" s="13" t="str">
        <f t="shared" si="6"/>
        <v>〇</v>
      </c>
      <c r="I55" t="str">
        <f t="shared" si="7"/>
        <v>なし</v>
      </c>
      <c r="J55" t="str">
        <f t="shared" si="8"/>
        <v/>
      </c>
      <c r="K55" s="13" t="str">
        <f t="shared" si="9"/>
        <v>〇</v>
      </c>
    </row>
  </sheetData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 G3:G55 D3:D55</xm:sqref>
        </x14:dataValidation>
        <x14:dataValidation type="list" allowBlank="1" showInputMessage="1" showErrorMessage="1">
          <x14:formula1>
            <xm:f>Sheet1!$F$2:$F$16</xm:f>
          </x14:formula1>
          <xm:sqref>F3:F55 I3:I55 C3:C55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5"/>
  <sheetViews>
    <sheetView topLeftCell="A38" workbookViewId="0">
      <selection activeCell="J39" sqref="J39"/>
    </sheetView>
  </sheetViews>
  <sheetFormatPr defaultRowHeight="18.75" x14ac:dyDescent="0.4"/>
  <cols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2:11" x14ac:dyDescent="0.4">
      <c r="B2" s="9">
        <v>181136</v>
      </c>
      <c r="C2" s="13" t="s">
        <v>111</v>
      </c>
      <c r="D2" s="13" t="s">
        <v>109</v>
      </c>
      <c r="E2" s="13" t="s">
        <v>116</v>
      </c>
      <c r="F2" s="13" t="s">
        <v>110</v>
      </c>
      <c r="G2" s="13" t="s">
        <v>109</v>
      </c>
      <c r="H2" s="13" t="s">
        <v>116</v>
      </c>
      <c r="I2" s="13" t="s">
        <v>115</v>
      </c>
      <c r="J2" s="13" t="s">
        <v>109</v>
      </c>
      <c r="K2" s="13" t="s">
        <v>116</v>
      </c>
    </row>
    <row r="3" spans="2:11" x14ac:dyDescent="0.4">
      <c r="B3" s="12">
        <v>44533</v>
      </c>
      <c r="C3" t="s">
        <v>112</v>
      </c>
      <c r="E3" s="13" t="str">
        <f>IF(OR(AND(C3 = "なし",D3 = ""),NOT(OR(C3 = "なし",D3 = ""))),"〇","×")</f>
        <v>〇</v>
      </c>
      <c r="F3" t="s">
        <v>112</v>
      </c>
      <c r="H3" s="13" t="str">
        <f>IF(OR(AND(F3 = "なし",G3 = "",E3 = "〇"),NOT(OR(F3 = "なし",G3 = "",C3 = "なし",E3 &lt;&gt; "〇"))),"〇","×")</f>
        <v>〇</v>
      </c>
      <c r="I3" t="s">
        <v>112</v>
      </c>
      <c r="K3" s="13" t="str">
        <f>IF(OR(AND(I3 = "なし",J3 = "",H3 = "〇"),NOT(OR(I3 = "なし",J3 = "",F3 = "なし",H3 &lt;&gt; "〇"))),"〇","×")</f>
        <v>〇</v>
      </c>
    </row>
    <row r="4" spans="2:11" x14ac:dyDescent="0.4">
      <c r="B4" s="12">
        <f t="shared" ref="B4:B55" si="0">B3 + 7</f>
        <v>44540</v>
      </c>
      <c r="C4" t="str">
        <f>C3</f>
        <v>なし</v>
      </c>
      <c r="D4" t="str">
        <f>IF(D3 = "","",D3)</f>
        <v/>
      </c>
      <c r="E4" s="13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3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3" t="str">
        <f>IF(OR(AND(I4="なし",J4="",I4=I3,H4="〇"),NOT(OR(I4="なし",J4="",,F4="なし",H4&lt;&gt;"〇"))),"〇","×")</f>
        <v>〇</v>
      </c>
    </row>
    <row r="5" spans="2:11" x14ac:dyDescent="0.4">
      <c r="B5" s="12">
        <f t="shared" si="0"/>
        <v>44547</v>
      </c>
      <c r="C5" t="str">
        <f t="shared" ref="C5:C55" si="3">C4</f>
        <v>なし</v>
      </c>
      <c r="D5" t="str">
        <f t="shared" ref="D5:D55" si="4">IF(D4 = "","",D4)</f>
        <v/>
      </c>
      <c r="E5" s="13" t="str">
        <f t="shared" si="1"/>
        <v>〇</v>
      </c>
      <c r="F5" t="str">
        <f t="shared" ref="F5:F55" si="5">F4</f>
        <v>なし</v>
      </c>
      <c r="G5" t="str">
        <f t="shared" si="2"/>
        <v/>
      </c>
      <c r="H5" s="13" t="str">
        <f t="shared" ref="H5:H55" si="6">IF(OR(AND(F5="なし",G5="",F5=F4,E5="〇"),NOT(OR(F5="なし",G5="",C5="なし",E5&lt;&gt;"〇"))),"〇","×")</f>
        <v>〇</v>
      </c>
      <c r="I5" t="str">
        <f t="shared" ref="I5:I55" si="7">I4</f>
        <v>なし</v>
      </c>
      <c r="J5" t="str">
        <f t="shared" ref="J5:J55" si="8">IF(J4 = "","",J4)</f>
        <v/>
      </c>
      <c r="K5" s="13" t="str">
        <f t="shared" ref="K5:K55" si="9">IF(OR(AND(I5="なし",J5="",I5=I4,H5="〇"),NOT(OR(I5="なし",J5="",,F5="なし",H5&lt;&gt;"〇"))),"〇","×")</f>
        <v>〇</v>
      </c>
    </row>
    <row r="6" spans="2:11" x14ac:dyDescent="0.4">
      <c r="B6" s="12">
        <f t="shared" si="0"/>
        <v>44554</v>
      </c>
      <c r="C6" t="str">
        <f t="shared" si="3"/>
        <v>なし</v>
      </c>
      <c r="D6" t="str">
        <f t="shared" si="4"/>
        <v/>
      </c>
      <c r="E6" s="13" t="str">
        <f t="shared" si="1"/>
        <v>〇</v>
      </c>
      <c r="F6" t="str">
        <f t="shared" si="5"/>
        <v>なし</v>
      </c>
      <c r="G6" t="str">
        <f t="shared" si="2"/>
        <v/>
      </c>
      <c r="H6" s="13" t="str">
        <f t="shared" si="6"/>
        <v>〇</v>
      </c>
      <c r="I6" t="str">
        <f t="shared" si="7"/>
        <v>なし</v>
      </c>
      <c r="J6" t="str">
        <f t="shared" si="8"/>
        <v/>
      </c>
      <c r="K6" s="13" t="str">
        <f t="shared" si="9"/>
        <v>〇</v>
      </c>
    </row>
    <row r="7" spans="2:11" x14ac:dyDescent="0.4">
      <c r="B7" s="12">
        <f t="shared" si="0"/>
        <v>44561</v>
      </c>
      <c r="C7" t="str">
        <f t="shared" si="3"/>
        <v>なし</v>
      </c>
      <c r="D7" t="str">
        <f t="shared" si="4"/>
        <v/>
      </c>
      <c r="E7" s="13" t="str">
        <f t="shared" si="1"/>
        <v>〇</v>
      </c>
      <c r="F7" t="str">
        <f t="shared" si="5"/>
        <v>なし</v>
      </c>
      <c r="G7" t="str">
        <f t="shared" si="2"/>
        <v/>
      </c>
      <c r="H7" s="13" t="str">
        <f t="shared" si="6"/>
        <v>〇</v>
      </c>
      <c r="I7" t="str">
        <f t="shared" si="7"/>
        <v>なし</v>
      </c>
      <c r="J7" t="str">
        <f t="shared" si="8"/>
        <v/>
      </c>
      <c r="K7" s="13" t="str">
        <f t="shared" si="9"/>
        <v>〇</v>
      </c>
    </row>
    <row r="8" spans="2:11" x14ac:dyDescent="0.4">
      <c r="B8" s="12">
        <f t="shared" si="0"/>
        <v>44568</v>
      </c>
      <c r="C8" t="str">
        <f t="shared" si="3"/>
        <v>なし</v>
      </c>
      <c r="D8" t="str">
        <f t="shared" si="4"/>
        <v/>
      </c>
      <c r="E8" s="13" t="str">
        <f t="shared" si="1"/>
        <v>〇</v>
      </c>
      <c r="F8" t="str">
        <f t="shared" si="5"/>
        <v>なし</v>
      </c>
      <c r="G8" t="str">
        <f t="shared" si="2"/>
        <v/>
      </c>
      <c r="H8" s="13" t="str">
        <f t="shared" si="6"/>
        <v>〇</v>
      </c>
      <c r="I8" t="str">
        <f t="shared" si="7"/>
        <v>なし</v>
      </c>
      <c r="J8" t="str">
        <f t="shared" si="8"/>
        <v/>
      </c>
      <c r="K8" s="13" t="str">
        <f t="shared" si="9"/>
        <v>〇</v>
      </c>
    </row>
    <row r="9" spans="2:11" x14ac:dyDescent="0.4">
      <c r="B9" s="12">
        <f t="shared" si="0"/>
        <v>44575</v>
      </c>
      <c r="C9" t="s">
        <v>112</v>
      </c>
      <c r="E9" s="13" t="str">
        <f t="shared" si="1"/>
        <v>〇</v>
      </c>
      <c r="F9" t="str">
        <f t="shared" si="5"/>
        <v>なし</v>
      </c>
      <c r="G9" t="str">
        <f t="shared" si="2"/>
        <v/>
      </c>
      <c r="H9" s="13" t="str">
        <f t="shared" si="6"/>
        <v>〇</v>
      </c>
      <c r="I9" t="str">
        <f t="shared" si="7"/>
        <v>なし</v>
      </c>
      <c r="J9" t="str">
        <f t="shared" si="8"/>
        <v/>
      </c>
      <c r="K9" s="13" t="str">
        <f t="shared" si="9"/>
        <v>〇</v>
      </c>
    </row>
    <row r="10" spans="2:11" x14ac:dyDescent="0.4">
      <c r="B10" s="12">
        <f t="shared" si="0"/>
        <v>44582</v>
      </c>
      <c r="C10" t="str">
        <f t="shared" si="3"/>
        <v>なし</v>
      </c>
      <c r="E10" s="13" t="str">
        <f t="shared" si="1"/>
        <v>〇</v>
      </c>
      <c r="F10" t="str">
        <f t="shared" si="5"/>
        <v>なし</v>
      </c>
      <c r="G10" t="str">
        <f t="shared" si="2"/>
        <v/>
      </c>
      <c r="H10" s="13" t="str">
        <f t="shared" si="6"/>
        <v>〇</v>
      </c>
      <c r="I10" t="str">
        <f t="shared" si="7"/>
        <v>なし</v>
      </c>
      <c r="J10" t="str">
        <f t="shared" si="8"/>
        <v/>
      </c>
      <c r="K10" s="13" t="str">
        <f t="shared" si="9"/>
        <v>〇</v>
      </c>
    </row>
    <row r="11" spans="2:11" x14ac:dyDescent="0.4">
      <c r="B11" s="12">
        <f t="shared" si="0"/>
        <v>44589</v>
      </c>
      <c r="C11" t="str">
        <f t="shared" si="3"/>
        <v>なし</v>
      </c>
      <c r="D11" t="str">
        <f t="shared" si="4"/>
        <v/>
      </c>
      <c r="E11" s="13" t="str">
        <f t="shared" si="1"/>
        <v>〇</v>
      </c>
      <c r="F11" t="str">
        <f t="shared" si="5"/>
        <v>なし</v>
      </c>
      <c r="G11" t="str">
        <f t="shared" si="2"/>
        <v/>
      </c>
      <c r="H11" s="13" t="str">
        <f t="shared" si="6"/>
        <v>〇</v>
      </c>
      <c r="I11" t="str">
        <f t="shared" si="7"/>
        <v>なし</v>
      </c>
      <c r="J11" t="str">
        <f t="shared" si="8"/>
        <v/>
      </c>
      <c r="K11" s="13" t="str">
        <f t="shared" si="9"/>
        <v>〇</v>
      </c>
    </row>
    <row r="12" spans="2:11" x14ac:dyDescent="0.4">
      <c r="B12" s="12">
        <f t="shared" si="0"/>
        <v>44596</v>
      </c>
      <c r="C12" t="str">
        <f t="shared" si="3"/>
        <v>なし</v>
      </c>
      <c r="E12" s="13" t="str">
        <f t="shared" si="1"/>
        <v>〇</v>
      </c>
      <c r="F12" t="str">
        <f t="shared" si="5"/>
        <v>なし</v>
      </c>
      <c r="G12" t="str">
        <f t="shared" si="2"/>
        <v/>
      </c>
      <c r="H12" s="13" t="str">
        <f t="shared" si="6"/>
        <v>〇</v>
      </c>
      <c r="I12" t="str">
        <f t="shared" si="7"/>
        <v>なし</v>
      </c>
      <c r="J12" t="str">
        <f t="shared" si="8"/>
        <v/>
      </c>
      <c r="K12" s="13" t="str">
        <f t="shared" si="9"/>
        <v>〇</v>
      </c>
    </row>
    <row r="13" spans="2:11" x14ac:dyDescent="0.4">
      <c r="B13" s="12">
        <f t="shared" si="0"/>
        <v>44603</v>
      </c>
      <c r="C13" t="s">
        <v>98</v>
      </c>
      <c r="D13" t="s">
        <v>118</v>
      </c>
      <c r="E13" s="13" t="str">
        <f t="shared" si="1"/>
        <v>〇</v>
      </c>
      <c r="F13" t="str">
        <f t="shared" si="5"/>
        <v>なし</v>
      </c>
      <c r="G13" t="str">
        <f t="shared" si="2"/>
        <v/>
      </c>
      <c r="H13" s="13" t="str">
        <f t="shared" si="6"/>
        <v>〇</v>
      </c>
      <c r="I13" t="str">
        <f t="shared" si="7"/>
        <v>なし</v>
      </c>
      <c r="J13" t="str">
        <f t="shared" si="8"/>
        <v/>
      </c>
      <c r="K13" s="13" t="str">
        <f t="shared" si="9"/>
        <v>〇</v>
      </c>
    </row>
    <row r="14" spans="2:11" x14ac:dyDescent="0.4">
      <c r="B14" s="12">
        <f t="shared" si="0"/>
        <v>44610</v>
      </c>
      <c r="C14" t="str">
        <f t="shared" si="3"/>
        <v>任天堂株式会社</v>
      </c>
      <c r="D14" t="s">
        <v>118</v>
      </c>
      <c r="E14" s="13" t="str">
        <f t="shared" si="1"/>
        <v>〇</v>
      </c>
      <c r="F14" t="str">
        <f t="shared" si="5"/>
        <v>なし</v>
      </c>
      <c r="G14" t="str">
        <f t="shared" si="2"/>
        <v/>
      </c>
      <c r="H14" s="13" t="str">
        <f t="shared" si="6"/>
        <v>〇</v>
      </c>
      <c r="I14" t="str">
        <f t="shared" si="7"/>
        <v>なし</v>
      </c>
      <c r="J14" t="str">
        <f t="shared" si="8"/>
        <v/>
      </c>
      <c r="K14" s="13" t="str">
        <f t="shared" si="9"/>
        <v>〇</v>
      </c>
    </row>
    <row r="15" spans="2:11" x14ac:dyDescent="0.4">
      <c r="B15" s="12">
        <f t="shared" si="0"/>
        <v>44617</v>
      </c>
      <c r="C15" t="str">
        <f t="shared" si="3"/>
        <v>任天堂株式会社</v>
      </c>
      <c r="D15" t="s">
        <v>118</v>
      </c>
      <c r="E15" s="13" t="str">
        <f t="shared" si="1"/>
        <v>〇</v>
      </c>
      <c r="F15" t="s">
        <v>125</v>
      </c>
      <c r="G15" t="s">
        <v>118</v>
      </c>
      <c r="H15" s="13" t="str">
        <f t="shared" si="6"/>
        <v>〇</v>
      </c>
      <c r="I15" t="str">
        <f t="shared" si="7"/>
        <v>なし</v>
      </c>
      <c r="J15" t="str">
        <f t="shared" si="8"/>
        <v/>
      </c>
      <c r="K15" s="13" t="str">
        <f t="shared" si="9"/>
        <v>〇</v>
      </c>
    </row>
    <row r="16" spans="2:11" x14ac:dyDescent="0.4">
      <c r="B16" s="12">
        <f t="shared" si="0"/>
        <v>44624</v>
      </c>
      <c r="C16" t="str">
        <f t="shared" si="3"/>
        <v>任天堂株式会社</v>
      </c>
      <c r="D16" t="s">
        <v>119</v>
      </c>
      <c r="E16" s="13" t="str">
        <f t="shared" si="1"/>
        <v>〇</v>
      </c>
      <c r="F16" t="str">
        <f t="shared" si="5"/>
        <v>simotaketecService</v>
      </c>
      <c r="G16" t="str">
        <f t="shared" si="2"/>
        <v>説明会を受けた、予約した</v>
      </c>
      <c r="H16" s="13" t="str">
        <f t="shared" si="6"/>
        <v>〇</v>
      </c>
      <c r="I16" t="str">
        <f t="shared" si="7"/>
        <v>なし</v>
      </c>
      <c r="J16" t="str">
        <f t="shared" si="8"/>
        <v/>
      </c>
      <c r="K16" s="13" t="str">
        <f t="shared" si="9"/>
        <v>〇</v>
      </c>
    </row>
    <row r="17" spans="2:11" x14ac:dyDescent="0.4">
      <c r="B17" s="12">
        <f t="shared" si="0"/>
        <v>44631</v>
      </c>
      <c r="C17" t="str">
        <f t="shared" si="3"/>
        <v>任天堂株式会社</v>
      </c>
      <c r="D17" t="s">
        <v>119</v>
      </c>
      <c r="E17" s="13" t="str">
        <f t="shared" si="1"/>
        <v>〇</v>
      </c>
      <c r="F17" t="str">
        <f t="shared" si="5"/>
        <v>simotaketecService</v>
      </c>
      <c r="G17" t="str">
        <f t="shared" si="2"/>
        <v>説明会を受けた、予約した</v>
      </c>
      <c r="H17" s="13" t="str">
        <f t="shared" si="6"/>
        <v>〇</v>
      </c>
      <c r="I17" t="str">
        <f t="shared" si="7"/>
        <v>なし</v>
      </c>
      <c r="J17" t="str">
        <f t="shared" si="8"/>
        <v/>
      </c>
      <c r="K17" s="13" t="str">
        <f t="shared" si="9"/>
        <v>〇</v>
      </c>
    </row>
    <row r="18" spans="2:11" x14ac:dyDescent="0.4">
      <c r="B18" s="12">
        <f t="shared" si="0"/>
        <v>44638</v>
      </c>
      <c r="C18" t="str">
        <f t="shared" si="3"/>
        <v>任天堂株式会社</v>
      </c>
      <c r="D18" t="s">
        <v>119</v>
      </c>
      <c r="E18" s="13" t="str">
        <f t="shared" si="1"/>
        <v>〇</v>
      </c>
      <c r="F18" t="str">
        <f t="shared" si="5"/>
        <v>simotaketecService</v>
      </c>
      <c r="G18" t="s">
        <v>119</v>
      </c>
      <c r="H18" s="13" t="str">
        <f t="shared" si="6"/>
        <v>〇</v>
      </c>
      <c r="I18" t="str">
        <f t="shared" si="7"/>
        <v>なし</v>
      </c>
      <c r="J18" t="str">
        <f t="shared" si="8"/>
        <v/>
      </c>
      <c r="K18" s="13" t="str">
        <f t="shared" si="9"/>
        <v>〇</v>
      </c>
    </row>
    <row r="19" spans="2:11" x14ac:dyDescent="0.4">
      <c r="B19" s="12">
        <f t="shared" si="0"/>
        <v>44645</v>
      </c>
      <c r="C19" t="str">
        <f t="shared" si="3"/>
        <v>任天堂株式会社</v>
      </c>
      <c r="D19" t="s">
        <v>120</v>
      </c>
      <c r="E19" s="13" t="str">
        <f t="shared" si="1"/>
        <v>〇</v>
      </c>
      <c r="F19" t="str">
        <f t="shared" si="5"/>
        <v>simotaketecService</v>
      </c>
      <c r="G19" t="str">
        <f t="shared" si="2"/>
        <v>筆記試験を終えた</v>
      </c>
      <c r="H19" s="13" t="str">
        <f t="shared" si="6"/>
        <v>〇</v>
      </c>
      <c r="I19" t="str">
        <f t="shared" si="7"/>
        <v>なし</v>
      </c>
      <c r="J19" t="str">
        <f t="shared" si="8"/>
        <v/>
      </c>
      <c r="K19" s="13" t="str">
        <f t="shared" si="9"/>
        <v>〇</v>
      </c>
    </row>
    <row r="20" spans="2:11" x14ac:dyDescent="0.4">
      <c r="B20" s="12">
        <f t="shared" si="0"/>
        <v>44652</v>
      </c>
      <c r="C20" t="str">
        <f t="shared" si="3"/>
        <v>任天堂株式会社</v>
      </c>
      <c r="D20" t="s">
        <v>120</v>
      </c>
      <c r="E20" s="13" t="str">
        <f t="shared" si="1"/>
        <v>〇</v>
      </c>
      <c r="F20" t="str">
        <f t="shared" si="5"/>
        <v>simotaketecService</v>
      </c>
      <c r="G20" t="s">
        <v>120</v>
      </c>
      <c r="H20" s="13" t="str">
        <f t="shared" si="6"/>
        <v>〇</v>
      </c>
      <c r="I20" t="s">
        <v>99</v>
      </c>
      <c r="J20" t="s">
        <v>118</v>
      </c>
      <c r="K20" s="13" t="str">
        <f t="shared" si="9"/>
        <v>〇</v>
      </c>
    </row>
    <row r="21" spans="2:11" x14ac:dyDescent="0.4">
      <c r="B21" s="12">
        <f t="shared" si="0"/>
        <v>44659</v>
      </c>
      <c r="C21" t="str">
        <f t="shared" si="3"/>
        <v>任天堂株式会社</v>
      </c>
      <c r="D21" t="s">
        <v>120</v>
      </c>
      <c r="E21" s="13" t="str">
        <f t="shared" si="1"/>
        <v>〇</v>
      </c>
      <c r="F21" t="str">
        <f t="shared" si="5"/>
        <v>simotaketecService</v>
      </c>
      <c r="G21" t="str">
        <f t="shared" si="2"/>
        <v>一次面接に終えた</v>
      </c>
      <c r="H21" s="13" t="str">
        <f t="shared" si="6"/>
        <v>〇</v>
      </c>
      <c r="I21" t="str">
        <f t="shared" si="7"/>
        <v>株式会社SCC</v>
      </c>
      <c r="J21" t="str">
        <f t="shared" si="8"/>
        <v>説明会を受けた、予約した</v>
      </c>
      <c r="K21" s="13" t="str">
        <f t="shared" si="9"/>
        <v>〇</v>
      </c>
    </row>
    <row r="22" spans="2:11" x14ac:dyDescent="0.4">
      <c r="B22" s="12">
        <f t="shared" si="0"/>
        <v>44666</v>
      </c>
      <c r="C22" t="str">
        <f t="shared" si="3"/>
        <v>任天堂株式会社</v>
      </c>
      <c r="D22" t="s">
        <v>121</v>
      </c>
      <c r="E22" s="13" t="str">
        <f t="shared" si="1"/>
        <v>〇</v>
      </c>
      <c r="F22" t="str">
        <f t="shared" si="5"/>
        <v>simotaketecService</v>
      </c>
      <c r="G22" t="str">
        <f t="shared" si="2"/>
        <v>一次面接に終えた</v>
      </c>
      <c r="H22" s="13" t="str">
        <f t="shared" si="6"/>
        <v>〇</v>
      </c>
      <c r="I22" t="str">
        <f t="shared" si="7"/>
        <v>株式会社SCC</v>
      </c>
      <c r="J22" t="str">
        <f t="shared" si="8"/>
        <v>説明会を受けた、予約した</v>
      </c>
      <c r="K22" s="13" t="str">
        <f t="shared" si="9"/>
        <v>〇</v>
      </c>
    </row>
    <row r="23" spans="2:11" x14ac:dyDescent="0.4">
      <c r="B23" s="12">
        <f t="shared" si="0"/>
        <v>44673</v>
      </c>
      <c r="C23" t="str">
        <f t="shared" si="3"/>
        <v>任天堂株式会社</v>
      </c>
      <c r="D23" t="s">
        <v>121</v>
      </c>
      <c r="E23" s="13" t="str">
        <f t="shared" si="1"/>
        <v>〇</v>
      </c>
      <c r="F23" t="str">
        <f t="shared" si="5"/>
        <v>simotaketecService</v>
      </c>
      <c r="G23" t="s">
        <v>121</v>
      </c>
      <c r="H23" s="13" t="str">
        <f t="shared" si="6"/>
        <v>〇</v>
      </c>
      <c r="I23" t="str">
        <f t="shared" si="7"/>
        <v>株式会社SCC</v>
      </c>
      <c r="J23" t="str">
        <f t="shared" si="8"/>
        <v>説明会を受けた、予約した</v>
      </c>
      <c r="K23" s="13" t="str">
        <f t="shared" si="9"/>
        <v>〇</v>
      </c>
    </row>
    <row r="24" spans="2:11" x14ac:dyDescent="0.4">
      <c r="B24" s="12">
        <f t="shared" si="0"/>
        <v>44680</v>
      </c>
      <c r="C24" t="str">
        <f t="shared" si="3"/>
        <v>任天堂株式会社</v>
      </c>
      <c r="D24" t="s">
        <v>121</v>
      </c>
      <c r="E24" s="13" t="str">
        <f t="shared" si="1"/>
        <v>〇</v>
      </c>
      <c r="F24" t="str">
        <f t="shared" si="5"/>
        <v>simotaketecService</v>
      </c>
      <c r="G24" t="str">
        <f t="shared" si="2"/>
        <v>二次面接を終えた</v>
      </c>
      <c r="H24" s="13" t="str">
        <f t="shared" si="6"/>
        <v>〇</v>
      </c>
      <c r="I24" t="str">
        <f t="shared" si="7"/>
        <v>株式会社SCC</v>
      </c>
      <c r="J24" t="s">
        <v>119</v>
      </c>
      <c r="K24" s="13" t="str">
        <f t="shared" si="9"/>
        <v>〇</v>
      </c>
    </row>
    <row r="25" spans="2:11" x14ac:dyDescent="0.4">
      <c r="B25" s="12">
        <f t="shared" si="0"/>
        <v>44687</v>
      </c>
      <c r="C25" t="str">
        <f t="shared" si="3"/>
        <v>任天堂株式会社</v>
      </c>
      <c r="D25" t="s">
        <v>126</v>
      </c>
      <c r="E25" s="13" t="str">
        <f t="shared" si="1"/>
        <v>〇</v>
      </c>
      <c r="F25" t="str">
        <f t="shared" si="5"/>
        <v>simotaketecService</v>
      </c>
      <c r="G25" t="str">
        <f t="shared" si="2"/>
        <v>二次面接を終えた</v>
      </c>
      <c r="H25" s="13" t="str">
        <f t="shared" si="6"/>
        <v>〇</v>
      </c>
      <c r="I25" t="str">
        <f t="shared" si="7"/>
        <v>株式会社SCC</v>
      </c>
      <c r="J25" t="str">
        <f t="shared" si="8"/>
        <v>筆記試験を終えた</v>
      </c>
      <c r="K25" s="13" t="str">
        <f t="shared" si="9"/>
        <v>〇</v>
      </c>
    </row>
    <row r="26" spans="2:11" x14ac:dyDescent="0.4">
      <c r="B26" s="12">
        <f t="shared" si="0"/>
        <v>44694</v>
      </c>
      <c r="C26" t="str">
        <f t="shared" si="3"/>
        <v>任天堂株式会社</v>
      </c>
      <c r="D26" t="s">
        <v>126</v>
      </c>
      <c r="E26" s="13" t="str">
        <f t="shared" si="1"/>
        <v>〇</v>
      </c>
      <c r="F26" t="str">
        <f t="shared" si="5"/>
        <v>simotaketecService</v>
      </c>
      <c r="G26" t="str">
        <f t="shared" si="2"/>
        <v>二次面接を終えた</v>
      </c>
      <c r="H26" s="13" t="str">
        <f t="shared" si="6"/>
        <v>〇</v>
      </c>
      <c r="I26" t="str">
        <f t="shared" si="7"/>
        <v>株式会社SCC</v>
      </c>
      <c r="J26" t="str">
        <f t="shared" si="8"/>
        <v>筆記試験を終えた</v>
      </c>
      <c r="K26" s="13" t="str">
        <f t="shared" si="9"/>
        <v>〇</v>
      </c>
    </row>
    <row r="27" spans="2:11" x14ac:dyDescent="0.4">
      <c r="B27" s="12">
        <f t="shared" si="0"/>
        <v>44701</v>
      </c>
      <c r="C27" t="str">
        <f t="shared" si="3"/>
        <v>任天堂株式会社</v>
      </c>
      <c r="D27" t="s">
        <v>126</v>
      </c>
      <c r="E27" s="13" t="str">
        <f t="shared" si="1"/>
        <v>〇</v>
      </c>
      <c r="F27" t="str">
        <f t="shared" si="5"/>
        <v>simotaketecService</v>
      </c>
      <c r="G27" t="s">
        <v>124</v>
      </c>
      <c r="H27" s="13" t="str">
        <f t="shared" si="6"/>
        <v>〇</v>
      </c>
      <c r="I27" t="str">
        <f t="shared" si="7"/>
        <v>株式会社SCC</v>
      </c>
      <c r="J27" t="str">
        <f t="shared" si="8"/>
        <v>筆記試験を終えた</v>
      </c>
      <c r="K27" s="13" t="str">
        <f t="shared" si="9"/>
        <v>〇</v>
      </c>
    </row>
    <row r="28" spans="2:11" x14ac:dyDescent="0.4">
      <c r="B28" s="12">
        <f t="shared" si="0"/>
        <v>44708</v>
      </c>
      <c r="C28" t="str">
        <f t="shared" si="3"/>
        <v>任天堂株式会社</v>
      </c>
      <c r="D28" t="s">
        <v>124</v>
      </c>
      <c r="E28" s="13" t="str">
        <f t="shared" si="1"/>
        <v>〇</v>
      </c>
      <c r="F28" t="str">
        <f t="shared" si="5"/>
        <v>simotaketecService</v>
      </c>
      <c r="G28" t="str">
        <f t="shared" si="2"/>
        <v>お祈りされた</v>
      </c>
      <c r="H28" s="13" t="str">
        <f t="shared" si="6"/>
        <v>〇</v>
      </c>
      <c r="I28" t="str">
        <f t="shared" si="7"/>
        <v>株式会社SCC</v>
      </c>
      <c r="J28" t="s">
        <v>120</v>
      </c>
      <c r="K28" s="13" t="str">
        <f t="shared" si="9"/>
        <v>〇</v>
      </c>
    </row>
    <row r="29" spans="2:11" x14ac:dyDescent="0.4">
      <c r="B29" s="12">
        <f t="shared" si="0"/>
        <v>44715</v>
      </c>
      <c r="C29" t="str">
        <f t="shared" si="3"/>
        <v>任天堂株式会社</v>
      </c>
      <c r="D29" t="s">
        <v>124</v>
      </c>
      <c r="E29" s="13" t="str">
        <f t="shared" si="1"/>
        <v>〇</v>
      </c>
      <c r="F29" t="str">
        <f t="shared" si="5"/>
        <v>simotaketecService</v>
      </c>
      <c r="G29" t="str">
        <f t="shared" si="2"/>
        <v>お祈りされた</v>
      </c>
      <c r="H29" s="13" t="str">
        <f t="shared" si="6"/>
        <v>〇</v>
      </c>
      <c r="I29" t="str">
        <f t="shared" si="7"/>
        <v>株式会社SCC</v>
      </c>
      <c r="J29" t="str">
        <f t="shared" si="8"/>
        <v>一次面接に終えた</v>
      </c>
      <c r="K29" s="13" t="str">
        <f t="shared" si="9"/>
        <v>〇</v>
      </c>
    </row>
    <row r="30" spans="2:11" x14ac:dyDescent="0.4">
      <c r="B30" s="12">
        <f t="shared" si="0"/>
        <v>44722</v>
      </c>
      <c r="C30" t="str">
        <f t="shared" si="3"/>
        <v>任天堂株式会社</v>
      </c>
      <c r="D30" t="s">
        <v>124</v>
      </c>
      <c r="E30" s="13" t="str">
        <f t="shared" si="1"/>
        <v>〇</v>
      </c>
      <c r="F30" t="str">
        <f t="shared" si="5"/>
        <v>simotaketecService</v>
      </c>
      <c r="G30" t="str">
        <f t="shared" si="2"/>
        <v>お祈りされた</v>
      </c>
      <c r="H30" s="13" t="str">
        <f t="shared" si="6"/>
        <v>〇</v>
      </c>
      <c r="I30" t="str">
        <f t="shared" si="7"/>
        <v>株式会社SCC</v>
      </c>
      <c r="J30" t="str">
        <f t="shared" si="8"/>
        <v>一次面接に終えた</v>
      </c>
      <c r="K30" s="13" t="str">
        <f t="shared" si="9"/>
        <v>〇</v>
      </c>
    </row>
    <row r="31" spans="2:11" x14ac:dyDescent="0.4">
      <c r="B31" s="12">
        <f t="shared" si="0"/>
        <v>44729</v>
      </c>
      <c r="C31" t="str">
        <f t="shared" si="3"/>
        <v>任天堂株式会社</v>
      </c>
      <c r="D31" t="s">
        <v>124</v>
      </c>
      <c r="E31" s="13" t="str">
        <f t="shared" si="1"/>
        <v>〇</v>
      </c>
      <c r="F31" t="str">
        <f t="shared" si="5"/>
        <v>simotaketecService</v>
      </c>
      <c r="G31" t="str">
        <f t="shared" si="2"/>
        <v>お祈りされた</v>
      </c>
      <c r="H31" s="13" t="str">
        <f t="shared" si="6"/>
        <v>〇</v>
      </c>
      <c r="I31" t="str">
        <f t="shared" si="7"/>
        <v>株式会社SCC</v>
      </c>
      <c r="J31" t="str">
        <f t="shared" si="8"/>
        <v>一次面接に終えた</v>
      </c>
      <c r="K31" s="13" t="str">
        <f t="shared" si="9"/>
        <v>〇</v>
      </c>
    </row>
    <row r="32" spans="2:11" x14ac:dyDescent="0.4">
      <c r="B32" s="12">
        <f t="shared" si="0"/>
        <v>44736</v>
      </c>
      <c r="C32" t="str">
        <f t="shared" si="3"/>
        <v>任天堂株式会社</v>
      </c>
      <c r="D32" t="s">
        <v>124</v>
      </c>
      <c r="E32" s="13" t="str">
        <f t="shared" si="1"/>
        <v>〇</v>
      </c>
      <c r="F32" t="str">
        <f t="shared" si="5"/>
        <v>simotaketecService</v>
      </c>
      <c r="G32" t="str">
        <f t="shared" si="2"/>
        <v>お祈りされた</v>
      </c>
      <c r="H32" s="13" t="str">
        <f t="shared" si="6"/>
        <v>〇</v>
      </c>
      <c r="I32" t="str">
        <f t="shared" si="7"/>
        <v>株式会社SCC</v>
      </c>
      <c r="J32" t="s">
        <v>121</v>
      </c>
      <c r="K32" s="13" t="str">
        <f t="shared" si="9"/>
        <v>〇</v>
      </c>
    </row>
    <row r="33" spans="2:11" x14ac:dyDescent="0.4">
      <c r="B33" s="12">
        <f t="shared" si="0"/>
        <v>44743</v>
      </c>
      <c r="C33" t="str">
        <f t="shared" si="3"/>
        <v>任天堂株式会社</v>
      </c>
      <c r="D33" t="s">
        <v>124</v>
      </c>
      <c r="E33" s="13" t="str">
        <f t="shared" si="1"/>
        <v>〇</v>
      </c>
      <c r="F33" t="str">
        <f t="shared" si="5"/>
        <v>simotaketecService</v>
      </c>
      <c r="G33" t="str">
        <f t="shared" si="2"/>
        <v>お祈りされた</v>
      </c>
      <c r="H33" s="13" t="str">
        <f t="shared" si="6"/>
        <v>〇</v>
      </c>
      <c r="I33" t="str">
        <f t="shared" si="7"/>
        <v>株式会社SCC</v>
      </c>
      <c r="J33" t="str">
        <f t="shared" si="8"/>
        <v>二次面接を終えた</v>
      </c>
      <c r="K33" s="13" t="str">
        <f t="shared" si="9"/>
        <v>〇</v>
      </c>
    </row>
    <row r="34" spans="2:11" x14ac:dyDescent="0.4">
      <c r="B34" s="12">
        <f t="shared" si="0"/>
        <v>44750</v>
      </c>
      <c r="C34" t="str">
        <f t="shared" si="3"/>
        <v>任天堂株式会社</v>
      </c>
      <c r="D34" t="s">
        <v>124</v>
      </c>
      <c r="E34" s="13" t="str">
        <f t="shared" si="1"/>
        <v>〇</v>
      </c>
      <c r="F34" t="str">
        <f t="shared" si="5"/>
        <v>simotaketecService</v>
      </c>
      <c r="G34" t="str">
        <f t="shared" si="2"/>
        <v>お祈りされた</v>
      </c>
      <c r="H34" s="13" t="str">
        <f t="shared" si="6"/>
        <v>〇</v>
      </c>
      <c r="I34" t="str">
        <f t="shared" si="7"/>
        <v>株式会社SCC</v>
      </c>
      <c r="J34" t="str">
        <f t="shared" si="8"/>
        <v>二次面接を終えた</v>
      </c>
      <c r="K34" s="13" t="str">
        <f t="shared" si="9"/>
        <v>〇</v>
      </c>
    </row>
    <row r="35" spans="2:11" x14ac:dyDescent="0.4">
      <c r="B35" s="12">
        <f t="shared" si="0"/>
        <v>44757</v>
      </c>
      <c r="C35" t="str">
        <f t="shared" si="3"/>
        <v>任天堂株式会社</v>
      </c>
      <c r="D35" t="s">
        <v>124</v>
      </c>
      <c r="E35" s="13" t="str">
        <f t="shared" si="1"/>
        <v>〇</v>
      </c>
      <c r="F35" t="str">
        <f t="shared" si="5"/>
        <v>simotaketecService</v>
      </c>
      <c r="G35" t="str">
        <f t="shared" si="2"/>
        <v>お祈りされた</v>
      </c>
      <c r="H35" s="13" t="str">
        <f t="shared" si="6"/>
        <v>〇</v>
      </c>
      <c r="I35" t="str">
        <f t="shared" si="7"/>
        <v>株式会社SCC</v>
      </c>
      <c r="J35" t="s">
        <v>122</v>
      </c>
      <c r="K35" s="13" t="str">
        <f t="shared" si="9"/>
        <v>〇</v>
      </c>
    </row>
    <row r="36" spans="2:11" x14ac:dyDescent="0.4">
      <c r="B36" s="12">
        <f t="shared" si="0"/>
        <v>44764</v>
      </c>
      <c r="C36" t="str">
        <f t="shared" si="3"/>
        <v>任天堂株式会社</v>
      </c>
      <c r="D36" t="s">
        <v>124</v>
      </c>
      <c r="E36" s="13" t="str">
        <f t="shared" si="1"/>
        <v>〇</v>
      </c>
      <c r="F36" t="str">
        <f t="shared" si="5"/>
        <v>simotaketecService</v>
      </c>
      <c r="G36" t="str">
        <f t="shared" si="2"/>
        <v>お祈りされた</v>
      </c>
      <c r="H36" s="13" t="str">
        <f t="shared" si="6"/>
        <v>〇</v>
      </c>
      <c r="I36" t="str">
        <f t="shared" si="7"/>
        <v>株式会社SCC</v>
      </c>
      <c r="J36" t="str">
        <f t="shared" si="8"/>
        <v>内定をもらった</v>
      </c>
      <c r="K36" s="13" t="str">
        <f t="shared" si="9"/>
        <v>〇</v>
      </c>
    </row>
    <row r="37" spans="2:11" x14ac:dyDescent="0.4">
      <c r="B37" s="12">
        <f t="shared" si="0"/>
        <v>44771</v>
      </c>
      <c r="C37" t="str">
        <f t="shared" si="3"/>
        <v>任天堂株式会社</v>
      </c>
      <c r="D37" t="s">
        <v>124</v>
      </c>
      <c r="E37" s="13" t="str">
        <f t="shared" si="1"/>
        <v>〇</v>
      </c>
      <c r="F37" t="str">
        <f t="shared" si="5"/>
        <v>simotaketecService</v>
      </c>
      <c r="G37" t="str">
        <f t="shared" si="2"/>
        <v>お祈りされた</v>
      </c>
      <c r="H37" s="13" t="str">
        <f t="shared" si="6"/>
        <v>〇</v>
      </c>
      <c r="I37" t="str">
        <f t="shared" si="7"/>
        <v>株式会社SCC</v>
      </c>
      <c r="J37" t="str">
        <f t="shared" si="8"/>
        <v>内定をもらった</v>
      </c>
      <c r="K37" s="13" t="str">
        <f t="shared" si="9"/>
        <v>〇</v>
      </c>
    </row>
    <row r="38" spans="2:11" x14ac:dyDescent="0.4">
      <c r="B38" s="12">
        <f t="shared" si="0"/>
        <v>44778</v>
      </c>
      <c r="C38" t="str">
        <f t="shared" si="3"/>
        <v>任天堂株式会社</v>
      </c>
      <c r="D38" t="s">
        <v>124</v>
      </c>
      <c r="E38" s="13" t="str">
        <f t="shared" si="1"/>
        <v>〇</v>
      </c>
      <c r="F38" t="str">
        <f t="shared" si="5"/>
        <v>simotaketecService</v>
      </c>
      <c r="G38" t="str">
        <f t="shared" si="2"/>
        <v>お祈りされた</v>
      </c>
      <c r="H38" s="13" t="str">
        <f t="shared" si="6"/>
        <v>〇</v>
      </c>
      <c r="I38" t="str">
        <f t="shared" si="7"/>
        <v>株式会社SCC</v>
      </c>
      <c r="J38" t="str">
        <f t="shared" si="8"/>
        <v>内定をもらった</v>
      </c>
      <c r="K38" s="13" t="str">
        <f t="shared" si="9"/>
        <v>〇</v>
      </c>
    </row>
    <row r="39" spans="2:11" x14ac:dyDescent="0.4">
      <c r="B39" s="12">
        <f t="shared" si="0"/>
        <v>44785</v>
      </c>
      <c r="C39" t="str">
        <f t="shared" si="3"/>
        <v>任天堂株式会社</v>
      </c>
      <c r="D39" t="s">
        <v>124</v>
      </c>
      <c r="E39" s="13" t="str">
        <f t="shared" si="1"/>
        <v>〇</v>
      </c>
      <c r="F39" t="str">
        <f t="shared" si="5"/>
        <v>simotaketecService</v>
      </c>
      <c r="G39" t="str">
        <f t="shared" si="2"/>
        <v>お祈りされた</v>
      </c>
      <c r="H39" s="13" t="str">
        <f t="shared" si="6"/>
        <v>〇</v>
      </c>
      <c r="I39" t="str">
        <f t="shared" si="7"/>
        <v>株式会社SCC</v>
      </c>
      <c r="J39" t="s">
        <v>123</v>
      </c>
      <c r="K39" s="13" t="str">
        <f t="shared" si="9"/>
        <v>〇</v>
      </c>
    </row>
    <row r="40" spans="2:11" x14ac:dyDescent="0.4">
      <c r="B40" s="12">
        <f t="shared" si="0"/>
        <v>44792</v>
      </c>
      <c r="C40" t="str">
        <f t="shared" si="3"/>
        <v>任天堂株式会社</v>
      </c>
      <c r="D40" t="s">
        <v>124</v>
      </c>
      <c r="E40" s="13" t="str">
        <f t="shared" si="1"/>
        <v>〇</v>
      </c>
      <c r="F40" t="str">
        <f t="shared" si="5"/>
        <v>simotaketecService</v>
      </c>
      <c r="G40" t="str">
        <f t="shared" si="2"/>
        <v>お祈りされた</v>
      </c>
      <c r="H40" s="13" t="str">
        <f t="shared" si="6"/>
        <v>〇</v>
      </c>
      <c r="I40" t="str">
        <f t="shared" si="7"/>
        <v>株式会社SCC</v>
      </c>
      <c r="J40" t="str">
        <f t="shared" si="8"/>
        <v>この企業に決めた</v>
      </c>
      <c r="K40" s="13" t="str">
        <f t="shared" si="9"/>
        <v>〇</v>
      </c>
    </row>
    <row r="41" spans="2:11" x14ac:dyDescent="0.4">
      <c r="B41" s="12">
        <f t="shared" si="0"/>
        <v>44799</v>
      </c>
      <c r="C41" t="str">
        <f t="shared" si="3"/>
        <v>任天堂株式会社</v>
      </c>
      <c r="D41" t="s">
        <v>124</v>
      </c>
      <c r="E41" s="13" t="str">
        <f t="shared" si="1"/>
        <v>〇</v>
      </c>
      <c r="F41" t="str">
        <f t="shared" si="5"/>
        <v>simotaketecService</v>
      </c>
      <c r="G41" t="str">
        <f t="shared" si="2"/>
        <v>お祈りされた</v>
      </c>
      <c r="H41" s="13" t="str">
        <f t="shared" si="6"/>
        <v>〇</v>
      </c>
      <c r="I41" t="str">
        <f t="shared" si="7"/>
        <v>株式会社SCC</v>
      </c>
      <c r="J41" t="str">
        <f t="shared" si="8"/>
        <v>この企業に決めた</v>
      </c>
      <c r="K41" s="13" t="str">
        <f t="shared" si="9"/>
        <v>〇</v>
      </c>
    </row>
    <row r="42" spans="2:11" x14ac:dyDescent="0.4">
      <c r="B42" s="12">
        <f t="shared" si="0"/>
        <v>44806</v>
      </c>
      <c r="C42" t="str">
        <f t="shared" si="3"/>
        <v>任天堂株式会社</v>
      </c>
      <c r="D42" t="s">
        <v>124</v>
      </c>
      <c r="E42" s="13" t="str">
        <f t="shared" si="1"/>
        <v>〇</v>
      </c>
      <c r="F42" t="str">
        <f t="shared" si="5"/>
        <v>simotaketecService</v>
      </c>
      <c r="G42" t="str">
        <f t="shared" si="2"/>
        <v>お祈りされた</v>
      </c>
      <c r="H42" s="13" t="str">
        <f t="shared" si="6"/>
        <v>〇</v>
      </c>
      <c r="I42" t="str">
        <f t="shared" si="7"/>
        <v>株式会社SCC</v>
      </c>
      <c r="J42" t="str">
        <f t="shared" si="8"/>
        <v>この企業に決めた</v>
      </c>
      <c r="K42" s="13" t="str">
        <f t="shared" si="9"/>
        <v>〇</v>
      </c>
    </row>
    <row r="43" spans="2:11" x14ac:dyDescent="0.4">
      <c r="B43" s="12">
        <f t="shared" si="0"/>
        <v>44813</v>
      </c>
      <c r="C43" t="str">
        <f t="shared" si="3"/>
        <v>任天堂株式会社</v>
      </c>
      <c r="D43" t="s">
        <v>124</v>
      </c>
      <c r="E43" s="13" t="str">
        <f t="shared" si="1"/>
        <v>〇</v>
      </c>
      <c r="F43" t="str">
        <f t="shared" si="5"/>
        <v>simotaketecService</v>
      </c>
      <c r="G43" t="str">
        <f t="shared" si="2"/>
        <v>お祈りされた</v>
      </c>
      <c r="H43" s="13" t="str">
        <f t="shared" si="6"/>
        <v>〇</v>
      </c>
      <c r="I43" t="str">
        <f t="shared" si="7"/>
        <v>株式会社SCC</v>
      </c>
      <c r="J43" t="str">
        <f t="shared" si="8"/>
        <v>この企業に決めた</v>
      </c>
      <c r="K43" s="13" t="str">
        <f t="shared" si="9"/>
        <v>〇</v>
      </c>
    </row>
    <row r="44" spans="2:11" x14ac:dyDescent="0.4">
      <c r="B44" s="12">
        <f t="shared" si="0"/>
        <v>44820</v>
      </c>
      <c r="C44" t="str">
        <f t="shared" si="3"/>
        <v>任天堂株式会社</v>
      </c>
      <c r="D44" t="s">
        <v>124</v>
      </c>
      <c r="E44" s="13" t="str">
        <f t="shared" si="1"/>
        <v>〇</v>
      </c>
      <c r="F44" t="str">
        <f t="shared" si="5"/>
        <v>simotaketecService</v>
      </c>
      <c r="G44" t="str">
        <f t="shared" si="2"/>
        <v>お祈りされた</v>
      </c>
      <c r="H44" s="13" t="str">
        <f t="shared" si="6"/>
        <v>〇</v>
      </c>
      <c r="I44" t="str">
        <f t="shared" si="7"/>
        <v>株式会社SCC</v>
      </c>
      <c r="J44" t="str">
        <f t="shared" si="8"/>
        <v>この企業に決めた</v>
      </c>
      <c r="K44" s="13" t="str">
        <f t="shared" si="9"/>
        <v>〇</v>
      </c>
    </row>
    <row r="45" spans="2:11" x14ac:dyDescent="0.4">
      <c r="B45" s="12">
        <f t="shared" si="0"/>
        <v>44827</v>
      </c>
      <c r="C45" t="str">
        <f t="shared" si="3"/>
        <v>任天堂株式会社</v>
      </c>
      <c r="D45" t="s">
        <v>124</v>
      </c>
      <c r="E45" s="13" t="str">
        <f t="shared" si="1"/>
        <v>〇</v>
      </c>
      <c r="F45" t="str">
        <f t="shared" si="5"/>
        <v>simotaketecService</v>
      </c>
      <c r="G45" t="str">
        <f t="shared" si="2"/>
        <v>お祈りされた</v>
      </c>
      <c r="H45" s="13" t="str">
        <f t="shared" si="6"/>
        <v>〇</v>
      </c>
      <c r="I45" t="str">
        <f t="shared" si="7"/>
        <v>株式会社SCC</v>
      </c>
      <c r="J45" t="str">
        <f t="shared" si="8"/>
        <v>この企業に決めた</v>
      </c>
      <c r="K45" s="13" t="str">
        <f t="shared" si="9"/>
        <v>〇</v>
      </c>
    </row>
    <row r="46" spans="2:11" x14ac:dyDescent="0.4">
      <c r="B46" s="12">
        <f t="shared" si="0"/>
        <v>44834</v>
      </c>
      <c r="C46" t="str">
        <f t="shared" si="3"/>
        <v>任天堂株式会社</v>
      </c>
      <c r="D46" t="s">
        <v>124</v>
      </c>
      <c r="E46" s="13" t="str">
        <f t="shared" si="1"/>
        <v>〇</v>
      </c>
      <c r="F46" t="str">
        <f t="shared" si="5"/>
        <v>simotaketecService</v>
      </c>
      <c r="G46" t="str">
        <f t="shared" si="2"/>
        <v>お祈りされた</v>
      </c>
      <c r="H46" s="13" t="str">
        <f t="shared" si="6"/>
        <v>〇</v>
      </c>
      <c r="I46" t="str">
        <f t="shared" si="7"/>
        <v>株式会社SCC</v>
      </c>
      <c r="J46" t="str">
        <f t="shared" si="8"/>
        <v>この企業に決めた</v>
      </c>
      <c r="K46" s="13" t="str">
        <f t="shared" si="9"/>
        <v>〇</v>
      </c>
    </row>
    <row r="47" spans="2:11" x14ac:dyDescent="0.4">
      <c r="B47" s="12">
        <f t="shared" si="0"/>
        <v>44841</v>
      </c>
      <c r="C47" t="str">
        <f t="shared" si="3"/>
        <v>任天堂株式会社</v>
      </c>
      <c r="D47" t="s">
        <v>124</v>
      </c>
      <c r="E47" s="13" t="str">
        <f t="shared" si="1"/>
        <v>〇</v>
      </c>
      <c r="F47" t="str">
        <f t="shared" si="5"/>
        <v>simotaketecService</v>
      </c>
      <c r="G47" t="str">
        <f t="shared" si="2"/>
        <v>お祈りされた</v>
      </c>
      <c r="H47" s="13" t="str">
        <f t="shared" si="6"/>
        <v>〇</v>
      </c>
      <c r="I47" t="str">
        <f t="shared" si="7"/>
        <v>株式会社SCC</v>
      </c>
      <c r="J47" t="str">
        <f t="shared" si="8"/>
        <v>この企業に決めた</v>
      </c>
      <c r="K47" s="13" t="str">
        <f t="shared" si="9"/>
        <v>〇</v>
      </c>
    </row>
    <row r="48" spans="2:11" x14ac:dyDescent="0.4">
      <c r="B48" s="12">
        <f t="shared" si="0"/>
        <v>44848</v>
      </c>
      <c r="C48" t="str">
        <f t="shared" si="3"/>
        <v>任天堂株式会社</v>
      </c>
      <c r="D48" t="s">
        <v>124</v>
      </c>
      <c r="E48" s="13" t="str">
        <f t="shared" si="1"/>
        <v>〇</v>
      </c>
      <c r="F48" t="str">
        <f t="shared" si="5"/>
        <v>simotaketecService</v>
      </c>
      <c r="G48" t="str">
        <f t="shared" si="2"/>
        <v>お祈りされた</v>
      </c>
      <c r="H48" s="13" t="str">
        <f t="shared" si="6"/>
        <v>〇</v>
      </c>
      <c r="I48" t="str">
        <f t="shared" si="7"/>
        <v>株式会社SCC</v>
      </c>
      <c r="J48" t="str">
        <f t="shared" si="8"/>
        <v>この企業に決めた</v>
      </c>
      <c r="K48" s="13" t="str">
        <f t="shared" si="9"/>
        <v>〇</v>
      </c>
    </row>
    <row r="49" spans="2:11" x14ac:dyDescent="0.4">
      <c r="B49" s="12">
        <f t="shared" si="0"/>
        <v>44855</v>
      </c>
      <c r="C49" t="str">
        <f t="shared" si="3"/>
        <v>任天堂株式会社</v>
      </c>
      <c r="D49" t="s">
        <v>124</v>
      </c>
      <c r="E49" s="13" t="str">
        <f t="shared" si="1"/>
        <v>〇</v>
      </c>
      <c r="F49" t="str">
        <f t="shared" si="5"/>
        <v>simotaketecService</v>
      </c>
      <c r="G49" t="str">
        <f t="shared" si="2"/>
        <v>お祈りされた</v>
      </c>
      <c r="H49" s="13" t="str">
        <f t="shared" si="6"/>
        <v>〇</v>
      </c>
      <c r="I49" t="str">
        <f t="shared" si="7"/>
        <v>株式会社SCC</v>
      </c>
      <c r="J49" t="str">
        <f t="shared" si="8"/>
        <v>この企業に決めた</v>
      </c>
      <c r="K49" s="13" t="str">
        <f t="shared" si="9"/>
        <v>〇</v>
      </c>
    </row>
    <row r="50" spans="2:11" x14ac:dyDescent="0.4">
      <c r="B50" s="12">
        <f t="shared" si="0"/>
        <v>44862</v>
      </c>
      <c r="C50" t="str">
        <f t="shared" si="3"/>
        <v>任天堂株式会社</v>
      </c>
      <c r="D50" t="s">
        <v>124</v>
      </c>
      <c r="E50" s="13" t="str">
        <f t="shared" si="1"/>
        <v>〇</v>
      </c>
      <c r="F50" t="str">
        <f t="shared" si="5"/>
        <v>simotaketecService</v>
      </c>
      <c r="G50" t="str">
        <f t="shared" si="2"/>
        <v>お祈りされた</v>
      </c>
      <c r="H50" s="13" t="str">
        <f t="shared" si="6"/>
        <v>〇</v>
      </c>
      <c r="I50" t="str">
        <f t="shared" si="7"/>
        <v>株式会社SCC</v>
      </c>
      <c r="J50" t="str">
        <f t="shared" si="8"/>
        <v>この企業に決めた</v>
      </c>
      <c r="K50" s="13" t="str">
        <f t="shared" si="9"/>
        <v>〇</v>
      </c>
    </row>
    <row r="51" spans="2:11" x14ac:dyDescent="0.4">
      <c r="B51" s="12">
        <f t="shared" si="0"/>
        <v>44869</v>
      </c>
      <c r="C51" t="str">
        <f t="shared" si="3"/>
        <v>任天堂株式会社</v>
      </c>
      <c r="D51" t="s">
        <v>124</v>
      </c>
      <c r="E51" s="13" t="str">
        <f t="shared" si="1"/>
        <v>〇</v>
      </c>
      <c r="F51" t="str">
        <f t="shared" si="5"/>
        <v>simotaketecService</v>
      </c>
      <c r="G51" t="str">
        <f t="shared" si="2"/>
        <v>お祈りされた</v>
      </c>
      <c r="H51" s="13" t="str">
        <f t="shared" si="6"/>
        <v>〇</v>
      </c>
      <c r="I51" t="str">
        <f t="shared" si="7"/>
        <v>株式会社SCC</v>
      </c>
      <c r="J51" t="str">
        <f t="shared" si="8"/>
        <v>この企業に決めた</v>
      </c>
      <c r="K51" s="13" t="str">
        <f t="shared" si="9"/>
        <v>〇</v>
      </c>
    </row>
    <row r="52" spans="2:11" x14ac:dyDescent="0.4">
      <c r="B52" s="12">
        <f t="shared" si="0"/>
        <v>44876</v>
      </c>
      <c r="C52" t="str">
        <f t="shared" si="3"/>
        <v>任天堂株式会社</v>
      </c>
      <c r="D52" t="s">
        <v>124</v>
      </c>
      <c r="E52" s="13" t="str">
        <f t="shared" si="1"/>
        <v>〇</v>
      </c>
      <c r="F52" t="str">
        <f t="shared" si="5"/>
        <v>simotaketecService</v>
      </c>
      <c r="G52" t="str">
        <f t="shared" si="2"/>
        <v>お祈りされた</v>
      </c>
      <c r="H52" s="13" t="str">
        <f t="shared" si="6"/>
        <v>〇</v>
      </c>
      <c r="I52" t="str">
        <f t="shared" si="7"/>
        <v>株式会社SCC</v>
      </c>
      <c r="J52" t="str">
        <f t="shared" si="8"/>
        <v>この企業に決めた</v>
      </c>
      <c r="K52" s="13" t="str">
        <f t="shared" si="9"/>
        <v>〇</v>
      </c>
    </row>
    <row r="53" spans="2:11" x14ac:dyDescent="0.4">
      <c r="B53" s="12">
        <f t="shared" si="0"/>
        <v>44883</v>
      </c>
      <c r="C53" t="str">
        <f t="shared" si="3"/>
        <v>任天堂株式会社</v>
      </c>
      <c r="D53" t="s">
        <v>124</v>
      </c>
      <c r="E53" s="13" t="str">
        <f t="shared" si="1"/>
        <v>〇</v>
      </c>
      <c r="F53" t="str">
        <f t="shared" si="5"/>
        <v>simotaketecService</v>
      </c>
      <c r="G53" t="str">
        <f t="shared" si="2"/>
        <v>お祈りされた</v>
      </c>
      <c r="H53" s="13" t="str">
        <f t="shared" si="6"/>
        <v>〇</v>
      </c>
      <c r="I53" t="str">
        <f t="shared" si="7"/>
        <v>株式会社SCC</v>
      </c>
      <c r="J53" t="str">
        <f t="shared" si="8"/>
        <v>この企業に決めた</v>
      </c>
      <c r="K53" s="13" t="str">
        <f t="shared" si="9"/>
        <v>〇</v>
      </c>
    </row>
    <row r="54" spans="2:11" x14ac:dyDescent="0.4">
      <c r="B54" s="12">
        <f t="shared" si="0"/>
        <v>44890</v>
      </c>
      <c r="C54" t="str">
        <f t="shared" si="3"/>
        <v>任天堂株式会社</v>
      </c>
      <c r="D54" t="s">
        <v>124</v>
      </c>
      <c r="E54" s="13" t="str">
        <f t="shared" si="1"/>
        <v>〇</v>
      </c>
      <c r="F54" t="str">
        <f t="shared" si="5"/>
        <v>simotaketecService</v>
      </c>
      <c r="G54" t="str">
        <f t="shared" si="2"/>
        <v>お祈りされた</v>
      </c>
      <c r="H54" s="13" t="str">
        <f t="shared" si="6"/>
        <v>〇</v>
      </c>
      <c r="I54" t="str">
        <f t="shared" si="7"/>
        <v>株式会社SCC</v>
      </c>
      <c r="J54" t="str">
        <f t="shared" si="8"/>
        <v>この企業に決めた</v>
      </c>
      <c r="K54" s="13" t="str">
        <f t="shared" si="9"/>
        <v>〇</v>
      </c>
    </row>
    <row r="55" spans="2:11" x14ac:dyDescent="0.4">
      <c r="B55" s="12">
        <f t="shared" si="0"/>
        <v>44897</v>
      </c>
      <c r="C55" t="str">
        <f t="shared" si="3"/>
        <v>任天堂株式会社</v>
      </c>
      <c r="D55" t="s">
        <v>124</v>
      </c>
      <c r="E55" s="13" t="str">
        <f t="shared" si="1"/>
        <v>〇</v>
      </c>
      <c r="F55" t="str">
        <f t="shared" si="5"/>
        <v>simotaketecService</v>
      </c>
      <c r="G55" t="str">
        <f t="shared" si="2"/>
        <v>お祈りされた</v>
      </c>
      <c r="H55" s="13" t="str">
        <f t="shared" si="6"/>
        <v>〇</v>
      </c>
      <c r="I55" t="str">
        <f t="shared" si="7"/>
        <v>株式会社SCC</v>
      </c>
      <c r="J55" t="str">
        <f t="shared" si="8"/>
        <v>この企業に決めた</v>
      </c>
      <c r="K55" s="13" t="str">
        <f t="shared" si="9"/>
        <v>〇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 G3:G55 D3:D55</xm:sqref>
        </x14:dataValidation>
        <x14:dataValidation type="list" allowBlank="1" showInputMessage="1" showErrorMessage="1">
          <x14:formula1>
            <xm:f>Sheet1!$F$2:$F$16</xm:f>
          </x14:formula1>
          <xm:sqref>F3:F55 C3:C55 I3:I55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5"/>
  <sheetViews>
    <sheetView topLeftCell="A30" workbookViewId="0">
      <selection activeCell="G33" sqref="G33"/>
    </sheetView>
  </sheetViews>
  <sheetFormatPr defaultRowHeight="18.75" x14ac:dyDescent="0.4"/>
  <cols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2:11" x14ac:dyDescent="0.4">
      <c r="B2" s="9">
        <v>180459</v>
      </c>
      <c r="C2" s="13" t="s">
        <v>111</v>
      </c>
      <c r="D2" s="13" t="s">
        <v>109</v>
      </c>
      <c r="E2" s="13" t="s">
        <v>116</v>
      </c>
      <c r="F2" s="13" t="s">
        <v>110</v>
      </c>
      <c r="G2" s="13" t="s">
        <v>109</v>
      </c>
      <c r="H2" s="13" t="s">
        <v>116</v>
      </c>
      <c r="I2" s="13" t="s">
        <v>115</v>
      </c>
      <c r="J2" s="13" t="s">
        <v>109</v>
      </c>
      <c r="K2" s="13" t="s">
        <v>116</v>
      </c>
    </row>
    <row r="3" spans="2:11" x14ac:dyDescent="0.4">
      <c r="B3" s="12">
        <v>44533</v>
      </c>
      <c r="C3" t="s">
        <v>112</v>
      </c>
      <c r="E3" s="13" t="str">
        <f>IF(OR(AND(C3 = "なし",D3 = ""),NOT(OR(C3 = "なし",D3 = ""))),"〇","×")</f>
        <v>〇</v>
      </c>
      <c r="F3" t="s">
        <v>112</v>
      </c>
      <c r="H3" s="13" t="str">
        <f>IF(OR(AND(F3 = "なし",G3 = "",E3 = "〇"),NOT(OR(F3 = "なし",G3 = "",C3 = "なし",E3 &lt;&gt; "〇"))),"〇","×")</f>
        <v>〇</v>
      </c>
      <c r="I3" t="s">
        <v>112</v>
      </c>
      <c r="K3" s="13" t="str">
        <f>IF(OR(AND(I3 = "なし",J3 = "",H3 = "〇"),NOT(OR(I3 = "なし",J3 = "",F3 = "なし",H3 &lt;&gt; "〇"))),"〇","×")</f>
        <v>〇</v>
      </c>
    </row>
    <row r="4" spans="2:11" x14ac:dyDescent="0.4">
      <c r="B4" s="12">
        <f t="shared" ref="B4:B55" si="0">B3 + 7</f>
        <v>44540</v>
      </c>
      <c r="C4" t="str">
        <f>C3</f>
        <v>なし</v>
      </c>
      <c r="D4" t="str">
        <f>IF(D3 = "","",D3)</f>
        <v/>
      </c>
      <c r="E4" s="13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3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3" t="str">
        <f>IF(OR(AND(I4="なし",J4="",I4=I3,H4="〇"),NOT(OR(I4="なし",J4="",,F4="なし",H4&lt;&gt;"〇"))),"〇","×")</f>
        <v>〇</v>
      </c>
    </row>
    <row r="5" spans="2:11" x14ac:dyDescent="0.4">
      <c r="B5" s="12">
        <f t="shared" si="0"/>
        <v>44547</v>
      </c>
      <c r="C5" t="str">
        <f t="shared" ref="C5:C55" si="3">C4</f>
        <v>なし</v>
      </c>
      <c r="D5" t="str">
        <f t="shared" ref="D5:D55" si="4">IF(D4 = "","",D4)</f>
        <v/>
      </c>
      <c r="E5" s="13" t="str">
        <f t="shared" si="1"/>
        <v>〇</v>
      </c>
      <c r="F5" t="str">
        <f t="shared" ref="F5:F55" si="5">F4</f>
        <v>なし</v>
      </c>
      <c r="G5" t="str">
        <f t="shared" si="2"/>
        <v/>
      </c>
      <c r="H5" s="13" t="str">
        <f t="shared" ref="H5:H55" si="6">IF(OR(AND(F5="なし",G5="",F5=F4,E5="〇"),NOT(OR(F5="なし",G5="",C5="なし",E5&lt;&gt;"〇"))),"〇","×")</f>
        <v>〇</v>
      </c>
      <c r="I5" t="str">
        <f t="shared" ref="I5:I55" si="7">I4</f>
        <v>なし</v>
      </c>
      <c r="J5" t="str">
        <f t="shared" ref="J5:J55" si="8">IF(J4 = "","",J4)</f>
        <v/>
      </c>
      <c r="K5" s="13" t="str">
        <f t="shared" ref="K5:K55" si="9">IF(OR(AND(I5="なし",J5="",I5=I4,H5="〇"),NOT(OR(I5="なし",J5="",,F5="なし",H5&lt;&gt;"〇"))),"〇","×")</f>
        <v>〇</v>
      </c>
    </row>
    <row r="6" spans="2:11" x14ac:dyDescent="0.4">
      <c r="B6" s="12">
        <f t="shared" si="0"/>
        <v>44554</v>
      </c>
      <c r="C6" t="str">
        <f t="shared" si="3"/>
        <v>なし</v>
      </c>
      <c r="D6" t="str">
        <f t="shared" si="4"/>
        <v/>
      </c>
      <c r="E6" s="13" t="str">
        <f t="shared" si="1"/>
        <v>〇</v>
      </c>
      <c r="F6" t="str">
        <f t="shared" si="5"/>
        <v>なし</v>
      </c>
      <c r="G6" t="str">
        <f t="shared" si="2"/>
        <v/>
      </c>
      <c r="H6" s="13" t="str">
        <f t="shared" si="6"/>
        <v>〇</v>
      </c>
      <c r="I6" t="str">
        <f t="shared" si="7"/>
        <v>なし</v>
      </c>
      <c r="J6" t="str">
        <f t="shared" si="8"/>
        <v/>
      </c>
      <c r="K6" s="13" t="str">
        <f t="shared" si="9"/>
        <v>〇</v>
      </c>
    </row>
    <row r="7" spans="2:11" x14ac:dyDescent="0.4">
      <c r="B7" s="12">
        <f t="shared" si="0"/>
        <v>44561</v>
      </c>
      <c r="C7" t="str">
        <f t="shared" si="3"/>
        <v>なし</v>
      </c>
      <c r="D7" t="str">
        <f t="shared" si="4"/>
        <v/>
      </c>
      <c r="E7" s="13" t="str">
        <f t="shared" si="1"/>
        <v>〇</v>
      </c>
      <c r="F7" t="str">
        <f t="shared" si="5"/>
        <v>なし</v>
      </c>
      <c r="G7" t="str">
        <f t="shared" si="2"/>
        <v/>
      </c>
      <c r="H7" s="13" t="str">
        <f t="shared" si="6"/>
        <v>〇</v>
      </c>
      <c r="I7" t="str">
        <f t="shared" si="7"/>
        <v>なし</v>
      </c>
      <c r="J7" t="str">
        <f t="shared" si="8"/>
        <v/>
      </c>
      <c r="K7" s="13" t="str">
        <f t="shared" si="9"/>
        <v>〇</v>
      </c>
    </row>
    <row r="8" spans="2:11" x14ac:dyDescent="0.4">
      <c r="B8" s="12">
        <f t="shared" si="0"/>
        <v>44568</v>
      </c>
      <c r="C8" t="str">
        <f t="shared" si="3"/>
        <v>なし</v>
      </c>
      <c r="D8" t="str">
        <f t="shared" si="4"/>
        <v/>
      </c>
      <c r="E8" s="13" t="str">
        <f t="shared" si="1"/>
        <v>〇</v>
      </c>
      <c r="F8" t="str">
        <f t="shared" si="5"/>
        <v>なし</v>
      </c>
      <c r="G8" t="str">
        <f t="shared" si="2"/>
        <v/>
      </c>
      <c r="H8" s="13" t="str">
        <f t="shared" si="6"/>
        <v>〇</v>
      </c>
      <c r="I8" t="str">
        <f t="shared" si="7"/>
        <v>なし</v>
      </c>
      <c r="J8" t="str">
        <f t="shared" si="8"/>
        <v/>
      </c>
      <c r="K8" s="13" t="str">
        <f t="shared" si="9"/>
        <v>〇</v>
      </c>
    </row>
    <row r="9" spans="2:11" x14ac:dyDescent="0.4">
      <c r="B9" s="12">
        <f t="shared" si="0"/>
        <v>44575</v>
      </c>
      <c r="C9" t="s">
        <v>112</v>
      </c>
      <c r="E9" s="13" t="str">
        <f t="shared" si="1"/>
        <v>〇</v>
      </c>
      <c r="F9" t="str">
        <f t="shared" si="5"/>
        <v>なし</v>
      </c>
      <c r="G9" t="str">
        <f t="shared" si="2"/>
        <v/>
      </c>
      <c r="H9" s="13" t="str">
        <f t="shared" si="6"/>
        <v>〇</v>
      </c>
      <c r="I9" t="str">
        <f t="shared" si="7"/>
        <v>なし</v>
      </c>
      <c r="J9" t="str">
        <f t="shared" si="8"/>
        <v/>
      </c>
      <c r="K9" s="13" t="str">
        <f t="shared" si="9"/>
        <v>〇</v>
      </c>
    </row>
    <row r="10" spans="2:11" x14ac:dyDescent="0.4">
      <c r="B10" s="12">
        <f t="shared" si="0"/>
        <v>44582</v>
      </c>
      <c r="C10" t="s">
        <v>99</v>
      </c>
      <c r="D10" t="s">
        <v>118</v>
      </c>
      <c r="E10" s="13" t="str">
        <f t="shared" si="1"/>
        <v>〇</v>
      </c>
      <c r="F10" t="str">
        <f t="shared" si="5"/>
        <v>なし</v>
      </c>
      <c r="G10" t="str">
        <f t="shared" si="2"/>
        <v/>
      </c>
      <c r="H10" s="13" t="str">
        <f t="shared" si="6"/>
        <v>〇</v>
      </c>
      <c r="I10" t="str">
        <f t="shared" si="7"/>
        <v>なし</v>
      </c>
      <c r="J10" t="str">
        <f t="shared" si="8"/>
        <v/>
      </c>
      <c r="K10" s="13" t="str">
        <f t="shared" si="9"/>
        <v>〇</v>
      </c>
    </row>
    <row r="11" spans="2:11" x14ac:dyDescent="0.4">
      <c r="B11" s="12">
        <f t="shared" si="0"/>
        <v>44589</v>
      </c>
      <c r="C11" t="str">
        <f t="shared" si="3"/>
        <v>株式会社SCC</v>
      </c>
      <c r="D11" t="s">
        <v>118</v>
      </c>
      <c r="E11" s="13" t="str">
        <f t="shared" si="1"/>
        <v>〇</v>
      </c>
      <c r="F11" t="str">
        <f t="shared" si="5"/>
        <v>なし</v>
      </c>
      <c r="G11" t="str">
        <f t="shared" si="2"/>
        <v/>
      </c>
      <c r="H11" s="13" t="str">
        <f t="shared" si="6"/>
        <v>〇</v>
      </c>
      <c r="I11" t="str">
        <f t="shared" si="7"/>
        <v>なし</v>
      </c>
      <c r="J11" t="str">
        <f t="shared" si="8"/>
        <v/>
      </c>
      <c r="K11" s="13" t="str">
        <f t="shared" si="9"/>
        <v>〇</v>
      </c>
    </row>
    <row r="12" spans="2:11" x14ac:dyDescent="0.4">
      <c r="B12" s="12">
        <f t="shared" si="0"/>
        <v>44596</v>
      </c>
      <c r="C12" t="str">
        <f t="shared" si="3"/>
        <v>株式会社SCC</v>
      </c>
      <c r="D12" t="s">
        <v>118</v>
      </c>
      <c r="E12" s="13" t="str">
        <f t="shared" si="1"/>
        <v>〇</v>
      </c>
      <c r="F12" t="str">
        <f t="shared" si="5"/>
        <v>なし</v>
      </c>
      <c r="G12" t="str">
        <f t="shared" si="2"/>
        <v/>
      </c>
      <c r="H12" s="13" t="str">
        <f t="shared" si="6"/>
        <v>〇</v>
      </c>
      <c r="I12" t="str">
        <f t="shared" si="7"/>
        <v>なし</v>
      </c>
      <c r="J12" t="str">
        <f t="shared" si="8"/>
        <v/>
      </c>
      <c r="K12" s="13" t="str">
        <f t="shared" si="9"/>
        <v>〇</v>
      </c>
    </row>
    <row r="13" spans="2:11" x14ac:dyDescent="0.4">
      <c r="B13" s="12">
        <f t="shared" si="0"/>
        <v>44603</v>
      </c>
      <c r="C13" t="str">
        <f t="shared" si="3"/>
        <v>株式会社SCC</v>
      </c>
      <c r="D13" t="s">
        <v>118</v>
      </c>
      <c r="E13" s="13" t="str">
        <f t="shared" si="1"/>
        <v>〇</v>
      </c>
      <c r="F13" t="str">
        <f t="shared" si="5"/>
        <v>なし</v>
      </c>
      <c r="G13" t="str">
        <f t="shared" si="2"/>
        <v/>
      </c>
      <c r="H13" s="13" t="str">
        <f t="shared" si="6"/>
        <v>〇</v>
      </c>
      <c r="I13" t="str">
        <f t="shared" si="7"/>
        <v>なし</v>
      </c>
      <c r="J13" t="str">
        <f t="shared" si="8"/>
        <v/>
      </c>
      <c r="K13" s="13" t="str">
        <f t="shared" si="9"/>
        <v>〇</v>
      </c>
    </row>
    <row r="14" spans="2:11" x14ac:dyDescent="0.4">
      <c r="B14" s="12">
        <f t="shared" si="0"/>
        <v>44610</v>
      </c>
      <c r="C14" t="str">
        <f t="shared" si="3"/>
        <v>株式会社SCC</v>
      </c>
      <c r="D14" t="s">
        <v>118</v>
      </c>
      <c r="E14" s="13" t="str">
        <f t="shared" si="1"/>
        <v>〇</v>
      </c>
      <c r="F14" t="s">
        <v>96</v>
      </c>
      <c r="G14" t="s">
        <v>118</v>
      </c>
      <c r="H14" s="13" t="str">
        <f t="shared" si="6"/>
        <v>〇</v>
      </c>
      <c r="I14" t="str">
        <f t="shared" si="7"/>
        <v>なし</v>
      </c>
      <c r="J14" t="str">
        <f t="shared" si="8"/>
        <v/>
      </c>
      <c r="K14" s="13" t="str">
        <f t="shared" si="9"/>
        <v>〇</v>
      </c>
    </row>
    <row r="15" spans="2:11" x14ac:dyDescent="0.4">
      <c r="B15" s="12">
        <f t="shared" si="0"/>
        <v>44617</v>
      </c>
      <c r="C15" t="str">
        <f t="shared" si="3"/>
        <v>株式会社SCC</v>
      </c>
      <c r="D15" t="s">
        <v>119</v>
      </c>
      <c r="E15" s="13" t="str">
        <f t="shared" si="1"/>
        <v>〇</v>
      </c>
      <c r="F15" t="str">
        <f t="shared" si="5"/>
        <v>Ngood株式会社</v>
      </c>
      <c r="G15" t="str">
        <f t="shared" si="2"/>
        <v>説明会を受けた、予約した</v>
      </c>
      <c r="H15" s="13" t="str">
        <f t="shared" si="6"/>
        <v>〇</v>
      </c>
      <c r="I15" t="str">
        <f t="shared" si="7"/>
        <v>なし</v>
      </c>
      <c r="J15" t="str">
        <f t="shared" si="8"/>
        <v/>
      </c>
      <c r="K15" s="13" t="str">
        <f t="shared" si="9"/>
        <v>〇</v>
      </c>
    </row>
    <row r="16" spans="2:11" x14ac:dyDescent="0.4">
      <c r="B16" s="12">
        <f t="shared" si="0"/>
        <v>44624</v>
      </c>
      <c r="C16" t="str">
        <f t="shared" si="3"/>
        <v>株式会社SCC</v>
      </c>
      <c r="D16" t="s">
        <v>119</v>
      </c>
      <c r="E16" s="13" t="str">
        <f t="shared" si="1"/>
        <v>〇</v>
      </c>
      <c r="F16" t="str">
        <f t="shared" si="5"/>
        <v>Ngood株式会社</v>
      </c>
      <c r="G16" t="str">
        <f t="shared" si="2"/>
        <v>説明会を受けた、予約した</v>
      </c>
      <c r="H16" s="13" t="str">
        <f t="shared" si="6"/>
        <v>〇</v>
      </c>
      <c r="I16" t="str">
        <f t="shared" si="7"/>
        <v>なし</v>
      </c>
      <c r="J16" t="str">
        <f t="shared" si="8"/>
        <v/>
      </c>
      <c r="K16" s="13" t="str">
        <f t="shared" si="9"/>
        <v>〇</v>
      </c>
    </row>
    <row r="17" spans="2:11" x14ac:dyDescent="0.4">
      <c r="B17" s="12">
        <f t="shared" si="0"/>
        <v>44631</v>
      </c>
      <c r="C17" t="str">
        <f t="shared" si="3"/>
        <v>株式会社SCC</v>
      </c>
      <c r="D17" t="s">
        <v>120</v>
      </c>
      <c r="E17" s="13" t="str">
        <f t="shared" si="1"/>
        <v>〇</v>
      </c>
      <c r="F17" t="str">
        <f t="shared" si="5"/>
        <v>Ngood株式会社</v>
      </c>
      <c r="G17" t="s">
        <v>119</v>
      </c>
      <c r="H17" s="13" t="str">
        <f t="shared" si="6"/>
        <v>〇</v>
      </c>
      <c r="I17" t="str">
        <f t="shared" si="7"/>
        <v>なし</v>
      </c>
      <c r="J17" t="str">
        <f t="shared" si="8"/>
        <v/>
      </c>
      <c r="K17" s="13" t="str">
        <f t="shared" si="9"/>
        <v>〇</v>
      </c>
    </row>
    <row r="18" spans="2:11" x14ac:dyDescent="0.4">
      <c r="B18" s="12">
        <f t="shared" si="0"/>
        <v>44638</v>
      </c>
      <c r="C18" t="str">
        <f t="shared" si="3"/>
        <v>株式会社SCC</v>
      </c>
      <c r="D18" t="s">
        <v>120</v>
      </c>
      <c r="E18" s="13" t="str">
        <f t="shared" si="1"/>
        <v>〇</v>
      </c>
      <c r="F18" t="str">
        <f t="shared" si="5"/>
        <v>Ngood株式会社</v>
      </c>
      <c r="G18" t="str">
        <f t="shared" si="2"/>
        <v>筆記試験を終えた</v>
      </c>
      <c r="H18" s="13" t="str">
        <f t="shared" si="6"/>
        <v>〇</v>
      </c>
      <c r="I18" t="str">
        <f t="shared" si="7"/>
        <v>なし</v>
      </c>
      <c r="J18" t="str">
        <f t="shared" si="8"/>
        <v/>
      </c>
      <c r="K18" s="13" t="str">
        <f t="shared" si="9"/>
        <v>〇</v>
      </c>
    </row>
    <row r="19" spans="2:11" x14ac:dyDescent="0.4">
      <c r="B19" s="12">
        <f t="shared" si="0"/>
        <v>44645</v>
      </c>
      <c r="C19" t="str">
        <f t="shared" si="3"/>
        <v>株式会社SCC</v>
      </c>
      <c r="D19" t="s">
        <v>120</v>
      </c>
      <c r="E19" s="13" t="str">
        <f t="shared" si="1"/>
        <v>〇</v>
      </c>
      <c r="F19" t="str">
        <f t="shared" si="5"/>
        <v>Ngood株式会社</v>
      </c>
      <c r="G19" t="str">
        <f t="shared" si="2"/>
        <v>筆記試験を終えた</v>
      </c>
      <c r="H19" s="13" t="str">
        <f t="shared" si="6"/>
        <v>〇</v>
      </c>
      <c r="I19" t="str">
        <f t="shared" si="7"/>
        <v>なし</v>
      </c>
      <c r="J19" t="str">
        <f t="shared" si="8"/>
        <v/>
      </c>
      <c r="K19" s="13" t="str">
        <f t="shared" si="9"/>
        <v>〇</v>
      </c>
    </row>
    <row r="20" spans="2:11" x14ac:dyDescent="0.4">
      <c r="B20" s="12">
        <f t="shared" si="0"/>
        <v>44652</v>
      </c>
      <c r="C20" t="str">
        <f t="shared" si="3"/>
        <v>株式会社SCC</v>
      </c>
      <c r="D20" t="s">
        <v>121</v>
      </c>
      <c r="E20" s="13" t="str">
        <f t="shared" si="1"/>
        <v>〇</v>
      </c>
      <c r="F20" t="str">
        <f t="shared" si="5"/>
        <v>Ngood株式会社</v>
      </c>
      <c r="G20" t="str">
        <f t="shared" si="2"/>
        <v>筆記試験を終えた</v>
      </c>
      <c r="H20" s="13" t="str">
        <f t="shared" si="6"/>
        <v>〇</v>
      </c>
      <c r="I20" t="str">
        <f t="shared" si="7"/>
        <v>なし</v>
      </c>
      <c r="J20" t="str">
        <f t="shared" si="8"/>
        <v/>
      </c>
      <c r="K20" s="13" t="str">
        <f t="shared" si="9"/>
        <v>〇</v>
      </c>
    </row>
    <row r="21" spans="2:11" x14ac:dyDescent="0.4">
      <c r="B21" s="12">
        <f t="shared" si="0"/>
        <v>44659</v>
      </c>
      <c r="C21" t="str">
        <f t="shared" si="3"/>
        <v>株式会社SCC</v>
      </c>
      <c r="D21" t="s">
        <v>121</v>
      </c>
      <c r="E21" s="13" t="str">
        <f t="shared" si="1"/>
        <v>〇</v>
      </c>
      <c r="F21" t="str">
        <f t="shared" si="5"/>
        <v>Ngood株式会社</v>
      </c>
      <c r="G21" t="s">
        <v>120</v>
      </c>
      <c r="H21" s="13" t="str">
        <f t="shared" si="6"/>
        <v>〇</v>
      </c>
      <c r="I21" t="str">
        <f t="shared" si="7"/>
        <v>なし</v>
      </c>
      <c r="J21" t="str">
        <f t="shared" si="8"/>
        <v/>
      </c>
      <c r="K21" s="13" t="str">
        <f t="shared" si="9"/>
        <v>〇</v>
      </c>
    </row>
    <row r="22" spans="2:11" x14ac:dyDescent="0.4">
      <c r="B22" s="12">
        <f t="shared" si="0"/>
        <v>44666</v>
      </c>
      <c r="C22" t="str">
        <f t="shared" si="3"/>
        <v>株式会社SCC</v>
      </c>
      <c r="D22" t="s">
        <v>121</v>
      </c>
      <c r="E22" s="13" t="str">
        <f t="shared" si="1"/>
        <v>〇</v>
      </c>
      <c r="F22" t="str">
        <f t="shared" si="5"/>
        <v>Ngood株式会社</v>
      </c>
      <c r="G22" t="str">
        <f t="shared" si="2"/>
        <v>一次面接に終えた</v>
      </c>
      <c r="H22" s="13" t="str">
        <f t="shared" si="6"/>
        <v>〇</v>
      </c>
      <c r="I22" t="str">
        <f t="shared" si="7"/>
        <v>なし</v>
      </c>
      <c r="J22" t="str">
        <f t="shared" si="8"/>
        <v/>
      </c>
      <c r="K22" s="13" t="str">
        <f t="shared" si="9"/>
        <v>〇</v>
      </c>
    </row>
    <row r="23" spans="2:11" x14ac:dyDescent="0.4">
      <c r="B23" s="12">
        <f t="shared" si="0"/>
        <v>44673</v>
      </c>
      <c r="C23" t="str">
        <f t="shared" si="3"/>
        <v>株式会社SCC</v>
      </c>
      <c r="D23" t="s">
        <v>126</v>
      </c>
      <c r="E23" s="13" t="str">
        <f t="shared" si="1"/>
        <v>〇</v>
      </c>
      <c r="F23" t="str">
        <f t="shared" si="5"/>
        <v>Ngood株式会社</v>
      </c>
      <c r="G23" t="str">
        <f t="shared" si="2"/>
        <v>一次面接に終えた</v>
      </c>
      <c r="H23" s="13" t="str">
        <f t="shared" si="6"/>
        <v>〇</v>
      </c>
      <c r="I23" t="str">
        <f t="shared" si="7"/>
        <v>なし</v>
      </c>
      <c r="J23" t="str">
        <f t="shared" si="8"/>
        <v/>
      </c>
      <c r="K23" s="13" t="str">
        <f t="shared" si="9"/>
        <v>〇</v>
      </c>
    </row>
    <row r="24" spans="2:11" x14ac:dyDescent="0.4">
      <c r="B24" s="12">
        <f t="shared" si="0"/>
        <v>44680</v>
      </c>
      <c r="C24" t="str">
        <f t="shared" si="3"/>
        <v>株式会社SCC</v>
      </c>
      <c r="D24" t="s">
        <v>126</v>
      </c>
      <c r="E24" s="13" t="str">
        <f t="shared" si="1"/>
        <v>〇</v>
      </c>
      <c r="F24" t="str">
        <f t="shared" si="5"/>
        <v>Ngood株式会社</v>
      </c>
      <c r="G24" t="s">
        <v>121</v>
      </c>
      <c r="H24" s="13" t="str">
        <f t="shared" si="6"/>
        <v>〇</v>
      </c>
      <c r="I24" t="str">
        <f t="shared" si="7"/>
        <v>なし</v>
      </c>
      <c r="J24" t="str">
        <f t="shared" si="8"/>
        <v/>
      </c>
      <c r="K24" s="13" t="str">
        <f t="shared" si="9"/>
        <v>〇</v>
      </c>
    </row>
    <row r="25" spans="2:11" x14ac:dyDescent="0.4">
      <c r="B25" s="12">
        <f t="shared" si="0"/>
        <v>44687</v>
      </c>
      <c r="C25" t="str">
        <f t="shared" si="3"/>
        <v>株式会社SCC</v>
      </c>
      <c r="D25" t="s">
        <v>126</v>
      </c>
      <c r="E25" s="13" t="str">
        <f t="shared" si="1"/>
        <v>〇</v>
      </c>
      <c r="F25" t="str">
        <f t="shared" si="5"/>
        <v>Ngood株式会社</v>
      </c>
      <c r="G25" t="str">
        <f t="shared" si="2"/>
        <v>二次面接を終えた</v>
      </c>
      <c r="H25" s="13" t="str">
        <f t="shared" si="6"/>
        <v>〇</v>
      </c>
      <c r="I25" t="str">
        <f t="shared" si="7"/>
        <v>なし</v>
      </c>
      <c r="J25" t="str">
        <f t="shared" si="8"/>
        <v/>
      </c>
      <c r="K25" s="13" t="str">
        <f t="shared" si="9"/>
        <v>〇</v>
      </c>
    </row>
    <row r="26" spans="2:11" x14ac:dyDescent="0.4">
      <c r="B26" s="12">
        <f t="shared" si="0"/>
        <v>44694</v>
      </c>
      <c r="C26" t="str">
        <f t="shared" si="3"/>
        <v>株式会社SCC</v>
      </c>
      <c r="D26" t="s">
        <v>126</v>
      </c>
      <c r="E26" s="13" t="str">
        <f t="shared" si="1"/>
        <v>〇</v>
      </c>
      <c r="F26" t="str">
        <f t="shared" si="5"/>
        <v>Ngood株式会社</v>
      </c>
      <c r="G26" t="str">
        <f t="shared" si="2"/>
        <v>二次面接を終えた</v>
      </c>
      <c r="H26" s="13" t="str">
        <f t="shared" si="6"/>
        <v>〇</v>
      </c>
      <c r="I26" t="str">
        <f t="shared" si="7"/>
        <v>なし</v>
      </c>
      <c r="J26" t="str">
        <f t="shared" si="8"/>
        <v/>
      </c>
      <c r="K26" s="13" t="str">
        <f t="shared" si="9"/>
        <v>〇</v>
      </c>
    </row>
    <row r="27" spans="2:11" x14ac:dyDescent="0.4">
      <c r="B27" s="12">
        <f t="shared" si="0"/>
        <v>44701</v>
      </c>
      <c r="C27" t="str">
        <f t="shared" si="3"/>
        <v>株式会社SCC</v>
      </c>
      <c r="D27" t="s">
        <v>122</v>
      </c>
      <c r="E27" s="13" t="str">
        <f t="shared" si="1"/>
        <v>〇</v>
      </c>
      <c r="F27" t="str">
        <f t="shared" si="5"/>
        <v>Ngood株式会社</v>
      </c>
      <c r="G27" t="str">
        <f t="shared" si="2"/>
        <v>二次面接を終えた</v>
      </c>
      <c r="H27" s="13" t="str">
        <f t="shared" si="6"/>
        <v>〇</v>
      </c>
      <c r="I27" t="str">
        <f t="shared" si="7"/>
        <v>なし</v>
      </c>
      <c r="J27" t="str">
        <f t="shared" si="8"/>
        <v/>
      </c>
      <c r="K27" s="13" t="str">
        <f t="shared" si="9"/>
        <v>〇</v>
      </c>
    </row>
    <row r="28" spans="2:11" x14ac:dyDescent="0.4">
      <c r="B28" s="12">
        <f t="shared" si="0"/>
        <v>44708</v>
      </c>
      <c r="C28" t="str">
        <f t="shared" si="3"/>
        <v>株式会社SCC</v>
      </c>
      <c r="D28" t="s">
        <v>122</v>
      </c>
      <c r="E28" s="13" t="str">
        <f t="shared" si="1"/>
        <v>〇</v>
      </c>
      <c r="F28" t="str">
        <f t="shared" si="5"/>
        <v>Ngood株式会社</v>
      </c>
      <c r="G28" t="s">
        <v>126</v>
      </c>
      <c r="H28" s="13" t="str">
        <f t="shared" si="6"/>
        <v>〇</v>
      </c>
      <c r="I28" t="str">
        <f t="shared" si="7"/>
        <v>なし</v>
      </c>
      <c r="J28" t="str">
        <f t="shared" si="8"/>
        <v/>
      </c>
      <c r="K28" s="13" t="str">
        <f t="shared" si="9"/>
        <v>〇</v>
      </c>
    </row>
    <row r="29" spans="2:11" x14ac:dyDescent="0.4">
      <c r="B29" s="12">
        <f t="shared" si="0"/>
        <v>44715</v>
      </c>
      <c r="C29" t="str">
        <f t="shared" si="3"/>
        <v>株式会社SCC</v>
      </c>
      <c r="D29" t="s">
        <v>122</v>
      </c>
      <c r="E29" s="13" t="str">
        <f t="shared" si="1"/>
        <v>〇</v>
      </c>
      <c r="F29" t="str">
        <f t="shared" si="5"/>
        <v>Ngood株式会社</v>
      </c>
      <c r="G29" t="str">
        <f t="shared" si="2"/>
        <v>最終面接を終えた</v>
      </c>
      <c r="H29" s="13" t="str">
        <f t="shared" si="6"/>
        <v>〇</v>
      </c>
      <c r="I29" t="str">
        <f t="shared" si="7"/>
        <v>なし</v>
      </c>
      <c r="J29" t="str">
        <f t="shared" si="8"/>
        <v/>
      </c>
      <c r="K29" s="13" t="str">
        <f t="shared" si="9"/>
        <v>〇</v>
      </c>
    </row>
    <row r="30" spans="2:11" x14ac:dyDescent="0.4">
      <c r="B30" s="12">
        <f t="shared" si="0"/>
        <v>44722</v>
      </c>
      <c r="C30" t="str">
        <f t="shared" si="3"/>
        <v>株式会社SCC</v>
      </c>
      <c r="D30" t="s">
        <v>122</v>
      </c>
      <c r="E30" s="13" t="str">
        <f t="shared" si="1"/>
        <v>〇</v>
      </c>
      <c r="F30" t="str">
        <f t="shared" si="5"/>
        <v>Ngood株式会社</v>
      </c>
      <c r="G30" t="s">
        <v>122</v>
      </c>
      <c r="H30" s="13" t="str">
        <f t="shared" si="6"/>
        <v>〇</v>
      </c>
      <c r="I30" t="str">
        <f t="shared" si="7"/>
        <v>なし</v>
      </c>
      <c r="J30" t="str">
        <f t="shared" si="8"/>
        <v/>
      </c>
      <c r="K30" s="13" t="str">
        <f t="shared" si="9"/>
        <v>〇</v>
      </c>
    </row>
    <row r="31" spans="2:11" x14ac:dyDescent="0.4">
      <c r="B31" s="12">
        <f t="shared" si="0"/>
        <v>44729</v>
      </c>
      <c r="C31" t="str">
        <f t="shared" si="3"/>
        <v>株式会社SCC</v>
      </c>
      <c r="D31" t="s">
        <v>122</v>
      </c>
      <c r="E31" s="13" t="str">
        <f t="shared" si="1"/>
        <v>〇</v>
      </c>
      <c r="F31" t="str">
        <f t="shared" si="5"/>
        <v>Ngood株式会社</v>
      </c>
      <c r="G31" t="str">
        <f t="shared" si="2"/>
        <v>内定をもらった</v>
      </c>
      <c r="H31" s="13" t="str">
        <f t="shared" si="6"/>
        <v>〇</v>
      </c>
      <c r="I31" t="str">
        <f t="shared" si="7"/>
        <v>なし</v>
      </c>
      <c r="J31" t="str">
        <f t="shared" si="8"/>
        <v/>
      </c>
      <c r="K31" s="13" t="str">
        <f t="shared" si="9"/>
        <v>〇</v>
      </c>
    </row>
    <row r="32" spans="2:11" x14ac:dyDescent="0.4">
      <c r="B32" s="12">
        <f t="shared" si="0"/>
        <v>44736</v>
      </c>
      <c r="C32" t="str">
        <f t="shared" si="3"/>
        <v>株式会社SCC</v>
      </c>
      <c r="D32" t="s">
        <v>122</v>
      </c>
      <c r="E32" s="13" t="str">
        <f t="shared" si="1"/>
        <v>〇</v>
      </c>
      <c r="F32" t="str">
        <f t="shared" si="5"/>
        <v>Ngood株式会社</v>
      </c>
      <c r="G32" t="str">
        <f t="shared" si="2"/>
        <v>内定をもらった</v>
      </c>
      <c r="H32" s="13" t="str">
        <f t="shared" si="6"/>
        <v>〇</v>
      </c>
      <c r="I32" t="str">
        <f t="shared" si="7"/>
        <v>なし</v>
      </c>
      <c r="J32" t="str">
        <f t="shared" si="8"/>
        <v/>
      </c>
      <c r="K32" s="13" t="str">
        <f t="shared" si="9"/>
        <v>〇</v>
      </c>
    </row>
    <row r="33" spans="2:11" x14ac:dyDescent="0.4">
      <c r="B33" s="12">
        <f t="shared" si="0"/>
        <v>44743</v>
      </c>
      <c r="C33" t="str">
        <f t="shared" si="3"/>
        <v>株式会社SCC</v>
      </c>
      <c r="D33" t="s">
        <v>122</v>
      </c>
      <c r="E33" s="13" t="str">
        <f t="shared" si="1"/>
        <v>〇</v>
      </c>
      <c r="F33" t="str">
        <f t="shared" si="5"/>
        <v>Ngood株式会社</v>
      </c>
      <c r="G33" t="s">
        <v>123</v>
      </c>
      <c r="H33" s="13" t="str">
        <f t="shared" si="6"/>
        <v>〇</v>
      </c>
      <c r="I33" t="str">
        <f t="shared" si="7"/>
        <v>なし</v>
      </c>
      <c r="J33" t="str">
        <f t="shared" si="8"/>
        <v/>
      </c>
      <c r="K33" s="13" t="str">
        <f t="shared" si="9"/>
        <v>〇</v>
      </c>
    </row>
    <row r="34" spans="2:11" x14ac:dyDescent="0.4">
      <c r="B34" s="12">
        <f t="shared" si="0"/>
        <v>44750</v>
      </c>
      <c r="C34" t="str">
        <f t="shared" si="3"/>
        <v>株式会社SCC</v>
      </c>
      <c r="D34" t="s">
        <v>122</v>
      </c>
      <c r="E34" s="13" t="str">
        <f t="shared" si="1"/>
        <v>〇</v>
      </c>
      <c r="F34" t="str">
        <f t="shared" si="5"/>
        <v>Ngood株式会社</v>
      </c>
      <c r="G34" t="str">
        <f t="shared" si="2"/>
        <v>この企業に決めた</v>
      </c>
      <c r="H34" s="13" t="str">
        <f t="shared" si="6"/>
        <v>〇</v>
      </c>
      <c r="I34" t="str">
        <f t="shared" si="7"/>
        <v>なし</v>
      </c>
      <c r="J34" t="str">
        <f t="shared" si="8"/>
        <v/>
      </c>
      <c r="K34" s="13" t="str">
        <f t="shared" si="9"/>
        <v>〇</v>
      </c>
    </row>
    <row r="35" spans="2:11" x14ac:dyDescent="0.4">
      <c r="B35" s="12">
        <f t="shared" si="0"/>
        <v>44757</v>
      </c>
      <c r="C35" t="str">
        <f t="shared" si="3"/>
        <v>株式会社SCC</v>
      </c>
      <c r="D35" t="s">
        <v>122</v>
      </c>
      <c r="E35" s="13" t="str">
        <f t="shared" si="1"/>
        <v>〇</v>
      </c>
      <c r="F35" t="str">
        <f t="shared" si="5"/>
        <v>Ngood株式会社</v>
      </c>
      <c r="G35" t="str">
        <f t="shared" si="2"/>
        <v>この企業に決めた</v>
      </c>
      <c r="H35" s="13" t="str">
        <f t="shared" si="6"/>
        <v>〇</v>
      </c>
      <c r="I35" t="str">
        <f t="shared" si="7"/>
        <v>なし</v>
      </c>
      <c r="J35" t="str">
        <f t="shared" si="8"/>
        <v/>
      </c>
      <c r="K35" s="13" t="str">
        <f t="shared" si="9"/>
        <v>〇</v>
      </c>
    </row>
    <row r="36" spans="2:11" x14ac:dyDescent="0.4">
      <c r="B36" s="12">
        <f t="shared" si="0"/>
        <v>44764</v>
      </c>
      <c r="C36" t="str">
        <f t="shared" si="3"/>
        <v>株式会社SCC</v>
      </c>
      <c r="D36" t="s">
        <v>122</v>
      </c>
      <c r="E36" s="13" t="str">
        <f t="shared" si="1"/>
        <v>〇</v>
      </c>
      <c r="F36" t="str">
        <f t="shared" si="5"/>
        <v>Ngood株式会社</v>
      </c>
      <c r="G36" t="str">
        <f t="shared" si="2"/>
        <v>この企業に決めた</v>
      </c>
      <c r="H36" s="13" t="str">
        <f t="shared" si="6"/>
        <v>〇</v>
      </c>
      <c r="I36" t="str">
        <f t="shared" si="7"/>
        <v>なし</v>
      </c>
      <c r="J36" t="str">
        <f t="shared" si="8"/>
        <v/>
      </c>
      <c r="K36" s="13" t="str">
        <f t="shared" si="9"/>
        <v>〇</v>
      </c>
    </row>
    <row r="37" spans="2:11" x14ac:dyDescent="0.4">
      <c r="B37" s="12">
        <f t="shared" si="0"/>
        <v>44771</v>
      </c>
      <c r="C37" t="str">
        <f t="shared" si="3"/>
        <v>株式会社SCC</v>
      </c>
      <c r="D37" t="s">
        <v>122</v>
      </c>
      <c r="E37" s="13" t="str">
        <f t="shared" si="1"/>
        <v>〇</v>
      </c>
      <c r="F37" t="str">
        <f t="shared" si="5"/>
        <v>Ngood株式会社</v>
      </c>
      <c r="G37" t="str">
        <f t="shared" si="2"/>
        <v>この企業に決めた</v>
      </c>
      <c r="H37" s="13" t="str">
        <f t="shared" si="6"/>
        <v>〇</v>
      </c>
      <c r="I37" t="str">
        <f t="shared" si="7"/>
        <v>なし</v>
      </c>
      <c r="J37" t="str">
        <f t="shared" si="8"/>
        <v/>
      </c>
      <c r="K37" s="13" t="str">
        <f t="shared" si="9"/>
        <v>〇</v>
      </c>
    </row>
    <row r="38" spans="2:11" x14ac:dyDescent="0.4">
      <c r="B38" s="12">
        <f t="shared" si="0"/>
        <v>44778</v>
      </c>
      <c r="C38" t="str">
        <f t="shared" si="3"/>
        <v>株式会社SCC</v>
      </c>
      <c r="D38" t="s">
        <v>122</v>
      </c>
      <c r="E38" s="13" t="str">
        <f t="shared" si="1"/>
        <v>〇</v>
      </c>
      <c r="F38" t="str">
        <f t="shared" si="5"/>
        <v>Ngood株式会社</v>
      </c>
      <c r="G38" t="str">
        <f t="shared" si="2"/>
        <v>この企業に決めた</v>
      </c>
      <c r="H38" s="13" t="str">
        <f t="shared" si="6"/>
        <v>〇</v>
      </c>
      <c r="I38" t="str">
        <f t="shared" si="7"/>
        <v>なし</v>
      </c>
      <c r="J38" t="str">
        <f t="shared" si="8"/>
        <v/>
      </c>
      <c r="K38" s="13" t="str">
        <f t="shared" si="9"/>
        <v>〇</v>
      </c>
    </row>
    <row r="39" spans="2:11" x14ac:dyDescent="0.4">
      <c r="B39" s="12">
        <f t="shared" si="0"/>
        <v>44785</v>
      </c>
      <c r="C39" t="str">
        <f t="shared" si="3"/>
        <v>株式会社SCC</v>
      </c>
      <c r="D39" t="s">
        <v>122</v>
      </c>
      <c r="E39" s="13" t="str">
        <f t="shared" si="1"/>
        <v>〇</v>
      </c>
      <c r="F39" t="str">
        <f t="shared" si="5"/>
        <v>Ngood株式会社</v>
      </c>
      <c r="G39" t="str">
        <f t="shared" si="2"/>
        <v>この企業に決めた</v>
      </c>
      <c r="H39" s="13" t="str">
        <f t="shared" si="6"/>
        <v>〇</v>
      </c>
      <c r="I39" t="str">
        <f t="shared" si="7"/>
        <v>なし</v>
      </c>
      <c r="J39" t="str">
        <f t="shared" si="8"/>
        <v/>
      </c>
      <c r="K39" s="13" t="str">
        <f t="shared" si="9"/>
        <v>〇</v>
      </c>
    </row>
    <row r="40" spans="2:11" x14ac:dyDescent="0.4">
      <c r="B40" s="12">
        <f t="shared" si="0"/>
        <v>44792</v>
      </c>
      <c r="C40" t="str">
        <f t="shared" si="3"/>
        <v>株式会社SCC</v>
      </c>
      <c r="D40" t="s">
        <v>122</v>
      </c>
      <c r="E40" s="13" t="str">
        <f t="shared" si="1"/>
        <v>〇</v>
      </c>
      <c r="F40" t="str">
        <f t="shared" si="5"/>
        <v>Ngood株式会社</v>
      </c>
      <c r="G40" t="str">
        <f t="shared" si="2"/>
        <v>この企業に決めた</v>
      </c>
      <c r="H40" s="13" t="str">
        <f t="shared" si="6"/>
        <v>〇</v>
      </c>
      <c r="I40" t="str">
        <f t="shared" si="7"/>
        <v>なし</v>
      </c>
      <c r="J40" t="str">
        <f t="shared" si="8"/>
        <v/>
      </c>
      <c r="K40" s="13" t="str">
        <f t="shared" si="9"/>
        <v>〇</v>
      </c>
    </row>
    <row r="41" spans="2:11" x14ac:dyDescent="0.4">
      <c r="B41" s="12">
        <f t="shared" si="0"/>
        <v>44799</v>
      </c>
      <c r="C41" t="str">
        <f t="shared" si="3"/>
        <v>株式会社SCC</v>
      </c>
      <c r="D41" t="s">
        <v>122</v>
      </c>
      <c r="E41" s="13" t="str">
        <f t="shared" si="1"/>
        <v>〇</v>
      </c>
      <c r="F41" t="str">
        <f t="shared" si="5"/>
        <v>Ngood株式会社</v>
      </c>
      <c r="G41" t="str">
        <f t="shared" si="2"/>
        <v>この企業に決めた</v>
      </c>
      <c r="H41" s="13" t="str">
        <f t="shared" si="6"/>
        <v>〇</v>
      </c>
      <c r="I41" t="str">
        <f t="shared" si="7"/>
        <v>なし</v>
      </c>
      <c r="J41" t="str">
        <f t="shared" si="8"/>
        <v/>
      </c>
      <c r="K41" s="13" t="str">
        <f t="shared" si="9"/>
        <v>〇</v>
      </c>
    </row>
    <row r="42" spans="2:11" x14ac:dyDescent="0.4">
      <c r="B42" s="12">
        <f t="shared" si="0"/>
        <v>44806</v>
      </c>
      <c r="C42" t="str">
        <f t="shared" si="3"/>
        <v>株式会社SCC</v>
      </c>
      <c r="D42" t="s">
        <v>122</v>
      </c>
      <c r="E42" s="13" t="str">
        <f t="shared" si="1"/>
        <v>〇</v>
      </c>
      <c r="F42" t="str">
        <f t="shared" si="5"/>
        <v>Ngood株式会社</v>
      </c>
      <c r="G42" t="str">
        <f t="shared" si="2"/>
        <v>この企業に決めた</v>
      </c>
      <c r="H42" s="13" t="str">
        <f t="shared" si="6"/>
        <v>〇</v>
      </c>
      <c r="I42" t="str">
        <f t="shared" si="7"/>
        <v>なし</v>
      </c>
      <c r="J42" t="str">
        <f t="shared" si="8"/>
        <v/>
      </c>
      <c r="K42" s="13" t="str">
        <f t="shared" si="9"/>
        <v>〇</v>
      </c>
    </row>
    <row r="43" spans="2:11" x14ac:dyDescent="0.4">
      <c r="B43" s="12">
        <f t="shared" si="0"/>
        <v>44813</v>
      </c>
      <c r="C43" t="str">
        <f t="shared" si="3"/>
        <v>株式会社SCC</v>
      </c>
      <c r="D43" t="s">
        <v>122</v>
      </c>
      <c r="E43" s="13" t="str">
        <f t="shared" si="1"/>
        <v>〇</v>
      </c>
      <c r="F43" t="str">
        <f t="shared" si="5"/>
        <v>Ngood株式会社</v>
      </c>
      <c r="G43" t="str">
        <f t="shared" si="2"/>
        <v>この企業に決めた</v>
      </c>
      <c r="H43" s="13" t="str">
        <f t="shared" si="6"/>
        <v>〇</v>
      </c>
      <c r="I43" t="str">
        <f t="shared" si="7"/>
        <v>なし</v>
      </c>
      <c r="J43" t="str">
        <f t="shared" si="8"/>
        <v/>
      </c>
      <c r="K43" s="13" t="str">
        <f t="shared" si="9"/>
        <v>〇</v>
      </c>
    </row>
    <row r="44" spans="2:11" x14ac:dyDescent="0.4">
      <c r="B44" s="12">
        <f t="shared" si="0"/>
        <v>44820</v>
      </c>
      <c r="C44" t="str">
        <f t="shared" si="3"/>
        <v>株式会社SCC</v>
      </c>
      <c r="D44" t="s">
        <v>122</v>
      </c>
      <c r="E44" s="13" t="str">
        <f t="shared" si="1"/>
        <v>〇</v>
      </c>
      <c r="F44" t="str">
        <f t="shared" si="5"/>
        <v>Ngood株式会社</v>
      </c>
      <c r="G44" t="str">
        <f t="shared" si="2"/>
        <v>この企業に決めた</v>
      </c>
      <c r="H44" s="13" t="str">
        <f t="shared" si="6"/>
        <v>〇</v>
      </c>
      <c r="I44" t="str">
        <f t="shared" si="7"/>
        <v>なし</v>
      </c>
      <c r="J44" t="str">
        <f t="shared" si="8"/>
        <v/>
      </c>
      <c r="K44" s="13" t="str">
        <f t="shared" si="9"/>
        <v>〇</v>
      </c>
    </row>
    <row r="45" spans="2:11" x14ac:dyDescent="0.4">
      <c r="B45" s="12">
        <f t="shared" si="0"/>
        <v>44827</v>
      </c>
      <c r="C45" t="str">
        <f t="shared" si="3"/>
        <v>株式会社SCC</v>
      </c>
      <c r="D45" t="s">
        <v>122</v>
      </c>
      <c r="E45" s="13" t="str">
        <f t="shared" si="1"/>
        <v>〇</v>
      </c>
      <c r="F45" t="str">
        <f t="shared" si="5"/>
        <v>Ngood株式会社</v>
      </c>
      <c r="G45" t="str">
        <f t="shared" si="2"/>
        <v>この企業に決めた</v>
      </c>
      <c r="H45" s="13" t="str">
        <f t="shared" si="6"/>
        <v>〇</v>
      </c>
      <c r="I45" t="str">
        <f t="shared" si="7"/>
        <v>なし</v>
      </c>
      <c r="J45" t="str">
        <f t="shared" si="8"/>
        <v/>
      </c>
      <c r="K45" s="13" t="str">
        <f t="shared" si="9"/>
        <v>〇</v>
      </c>
    </row>
    <row r="46" spans="2:11" x14ac:dyDescent="0.4">
      <c r="B46" s="12">
        <f t="shared" si="0"/>
        <v>44834</v>
      </c>
      <c r="C46" t="str">
        <f t="shared" si="3"/>
        <v>株式会社SCC</v>
      </c>
      <c r="D46" t="s">
        <v>122</v>
      </c>
      <c r="E46" s="13" t="str">
        <f t="shared" si="1"/>
        <v>〇</v>
      </c>
      <c r="F46" t="str">
        <f t="shared" si="5"/>
        <v>Ngood株式会社</v>
      </c>
      <c r="G46" t="str">
        <f t="shared" si="2"/>
        <v>この企業に決めた</v>
      </c>
      <c r="H46" s="13" t="str">
        <f t="shared" si="6"/>
        <v>〇</v>
      </c>
      <c r="I46" t="str">
        <f t="shared" si="7"/>
        <v>なし</v>
      </c>
      <c r="J46" t="str">
        <f t="shared" si="8"/>
        <v/>
      </c>
      <c r="K46" s="13" t="str">
        <f t="shared" si="9"/>
        <v>〇</v>
      </c>
    </row>
    <row r="47" spans="2:11" x14ac:dyDescent="0.4">
      <c r="B47" s="12">
        <f t="shared" si="0"/>
        <v>44841</v>
      </c>
      <c r="C47" t="str">
        <f t="shared" si="3"/>
        <v>株式会社SCC</v>
      </c>
      <c r="D47" t="s">
        <v>122</v>
      </c>
      <c r="E47" s="13" t="str">
        <f t="shared" si="1"/>
        <v>〇</v>
      </c>
      <c r="F47" t="str">
        <f t="shared" si="5"/>
        <v>Ngood株式会社</v>
      </c>
      <c r="G47" t="str">
        <f t="shared" si="2"/>
        <v>この企業に決めた</v>
      </c>
      <c r="H47" s="13" t="str">
        <f t="shared" si="6"/>
        <v>〇</v>
      </c>
      <c r="I47" t="str">
        <f t="shared" si="7"/>
        <v>なし</v>
      </c>
      <c r="J47" t="str">
        <f t="shared" si="8"/>
        <v/>
      </c>
      <c r="K47" s="13" t="str">
        <f t="shared" si="9"/>
        <v>〇</v>
      </c>
    </row>
    <row r="48" spans="2:11" x14ac:dyDescent="0.4">
      <c r="B48" s="12">
        <f t="shared" si="0"/>
        <v>44848</v>
      </c>
      <c r="C48" t="str">
        <f t="shared" si="3"/>
        <v>株式会社SCC</v>
      </c>
      <c r="D48" t="s">
        <v>122</v>
      </c>
      <c r="E48" s="13" t="str">
        <f t="shared" si="1"/>
        <v>〇</v>
      </c>
      <c r="F48" t="str">
        <f t="shared" si="5"/>
        <v>Ngood株式会社</v>
      </c>
      <c r="G48" t="str">
        <f t="shared" si="2"/>
        <v>この企業に決めた</v>
      </c>
      <c r="H48" s="13" t="str">
        <f t="shared" si="6"/>
        <v>〇</v>
      </c>
      <c r="I48" t="str">
        <f t="shared" si="7"/>
        <v>なし</v>
      </c>
      <c r="J48" t="str">
        <f t="shared" si="8"/>
        <v/>
      </c>
      <c r="K48" s="13" t="str">
        <f t="shared" si="9"/>
        <v>〇</v>
      </c>
    </row>
    <row r="49" spans="2:11" x14ac:dyDescent="0.4">
      <c r="B49" s="12">
        <f t="shared" si="0"/>
        <v>44855</v>
      </c>
      <c r="C49" t="str">
        <f t="shared" si="3"/>
        <v>株式会社SCC</v>
      </c>
      <c r="D49" t="s">
        <v>122</v>
      </c>
      <c r="E49" s="13" t="str">
        <f t="shared" si="1"/>
        <v>〇</v>
      </c>
      <c r="F49" t="str">
        <f t="shared" si="5"/>
        <v>Ngood株式会社</v>
      </c>
      <c r="G49" t="str">
        <f t="shared" si="2"/>
        <v>この企業に決めた</v>
      </c>
      <c r="H49" s="13" t="str">
        <f t="shared" si="6"/>
        <v>〇</v>
      </c>
      <c r="I49" t="str">
        <f t="shared" si="7"/>
        <v>なし</v>
      </c>
      <c r="J49" t="str">
        <f t="shared" si="8"/>
        <v/>
      </c>
      <c r="K49" s="13" t="str">
        <f t="shared" si="9"/>
        <v>〇</v>
      </c>
    </row>
    <row r="50" spans="2:11" x14ac:dyDescent="0.4">
      <c r="B50" s="12">
        <f t="shared" si="0"/>
        <v>44862</v>
      </c>
      <c r="C50" t="str">
        <f t="shared" si="3"/>
        <v>株式会社SCC</v>
      </c>
      <c r="D50" t="s">
        <v>122</v>
      </c>
      <c r="E50" s="13" t="str">
        <f t="shared" si="1"/>
        <v>〇</v>
      </c>
      <c r="F50" t="str">
        <f t="shared" si="5"/>
        <v>Ngood株式会社</v>
      </c>
      <c r="G50" t="str">
        <f t="shared" si="2"/>
        <v>この企業に決めた</v>
      </c>
      <c r="H50" s="13" t="str">
        <f t="shared" si="6"/>
        <v>〇</v>
      </c>
      <c r="I50" t="str">
        <f t="shared" si="7"/>
        <v>なし</v>
      </c>
      <c r="J50" t="str">
        <f t="shared" si="8"/>
        <v/>
      </c>
      <c r="K50" s="13" t="str">
        <f t="shared" si="9"/>
        <v>〇</v>
      </c>
    </row>
    <row r="51" spans="2:11" x14ac:dyDescent="0.4">
      <c r="B51" s="12">
        <f t="shared" si="0"/>
        <v>44869</v>
      </c>
      <c r="C51" t="str">
        <f t="shared" si="3"/>
        <v>株式会社SCC</v>
      </c>
      <c r="D51" t="s">
        <v>122</v>
      </c>
      <c r="E51" s="13" t="str">
        <f t="shared" si="1"/>
        <v>〇</v>
      </c>
      <c r="F51" t="str">
        <f t="shared" si="5"/>
        <v>Ngood株式会社</v>
      </c>
      <c r="G51" t="str">
        <f t="shared" si="2"/>
        <v>この企業に決めた</v>
      </c>
      <c r="H51" s="13" t="str">
        <f t="shared" si="6"/>
        <v>〇</v>
      </c>
      <c r="I51" t="str">
        <f t="shared" si="7"/>
        <v>なし</v>
      </c>
      <c r="J51" t="str">
        <f t="shared" si="8"/>
        <v/>
      </c>
      <c r="K51" s="13" t="str">
        <f t="shared" si="9"/>
        <v>〇</v>
      </c>
    </row>
    <row r="52" spans="2:11" x14ac:dyDescent="0.4">
      <c r="B52" s="12">
        <f t="shared" si="0"/>
        <v>44876</v>
      </c>
      <c r="C52" t="str">
        <f t="shared" si="3"/>
        <v>株式会社SCC</v>
      </c>
      <c r="D52" t="s">
        <v>122</v>
      </c>
      <c r="E52" s="13" t="str">
        <f t="shared" si="1"/>
        <v>〇</v>
      </c>
      <c r="F52" t="str">
        <f t="shared" si="5"/>
        <v>Ngood株式会社</v>
      </c>
      <c r="G52" t="str">
        <f t="shared" si="2"/>
        <v>この企業に決めた</v>
      </c>
      <c r="H52" s="13" t="str">
        <f t="shared" si="6"/>
        <v>〇</v>
      </c>
      <c r="I52" t="str">
        <f t="shared" si="7"/>
        <v>なし</v>
      </c>
      <c r="J52" t="str">
        <f t="shared" si="8"/>
        <v/>
      </c>
      <c r="K52" s="13" t="str">
        <f t="shared" si="9"/>
        <v>〇</v>
      </c>
    </row>
    <row r="53" spans="2:11" x14ac:dyDescent="0.4">
      <c r="B53" s="12">
        <f t="shared" si="0"/>
        <v>44883</v>
      </c>
      <c r="C53" t="str">
        <f t="shared" si="3"/>
        <v>株式会社SCC</v>
      </c>
      <c r="D53" t="s">
        <v>122</v>
      </c>
      <c r="E53" s="13" t="str">
        <f t="shared" si="1"/>
        <v>〇</v>
      </c>
      <c r="F53" t="str">
        <f t="shared" si="5"/>
        <v>Ngood株式会社</v>
      </c>
      <c r="G53" t="str">
        <f t="shared" si="2"/>
        <v>この企業に決めた</v>
      </c>
      <c r="H53" s="13" t="str">
        <f t="shared" si="6"/>
        <v>〇</v>
      </c>
      <c r="I53" t="str">
        <f t="shared" si="7"/>
        <v>なし</v>
      </c>
      <c r="J53" t="str">
        <f t="shared" si="8"/>
        <v/>
      </c>
      <c r="K53" s="13" t="str">
        <f t="shared" si="9"/>
        <v>〇</v>
      </c>
    </row>
    <row r="54" spans="2:11" x14ac:dyDescent="0.4">
      <c r="B54" s="12">
        <f t="shared" si="0"/>
        <v>44890</v>
      </c>
      <c r="C54" t="str">
        <f t="shared" si="3"/>
        <v>株式会社SCC</v>
      </c>
      <c r="D54" t="s">
        <v>122</v>
      </c>
      <c r="E54" s="13" t="str">
        <f t="shared" si="1"/>
        <v>〇</v>
      </c>
      <c r="F54" t="str">
        <f t="shared" si="5"/>
        <v>Ngood株式会社</v>
      </c>
      <c r="G54" t="str">
        <f t="shared" si="2"/>
        <v>この企業に決めた</v>
      </c>
      <c r="H54" s="13" t="str">
        <f t="shared" si="6"/>
        <v>〇</v>
      </c>
      <c r="I54" t="str">
        <f t="shared" si="7"/>
        <v>なし</v>
      </c>
      <c r="J54" t="str">
        <f t="shared" si="8"/>
        <v/>
      </c>
      <c r="K54" s="13" t="str">
        <f t="shared" si="9"/>
        <v>〇</v>
      </c>
    </row>
    <row r="55" spans="2:11" x14ac:dyDescent="0.4">
      <c r="B55" s="12">
        <f t="shared" si="0"/>
        <v>44897</v>
      </c>
      <c r="C55" t="str">
        <f t="shared" si="3"/>
        <v>株式会社SCC</v>
      </c>
      <c r="D55" t="s">
        <v>122</v>
      </c>
      <c r="E55" s="13" t="str">
        <f t="shared" si="1"/>
        <v>〇</v>
      </c>
      <c r="F55" t="str">
        <f t="shared" si="5"/>
        <v>Ngood株式会社</v>
      </c>
      <c r="G55" t="str">
        <f t="shared" si="2"/>
        <v>この企業に決めた</v>
      </c>
      <c r="H55" s="13" t="str">
        <f t="shared" si="6"/>
        <v>〇</v>
      </c>
      <c r="I55" t="str">
        <f t="shared" si="7"/>
        <v>なし</v>
      </c>
      <c r="J55" t="str">
        <f t="shared" si="8"/>
        <v/>
      </c>
      <c r="K55" s="13" t="str">
        <f t="shared" si="9"/>
        <v>〇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 G3:G55 D3:D55</xm:sqref>
        </x14:dataValidation>
        <x14:dataValidation type="list" allowBlank="1" showInputMessage="1" showErrorMessage="1">
          <x14:formula1>
            <xm:f>Sheet1!$F$2:$F$16</xm:f>
          </x14:formula1>
          <xm:sqref>F3:F55 C3:C55 I3:I55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5"/>
  <sheetViews>
    <sheetView topLeftCell="A7" workbookViewId="0">
      <selection activeCell="G30" sqref="G30"/>
    </sheetView>
  </sheetViews>
  <sheetFormatPr defaultRowHeight="18.75" x14ac:dyDescent="0.4"/>
  <cols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2:11" x14ac:dyDescent="0.4">
      <c r="B2" s="9">
        <v>184733</v>
      </c>
      <c r="C2" s="13" t="s">
        <v>111</v>
      </c>
      <c r="D2" s="13" t="s">
        <v>109</v>
      </c>
      <c r="E2" s="13" t="s">
        <v>116</v>
      </c>
      <c r="F2" s="13" t="s">
        <v>110</v>
      </c>
      <c r="G2" s="13" t="s">
        <v>109</v>
      </c>
      <c r="H2" s="13" t="s">
        <v>116</v>
      </c>
      <c r="I2" s="13" t="s">
        <v>115</v>
      </c>
      <c r="J2" s="13" t="s">
        <v>109</v>
      </c>
      <c r="K2" s="13" t="s">
        <v>116</v>
      </c>
    </row>
    <row r="3" spans="2:11" x14ac:dyDescent="0.4">
      <c r="B3" s="12">
        <v>44533</v>
      </c>
      <c r="C3" t="s">
        <v>112</v>
      </c>
      <c r="E3" s="13" t="str">
        <f>IF(OR(AND(C3 = "なし",D3 = ""),NOT(OR(C3 = "なし",D3 = ""))),"〇","×")</f>
        <v>〇</v>
      </c>
      <c r="F3" t="s">
        <v>112</v>
      </c>
      <c r="H3" s="13" t="str">
        <f>IF(OR(AND(F3 = "なし",G3 = "",E3 = "〇"),NOT(OR(F3 = "なし",G3 = "",C3 = "なし",E3 &lt;&gt; "〇"))),"〇","×")</f>
        <v>〇</v>
      </c>
      <c r="I3" t="s">
        <v>112</v>
      </c>
      <c r="K3" s="13" t="str">
        <f>IF(OR(AND(I3 = "なし",J3 = "",H3 = "〇"),NOT(OR(I3 = "なし",J3 = "",F3 = "なし",H3 &lt;&gt; "〇"))),"〇","×")</f>
        <v>〇</v>
      </c>
    </row>
    <row r="4" spans="2:11" x14ac:dyDescent="0.4">
      <c r="B4" s="12">
        <f t="shared" ref="B4:B55" si="0">B3 + 7</f>
        <v>44540</v>
      </c>
      <c r="C4" t="str">
        <f>C3</f>
        <v>なし</v>
      </c>
      <c r="D4" t="str">
        <f>IF(D3 = "","",D3)</f>
        <v/>
      </c>
      <c r="E4" s="13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3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3" t="str">
        <f>IF(OR(AND(I4="なし",J4="",I4=I3,H4="〇"),NOT(OR(I4="なし",J4="",,F4="なし",H4&lt;&gt;"〇"))),"〇","×")</f>
        <v>〇</v>
      </c>
    </row>
    <row r="5" spans="2:11" x14ac:dyDescent="0.4">
      <c r="B5" s="12">
        <f t="shared" si="0"/>
        <v>44547</v>
      </c>
      <c r="C5" t="str">
        <f t="shared" ref="C5:C55" si="3">C4</f>
        <v>なし</v>
      </c>
      <c r="D5" t="str">
        <f t="shared" ref="D5:D55" si="4">IF(D4 = "","",D4)</f>
        <v/>
      </c>
      <c r="E5" s="13" t="str">
        <f t="shared" si="1"/>
        <v>〇</v>
      </c>
      <c r="F5" t="str">
        <f t="shared" ref="F5:F55" si="5">F4</f>
        <v>なし</v>
      </c>
      <c r="G5" t="str">
        <f t="shared" si="2"/>
        <v/>
      </c>
      <c r="H5" s="13" t="str">
        <f t="shared" ref="H5:H55" si="6">IF(OR(AND(F5="なし",G5="",F5=F4,E5="〇"),NOT(OR(F5="なし",G5="",C5="なし",E5&lt;&gt;"〇"))),"〇","×")</f>
        <v>〇</v>
      </c>
      <c r="I5" t="str">
        <f t="shared" ref="I5:I55" si="7">I4</f>
        <v>なし</v>
      </c>
      <c r="J5" t="str">
        <f t="shared" ref="J5:J55" si="8">IF(J4 = "","",J4)</f>
        <v/>
      </c>
      <c r="K5" s="13" t="str">
        <f t="shared" ref="K5:K55" si="9">IF(OR(AND(I5="なし",J5="",I5=I4,H5="〇"),NOT(OR(I5="なし",J5="",,F5="なし",H5&lt;&gt;"〇"))),"〇","×")</f>
        <v>〇</v>
      </c>
    </row>
    <row r="6" spans="2:11" x14ac:dyDescent="0.4">
      <c r="B6" s="12">
        <f t="shared" si="0"/>
        <v>44554</v>
      </c>
      <c r="C6" t="str">
        <f t="shared" si="3"/>
        <v>なし</v>
      </c>
      <c r="D6" t="str">
        <f t="shared" si="4"/>
        <v/>
      </c>
      <c r="E6" s="13" t="str">
        <f t="shared" si="1"/>
        <v>〇</v>
      </c>
      <c r="F6" t="str">
        <f t="shared" si="5"/>
        <v>なし</v>
      </c>
      <c r="G6" t="str">
        <f t="shared" si="2"/>
        <v/>
      </c>
      <c r="H6" s="13" t="str">
        <f t="shared" si="6"/>
        <v>〇</v>
      </c>
      <c r="I6" t="str">
        <f t="shared" si="7"/>
        <v>なし</v>
      </c>
      <c r="J6" t="str">
        <f t="shared" si="8"/>
        <v/>
      </c>
      <c r="K6" s="13" t="str">
        <f t="shared" si="9"/>
        <v>〇</v>
      </c>
    </row>
    <row r="7" spans="2:11" x14ac:dyDescent="0.4">
      <c r="B7" s="12">
        <f t="shared" si="0"/>
        <v>44561</v>
      </c>
      <c r="C7" t="str">
        <f t="shared" si="3"/>
        <v>なし</v>
      </c>
      <c r="D7" t="str">
        <f t="shared" si="4"/>
        <v/>
      </c>
      <c r="E7" s="13" t="str">
        <f t="shared" si="1"/>
        <v>〇</v>
      </c>
      <c r="F7" t="str">
        <f t="shared" si="5"/>
        <v>なし</v>
      </c>
      <c r="G7" t="str">
        <f t="shared" si="2"/>
        <v/>
      </c>
      <c r="H7" s="13" t="str">
        <f t="shared" si="6"/>
        <v>〇</v>
      </c>
      <c r="I7" t="str">
        <f t="shared" si="7"/>
        <v>なし</v>
      </c>
      <c r="J7" t="str">
        <f t="shared" si="8"/>
        <v/>
      </c>
      <c r="K7" s="13" t="str">
        <f t="shared" si="9"/>
        <v>〇</v>
      </c>
    </row>
    <row r="8" spans="2:11" x14ac:dyDescent="0.4">
      <c r="B8" s="12">
        <f t="shared" si="0"/>
        <v>44568</v>
      </c>
      <c r="C8" t="str">
        <f t="shared" si="3"/>
        <v>なし</v>
      </c>
      <c r="D8" t="str">
        <f t="shared" si="4"/>
        <v/>
      </c>
      <c r="E8" s="13" t="str">
        <f t="shared" si="1"/>
        <v>〇</v>
      </c>
      <c r="F8" t="str">
        <f t="shared" si="5"/>
        <v>なし</v>
      </c>
      <c r="G8" t="str">
        <f t="shared" si="2"/>
        <v/>
      </c>
      <c r="H8" s="13" t="str">
        <f t="shared" si="6"/>
        <v>〇</v>
      </c>
      <c r="I8" t="str">
        <f t="shared" si="7"/>
        <v>なし</v>
      </c>
      <c r="J8" t="str">
        <f t="shared" si="8"/>
        <v/>
      </c>
      <c r="K8" s="13" t="str">
        <f t="shared" si="9"/>
        <v>〇</v>
      </c>
    </row>
    <row r="9" spans="2:11" x14ac:dyDescent="0.4">
      <c r="B9" s="12">
        <f t="shared" si="0"/>
        <v>44575</v>
      </c>
      <c r="C9" t="s">
        <v>112</v>
      </c>
      <c r="E9" s="13" t="str">
        <f t="shared" si="1"/>
        <v>〇</v>
      </c>
      <c r="F9" t="str">
        <f t="shared" si="5"/>
        <v>なし</v>
      </c>
      <c r="G9" t="str">
        <f t="shared" si="2"/>
        <v/>
      </c>
      <c r="H9" s="13" t="str">
        <f t="shared" si="6"/>
        <v>〇</v>
      </c>
      <c r="I9" t="str">
        <f t="shared" si="7"/>
        <v>なし</v>
      </c>
      <c r="J9" t="str">
        <f t="shared" si="8"/>
        <v/>
      </c>
      <c r="K9" s="13" t="str">
        <f t="shared" si="9"/>
        <v>〇</v>
      </c>
    </row>
    <row r="10" spans="2:11" x14ac:dyDescent="0.4">
      <c r="B10" s="12">
        <f t="shared" si="0"/>
        <v>44582</v>
      </c>
      <c r="C10" t="str">
        <f t="shared" si="3"/>
        <v>なし</v>
      </c>
      <c r="E10" s="13" t="str">
        <f t="shared" si="1"/>
        <v>〇</v>
      </c>
      <c r="F10" t="str">
        <f t="shared" si="5"/>
        <v>なし</v>
      </c>
      <c r="G10" t="str">
        <f t="shared" si="2"/>
        <v/>
      </c>
      <c r="H10" s="13" t="str">
        <f t="shared" si="6"/>
        <v>〇</v>
      </c>
      <c r="I10" t="str">
        <f t="shared" si="7"/>
        <v>なし</v>
      </c>
      <c r="J10" t="str">
        <f t="shared" si="8"/>
        <v/>
      </c>
      <c r="K10" s="13" t="str">
        <f t="shared" si="9"/>
        <v>〇</v>
      </c>
    </row>
    <row r="11" spans="2:11" x14ac:dyDescent="0.4">
      <c r="B11" s="12">
        <f t="shared" si="0"/>
        <v>44589</v>
      </c>
      <c r="C11" t="str">
        <f t="shared" si="3"/>
        <v>なし</v>
      </c>
      <c r="D11" t="str">
        <f t="shared" si="4"/>
        <v/>
      </c>
      <c r="E11" s="13" t="str">
        <f t="shared" si="1"/>
        <v>〇</v>
      </c>
      <c r="F11" t="str">
        <f t="shared" si="5"/>
        <v>なし</v>
      </c>
      <c r="G11" t="str">
        <f t="shared" si="2"/>
        <v/>
      </c>
      <c r="H11" s="13" t="str">
        <f t="shared" si="6"/>
        <v>〇</v>
      </c>
      <c r="I11" t="str">
        <f t="shared" si="7"/>
        <v>なし</v>
      </c>
      <c r="J11" t="str">
        <f t="shared" si="8"/>
        <v/>
      </c>
      <c r="K11" s="13" t="str">
        <f t="shared" si="9"/>
        <v>〇</v>
      </c>
    </row>
    <row r="12" spans="2:11" x14ac:dyDescent="0.4">
      <c r="B12" s="12">
        <f t="shared" si="0"/>
        <v>44596</v>
      </c>
      <c r="C12" t="str">
        <f t="shared" si="3"/>
        <v>なし</v>
      </c>
      <c r="E12" s="13" t="str">
        <f t="shared" si="1"/>
        <v>〇</v>
      </c>
      <c r="F12" t="str">
        <f t="shared" si="5"/>
        <v>なし</v>
      </c>
      <c r="G12" t="str">
        <f t="shared" si="2"/>
        <v/>
      </c>
      <c r="H12" s="13" t="str">
        <f t="shared" si="6"/>
        <v>〇</v>
      </c>
      <c r="I12" t="str">
        <f t="shared" si="7"/>
        <v>なし</v>
      </c>
      <c r="J12" t="str">
        <f t="shared" si="8"/>
        <v/>
      </c>
      <c r="K12" s="13" t="str">
        <f t="shared" si="9"/>
        <v>〇</v>
      </c>
    </row>
    <row r="13" spans="2:11" x14ac:dyDescent="0.4">
      <c r="B13" s="12">
        <f t="shared" si="0"/>
        <v>44603</v>
      </c>
      <c r="C13" t="s">
        <v>93</v>
      </c>
      <c r="D13" t="s">
        <v>118</v>
      </c>
      <c r="E13" s="13" t="str">
        <f t="shared" si="1"/>
        <v>〇</v>
      </c>
      <c r="F13" t="str">
        <f t="shared" si="5"/>
        <v>なし</v>
      </c>
      <c r="G13" t="str">
        <f t="shared" si="2"/>
        <v/>
      </c>
      <c r="H13" s="13" t="str">
        <f t="shared" si="6"/>
        <v>〇</v>
      </c>
      <c r="I13" t="str">
        <f t="shared" si="7"/>
        <v>なし</v>
      </c>
      <c r="J13" t="str">
        <f t="shared" si="8"/>
        <v/>
      </c>
      <c r="K13" s="13" t="str">
        <f t="shared" si="9"/>
        <v>〇</v>
      </c>
    </row>
    <row r="14" spans="2:11" x14ac:dyDescent="0.4">
      <c r="B14" s="12">
        <f t="shared" si="0"/>
        <v>44610</v>
      </c>
      <c r="C14" t="str">
        <f t="shared" si="3"/>
        <v>仁System</v>
      </c>
      <c r="D14" t="s">
        <v>118</v>
      </c>
      <c r="E14" s="13" t="str">
        <f t="shared" si="1"/>
        <v>〇</v>
      </c>
      <c r="F14" t="str">
        <f t="shared" si="5"/>
        <v>なし</v>
      </c>
      <c r="G14" t="str">
        <f t="shared" si="2"/>
        <v/>
      </c>
      <c r="H14" s="13" t="str">
        <f t="shared" si="6"/>
        <v>〇</v>
      </c>
      <c r="I14" t="str">
        <f t="shared" si="7"/>
        <v>なし</v>
      </c>
      <c r="J14" t="str">
        <f t="shared" si="8"/>
        <v/>
      </c>
      <c r="K14" s="13" t="str">
        <f t="shared" si="9"/>
        <v>〇</v>
      </c>
    </row>
    <row r="15" spans="2:11" x14ac:dyDescent="0.4">
      <c r="B15" s="12">
        <f t="shared" si="0"/>
        <v>44617</v>
      </c>
      <c r="C15" t="str">
        <f t="shared" si="3"/>
        <v>仁System</v>
      </c>
      <c r="D15" t="s">
        <v>118</v>
      </c>
      <c r="E15" s="13" t="str">
        <f t="shared" si="1"/>
        <v>〇</v>
      </c>
      <c r="F15" t="str">
        <f t="shared" si="5"/>
        <v>なし</v>
      </c>
      <c r="G15" t="str">
        <f t="shared" si="2"/>
        <v/>
      </c>
      <c r="H15" s="13" t="str">
        <f t="shared" si="6"/>
        <v>〇</v>
      </c>
      <c r="I15" t="str">
        <f t="shared" si="7"/>
        <v>なし</v>
      </c>
      <c r="J15" t="str">
        <f t="shared" si="8"/>
        <v/>
      </c>
      <c r="K15" s="13" t="str">
        <f t="shared" si="9"/>
        <v>〇</v>
      </c>
    </row>
    <row r="16" spans="2:11" x14ac:dyDescent="0.4">
      <c r="B16" s="12">
        <f t="shared" si="0"/>
        <v>44624</v>
      </c>
      <c r="C16" t="str">
        <f t="shared" si="3"/>
        <v>仁System</v>
      </c>
      <c r="D16" t="s">
        <v>119</v>
      </c>
      <c r="E16" s="13" t="str">
        <f t="shared" si="1"/>
        <v>〇</v>
      </c>
      <c r="F16" t="str">
        <f t="shared" si="5"/>
        <v>なし</v>
      </c>
      <c r="G16" t="str">
        <f t="shared" si="2"/>
        <v/>
      </c>
      <c r="H16" s="13" t="str">
        <f t="shared" si="6"/>
        <v>〇</v>
      </c>
      <c r="I16" t="str">
        <f t="shared" si="7"/>
        <v>なし</v>
      </c>
      <c r="J16" t="str">
        <f t="shared" si="8"/>
        <v/>
      </c>
      <c r="K16" s="13" t="str">
        <f t="shared" si="9"/>
        <v>〇</v>
      </c>
    </row>
    <row r="17" spans="2:11" x14ac:dyDescent="0.4">
      <c r="B17" s="12">
        <f t="shared" si="0"/>
        <v>44631</v>
      </c>
      <c r="C17" t="str">
        <f t="shared" si="3"/>
        <v>仁System</v>
      </c>
      <c r="D17" t="s">
        <v>119</v>
      </c>
      <c r="E17" s="13" t="str">
        <f t="shared" si="1"/>
        <v>〇</v>
      </c>
      <c r="F17" t="str">
        <f t="shared" si="5"/>
        <v>なし</v>
      </c>
      <c r="G17" t="str">
        <f t="shared" si="2"/>
        <v/>
      </c>
      <c r="H17" s="13" t="str">
        <f t="shared" si="6"/>
        <v>〇</v>
      </c>
      <c r="I17" t="str">
        <f t="shared" si="7"/>
        <v>なし</v>
      </c>
      <c r="J17" t="str">
        <f t="shared" si="8"/>
        <v/>
      </c>
      <c r="K17" s="13" t="str">
        <f t="shared" si="9"/>
        <v>〇</v>
      </c>
    </row>
    <row r="18" spans="2:11" x14ac:dyDescent="0.4">
      <c r="B18" s="12">
        <f t="shared" si="0"/>
        <v>44638</v>
      </c>
      <c r="C18" t="str">
        <f t="shared" si="3"/>
        <v>仁System</v>
      </c>
      <c r="D18" t="s">
        <v>119</v>
      </c>
      <c r="E18" s="13" t="str">
        <f t="shared" si="1"/>
        <v>〇</v>
      </c>
      <c r="F18" t="s">
        <v>95</v>
      </c>
      <c r="G18" t="s">
        <v>118</v>
      </c>
      <c r="H18" s="13" t="str">
        <f t="shared" si="6"/>
        <v>〇</v>
      </c>
      <c r="I18" t="str">
        <f t="shared" si="7"/>
        <v>なし</v>
      </c>
      <c r="J18" t="str">
        <f t="shared" si="8"/>
        <v/>
      </c>
      <c r="K18" s="13" t="str">
        <f t="shared" si="9"/>
        <v>〇</v>
      </c>
    </row>
    <row r="19" spans="2:11" x14ac:dyDescent="0.4">
      <c r="B19" s="12">
        <f t="shared" si="0"/>
        <v>44645</v>
      </c>
      <c r="C19" t="str">
        <f t="shared" si="3"/>
        <v>仁System</v>
      </c>
      <c r="D19" t="s">
        <v>120</v>
      </c>
      <c r="E19" s="13" t="str">
        <f t="shared" si="1"/>
        <v>〇</v>
      </c>
      <c r="F19" t="str">
        <f t="shared" si="5"/>
        <v>株式会社Tommy</v>
      </c>
      <c r="G19" t="str">
        <f t="shared" si="2"/>
        <v>説明会を受けた、予約した</v>
      </c>
      <c r="H19" s="13" t="str">
        <f t="shared" si="6"/>
        <v>〇</v>
      </c>
      <c r="I19" t="str">
        <f t="shared" si="7"/>
        <v>なし</v>
      </c>
      <c r="J19" t="str">
        <f t="shared" si="8"/>
        <v/>
      </c>
      <c r="K19" s="13" t="str">
        <f t="shared" si="9"/>
        <v>〇</v>
      </c>
    </row>
    <row r="20" spans="2:11" x14ac:dyDescent="0.4">
      <c r="B20" s="12">
        <f t="shared" si="0"/>
        <v>44652</v>
      </c>
      <c r="C20" t="str">
        <f t="shared" si="3"/>
        <v>仁System</v>
      </c>
      <c r="D20" t="s">
        <v>120</v>
      </c>
      <c r="E20" s="13" t="str">
        <f t="shared" si="1"/>
        <v>〇</v>
      </c>
      <c r="F20" t="str">
        <f t="shared" si="5"/>
        <v>株式会社Tommy</v>
      </c>
      <c r="G20" t="str">
        <f t="shared" si="2"/>
        <v>説明会を受けた、予約した</v>
      </c>
      <c r="H20" s="13" t="str">
        <f t="shared" si="6"/>
        <v>〇</v>
      </c>
      <c r="I20" t="str">
        <f t="shared" si="7"/>
        <v>なし</v>
      </c>
      <c r="J20" t="str">
        <f t="shared" si="8"/>
        <v/>
      </c>
      <c r="K20" s="13" t="str">
        <f t="shared" si="9"/>
        <v>〇</v>
      </c>
    </row>
    <row r="21" spans="2:11" x14ac:dyDescent="0.4">
      <c r="B21" s="12">
        <f t="shared" si="0"/>
        <v>44659</v>
      </c>
      <c r="C21" t="str">
        <f t="shared" si="3"/>
        <v>仁System</v>
      </c>
      <c r="D21" t="s">
        <v>121</v>
      </c>
      <c r="E21" s="13" t="str">
        <f t="shared" si="1"/>
        <v>〇</v>
      </c>
      <c r="F21" t="str">
        <f t="shared" si="5"/>
        <v>株式会社Tommy</v>
      </c>
      <c r="G21" t="s">
        <v>119</v>
      </c>
      <c r="H21" s="13" t="str">
        <f t="shared" si="6"/>
        <v>〇</v>
      </c>
      <c r="I21" t="str">
        <f t="shared" si="7"/>
        <v>なし</v>
      </c>
      <c r="J21" t="str">
        <f t="shared" si="8"/>
        <v/>
      </c>
      <c r="K21" s="13" t="str">
        <f t="shared" si="9"/>
        <v>〇</v>
      </c>
    </row>
    <row r="22" spans="2:11" x14ac:dyDescent="0.4">
      <c r="B22" s="12">
        <f t="shared" si="0"/>
        <v>44666</v>
      </c>
      <c r="C22" t="str">
        <f t="shared" si="3"/>
        <v>仁System</v>
      </c>
      <c r="D22" t="s">
        <v>121</v>
      </c>
      <c r="E22" s="13" t="str">
        <f t="shared" si="1"/>
        <v>〇</v>
      </c>
      <c r="F22" t="str">
        <f t="shared" si="5"/>
        <v>株式会社Tommy</v>
      </c>
      <c r="G22" t="str">
        <f t="shared" si="2"/>
        <v>筆記試験を終えた</v>
      </c>
      <c r="H22" s="13" t="str">
        <f t="shared" si="6"/>
        <v>〇</v>
      </c>
      <c r="I22" t="str">
        <f t="shared" si="7"/>
        <v>なし</v>
      </c>
      <c r="J22" t="str">
        <f t="shared" si="8"/>
        <v/>
      </c>
      <c r="K22" s="13" t="str">
        <f t="shared" si="9"/>
        <v>〇</v>
      </c>
    </row>
    <row r="23" spans="2:11" x14ac:dyDescent="0.4">
      <c r="B23" s="12">
        <f t="shared" si="0"/>
        <v>44673</v>
      </c>
      <c r="C23" t="str">
        <f t="shared" si="3"/>
        <v>仁System</v>
      </c>
      <c r="D23" t="s">
        <v>121</v>
      </c>
      <c r="E23" s="13" t="str">
        <f t="shared" si="1"/>
        <v>〇</v>
      </c>
      <c r="F23" t="str">
        <f t="shared" si="5"/>
        <v>株式会社Tommy</v>
      </c>
      <c r="G23" t="s">
        <v>120</v>
      </c>
      <c r="H23" s="13" t="str">
        <f t="shared" si="6"/>
        <v>〇</v>
      </c>
      <c r="I23" t="str">
        <f t="shared" si="7"/>
        <v>なし</v>
      </c>
      <c r="J23" t="str">
        <f t="shared" si="8"/>
        <v/>
      </c>
      <c r="K23" s="13" t="str">
        <f t="shared" si="9"/>
        <v>〇</v>
      </c>
    </row>
    <row r="24" spans="2:11" x14ac:dyDescent="0.4">
      <c r="B24" s="12">
        <f t="shared" si="0"/>
        <v>44680</v>
      </c>
      <c r="C24" t="str">
        <f t="shared" si="3"/>
        <v>仁System</v>
      </c>
      <c r="D24" t="s">
        <v>126</v>
      </c>
      <c r="E24" s="13" t="str">
        <f t="shared" si="1"/>
        <v>〇</v>
      </c>
      <c r="F24" t="str">
        <f t="shared" si="5"/>
        <v>株式会社Tommy</v>
      </c>
      <c r="G24" t="str">
        <f t="shared" si="2"/>
        <v>一次面接に終えた</v>
      </c>
      <c r="H24" s="13" t="str">
        <f t="shared" si="6"/>
        <v>〇</v>
      </c>
      <c r="I24" t="str">
        <f t="shared" si="7"/>
        <v>なし</v>
      </c>
      <c r="J24" t="str">
        <f t="shared" si="8"/>
        <v/>
      </c>
      <c r="K24" s="13" t="str">
        <f t="shared" si="9"/>
        <v>〇</v>
      </c>
    </row>
    <row r="25" spans="2:11" x14ac:dyDescent="0.4">
      <c r="B25" s="12">
        <f t="shared" si="0"/>
        <v>44687</v>
      </c>
      <c r="C25" t="str">
        <f t="shared" si="3"/>
        <v>仁System</v>
      </c>
      <c r="D25" t="s">
        <v>126</v>
      </c>
      <c r="E25" s="13" t="str">
        <f t="shared" si="1"/>
        <v>〇</v>
      </c>
      <c r="F25" t="str">
        <f t="shared" si="5"/>
        <v>株式会社Tommy</v>
      </c>
      <c r="G25" t="s">
        <v>126</v>
      </c>
      <c r="H25" s="13" t="str">
        <f t="shared" si="6"/>
        <v>〇</v>
      </c>
      <c r="I25" t="str">
        <f t="shared" si="7"/>
        <v>なし</v>
      </c>
      <c r="J25" t="str">
        <f t="shared" si="8"/>
        <v/>
      </c>
      <c r="K25" s="13" t="str">
        <f t="shared" si="9"/>
        <v>〇</v>
      </c>
    </row>
    <row r="26" spans="2:11" x14ac:dyDescent="0.4">
      <c r="B26" s="12">
        <f t="shared" si="0"/>
        <v>44694</v>
      </c>
      <c r="C26" t="str">
        <f t="shared" si="3"/>
        <v>仁System</v>
      </c>
      <c r="D26" t="s">
        <v>126</v>
      </c>
      <c r="E26" s="13" t="str">
        <f t="shared" si="1"/>
        <v>〇</v>
      </c>
      <c r="F26" t="str">
        <f t="shared" si="5"/>
        <v>株式会社Tommy</v>
      </c>
      <c r="G26" t="str">
        <f t="shared" si="2"/>
        <v>最終面接を終えた</v>
      </c>
      <c r="H26" s="13" t="str">
        <f t="shared" si="6"/>
        <v>〇</v>
      </c>
      <c r="I26" t="str">
        <f t="shared" si="7"/>
        <v>なし</v>
      </c>
      <c r="J26" t="str">
        <f t="shared" si="8"/>
        <v/>
      </c>
      <c r="K26" s="13" t="str">
        <f t="shared" si="9"/>
        <v>〇</v>
      </c>
    </row>
    <row r="27" spans="2:11" x14ac:dyDescent="0.4">
      <c r="B27" s="12">
        <f t="shared" si="0"/>
        <v>44701</v>
      </c>
      <c r="C27" t="str">
        <f t="shared" si="3"/>
        <v>仁System</v>
      </c>
      <c r="D27" t="s">
        <v>126</v>
      </c>
      <c r="E27" s="13" t="str">
        <f t="shared" si="1"/>
        <v>〇</v>
      </c>
      <c r="F27" t="str">
        <f t="shared" si="5"/>
        <v>株式会社Tommy</v>
      </c>
      <c r="G27" t="str">
        <f t="shared" si="2"/>
        <v>最終面接を終えた</v>
      </c>
      <c r="H27" s="13" t="str">
        <f t="shared" si="6"/>
        <v>〇</v>
      </c>
      <c r="I27" t="str">
        <f t="shared" si="7"/>
        <v>なし</v>
      </c>
      <c r="J27" t="str">
        <f t="shared" si="8"/>
        <v/>
      </c>
      <c r="K27" s="13" t="str">
        <f t="shared" si="9"/>
        <v>〇</v>
      </c>
    </row>
    <row r="28" spans="2:11" x14ac:dyDescent="0.4">
      <c r="B28" s="12">
        <f t="shared" si="0"/>
        <v>44708</v>
      </c>
      <c r="C28" t="str">
        <f t="shared" si="3"/>
        <v>仁System</v>
      </c>
      <c r="D28" t="s">
        <v>124</v>
      </c>
      <c r="E28" s="13" t="str">
        <f t="shared" si="1"/>
        <v>〇</v>
      </c>
      <c r="F28" t="str">
        <f t="shared" si="5"/>
        <v>株式会社Tommy</v>
      </c>
      <c r="G28" t="s">
        <v>122</v>
      </c>
      <c r="H28" s="13" t="str">
        <f t="shared" si="6"/>
        <v>〇</v>
      </c>
      <c r="I28" t="str">
        <f t="shared" si="7"/>
        <v>なし</v>
      </c>
      <c r="J28" t="str">
        <f t="shared" si="8"/>
        <v/>
      </c>
      <c r="K28" s="13" t="str">
        <f t="shared" si="9"/>
        <v>〇</v>
      </c>
    </row>
    <row r="29" spans="2:11" x14ac:dyDescent="0.4">
      <c r="B29" s="12">
        <f t="shared" si="0"/>
        <v>44715</v>
      </c>
      <c r="C29" t="str">
        <f t="shared" si="3"/>
        <v>仁System</v>
      </c>
      <c r="D29" t="s">
        <v>124</v>
      </c>
      <c r="E29" s="13" t="str">
        <f t="shared" si="1"/>
        <v>〇</v>
      </c>
      <c r="F29" t="str">
        <f t="shared" si="5"/>
        <v>株式会社Tommy</v>
      </c>
      <c r="G29" t="str">
        <f t="shared" si="2"/>
        <v>内定をもらった</v>
      </c>
      <c r="H29" s="13" t="str">
        <f t="shared" si="6"/>
        <v>〇</v>
      </c>
      <c r="I29" t="str">
        <f t="shared" si="7"/>
        <v>なし</v>
      </c>
      <c r="J29" t="str">
        <f t="shared" si="8"/>
        <v/>
      </c>
      <c r="K29" s="13" t="str">
        <f t="shared" si="9"/>
        <v>〇</v>
      </c>
    </row>
    <row r="30" spans="2:11" x14ac:dyDescent="0.4">
      <c r="B30" s="12">
        <f t="shared" si="0"/>
        <v>44722</v>
      </c>
      <c r="C30" t="str">
        <f t="shared" si="3"/>
        <v>仁System</v>
      </c>
      <c r="D30" t="s">
        <v>124</v>
      </c>
      <c r="E30" s="13" t="str">
        <f t="shared" si="1"/>
        <v>〇</v>
      </c>
      <c r="F30" t="str">
        <f t="shared" si="5"/>
        <v>株式会社Tommy</v>
      </c>
      <c r="G30" t="s">
        <v>123</v>
      </c>
      <c r="H30" s="13" t="str">
        <f t="shared" si="6"/>
        <v>〇</v>
      </c>
      <c r="I30" t="str">
        <f t="shared" si="7"/>
        <v>なし</v>
      </c>
      <c r="J30" t="str">
        <f t="shared" si="8"/>
        <v/>
      </c>
      <c r="K30" s="13" t="str">
        <f t="shared" si="9"/>
        <v>〇</v>
      </c>
    </row>
    <row r="31" spans="2:11" x14ac:dyDescent="0.4">
      <c r="B31" s="12">
        <f t="shared" si="0"/>
        <v>44729</v>
      </c>
      <c r="C31" t="str">
        <f t="shared" si="3"/>
        <v>仁System</v>
      </c>
      <c r="D31" t="s">
        <v>124</v>
      </c>
      <c r="E31" s="13" t="str">
        <f t="shared" si="1"/>
        <v>〇</v>
      </c>
      <c r="F31" t="str">
        <f t="shared" si="5"/>
        <v>株式会社Tommy</v>
      </c>
      <c r="G31" t="str">
        <f t="shared" si="2"/>
        <v>この企業に決めた</v>
      </c>
      <c r="H31" s="13" t="str">
        <f t="shared" si="6"/>
        <v>〇</v>
      </c>
      <c r="I31" t="str">
        <f t="shared" si="7"/>
        <v>なし</v>
      </c>
      <c r="J31" t="str">
        <f t="shared" si="8"/>
        <v/>
      </c>
      <c r="K31" s="13" t="str">
        <f t="shared" si="9"/>
        <v>〇</v>
      </c>
    </row>
    <row r="32" spans="2:11" x14ac:dyDescent="0.4">
      <c r="B32" s="12">
        <f t="shared" si="0"/>
        <v>44736</v>
      </c>
      <c r="C32" t="str">
        <f t="shared" si="3"/>
        <v>仁System</v>
      </c>
      <c r="D32" t="s">
        <v>124</v>
      </c>
      <c r="E32" s="13" t="str">
        <f t="shared" si="1"/>
        <v>〇</v>
      </c>
      <c r="F32" t="str">
        <f t="shared" si="5"/>
        <v>株式会社Tommy</v>
      </c>
      <c r="G32" t="str">
        <f t="shared" si="2"/>
        <v>この企業に決めた</v>
      </c>
      <c r="H32" s="13" t="str">
        <f t="shared" si="6"/>
        <v>〇</v>
      </c>
      <c r="I32" t="str">
        <f t="shared" si="7"/>
        <v>なし</v>
      </c>
      <c r="J32" t="str">
        <f t="shared" si="8"/>
        <v/>
      </c>
      <c r="K32" s="13" t="str">
        <f t="shared" si="9"/>
        <v>〇</v>
      </c>
    </row>
    <row r="33" spans="2:11" x14ac:dyDescent="0.4">
      <c r="B33" s="12">
        <f t="shared" si="0"/>
        <v>44743</v>
      </c>
      <c r="C33" t="str">
        <f t="shared" si="3"/>
        <v>仁System</v>
      </c>
      <c r="D33" t="s">
        <v>124</v>
      </c>
      <c r="E33" s="13" t="str">
        <f t="shared" si="1"/>
        <v>〇</v>
      </c>
      <c r="F33" t="str">
        <f t="shared" si="5"/>
        <v>株式会社Tommy</v>
      </c>
      <c r="G33" t="str">
        <f t="shared" si="2"/>
        <v>この企業に決めた</v>
      </c>
      <c r="H33" s="13" t="str">
        <f t="shared" si="6"/>
        <v>〇</v>
      </c>
      <c r="I33" t="str">
        <f t="shared" si="7"/>
        <v>なし</v>
      </c>
      <c r="J33" t="str">
        <f t="shared" si="8"/>
        <v/>
      </c>
      <c r="K33" s="13" t="str">
        <f t="shared" si="9"/>
        <v>〇</v>
      </c>
    </row>
    <row r="34" spans="2:11" x14ac:dyDescent="0.4">
      <c r="B34" s="12">
        <f t="shared" si="0"/>
        <v>44750</v>
      </c>
      <c r="C34" t="str">
        <f t="shared" si="3"/>
        <v>仁System</v>
      </c>
      <c r="D34" t="s">
        <v>124</v>
      </c>
      <c r="E34" s="13" t="str">
        <f t="shared" si="1"/>
        <v>〇</v>
      </c>
      <c r="F34" t="str">
        <f t="shared" si="5"/>
        <v>株式会社Tommy</v>
      </c>
      <c r="G34" t="str">
        <f t="shared" si="2"/>
        <v>この企業に決めた</v>
      </c>
      <c r="H34" s="13" t="str">
        <f t="shared" si="6"/>
        <v>〇</v>
      </c>
      <c r="I34" t="str">
        <f t="shared" si="7"/>
        <v>なし</v>
      </c>
      <c r="J34" t="str">
        <f t="shared" si="8"/>
        <v/>
      </c>
      <c r="K34" s="13" t="str">
        <f t="shared" si="9"/>
        <v>〇</v>
      </c>
    </row>
    <row r="35" spans="2:11" x14ac:dyDescent="0.4">
      <c r="B35" s="12">
        <f t="shared" si="0"/>
        <v>44757</v>
      </c>
      <c r="C35" t="str">
        <f t="shared" si="3"/>
        <v>仁System</v>
      </c>
      <c r="D35" t="s">
        <v>124</v>
      </c>
      <c r="E35" s="13" t="str">
        <f t="shared" si="1"/>
        <v>〇</v>
      </c>
      <c r="F35" t="str">
        <f t="shared" si="5"/>
        <v>株式会社Tommy</v>
      </c>
      <c r="G35" t="str">
        <f t="shared" si="2"/>
        <v>この企業に決めた</v>
      </c>
      <c r="H35" s="13" t="str">
        <f t="shared" si="6"/>
        <v>〇</v>
      </c>
      <c r="I35" t="str">
        <f t="shared" si="7"/>
        <v>なし</v>
      </c>
      <c r="J35" t="str">
        <f t="shared" si="8"/>
        <v/>
      </c>
      <c r="K35" s="13" t="str">
        <f t="shared" si="9"/>
        <v>〇</v>
      </c>
    </row>
    <row r="36" spans="2:11" x14ac:dyDescent="0.4">
      <c r="B36" s="12">
        <f t="shared" si="0"/>
        <v>44764</v>
      </c>
      <c r="C36" t="str">
        <f t="shared" si="3"/>
        <v>仁System</v>
      </c>
      <c r="D36" t="s">
        <v>124</v>
      </c>
      <c r="E36" s="13" t="str">
        <f t="shared" si="1"/>
        <v>〇</v>
      </c>
      <c r="F36" t="str">
        <f t="shared" si="5"/>
        <v>株式会社Tommy</v>
      </c>
      <c r="G36" t="str">
        <f t="shared" si="2"/>
        <v>この企業に決めた</v>
      </c>
      <c r="H36" s="13" t="str">
        <f t="shared" si="6"/>
        <v>〇</v>
      </c>
      <c r="I36" t="str">
        <f t="shared" si="7"/>
        <v>なし</v>
      </c>
      <c r="J36" t="str">
        <f t="shared" si="8"/>
        <v/>
      </c>
      <c r="K36" s="13" t="str">
        <f t="shared" si="9"/>
        <v>〇</v>
      </c>
    </row>
    <row r="37" spans="2:11" x14ac:dyDescent="0.4">
      <c r="B37" s="12">
        <f t="shared" si="0"/>
        <v>44771</v>
      </c>
      <c r="C37" t="str">
        <f t="shared" si="3"/>
        <v>仁System</v>
      </c>
      <c r="D37" t="s">
        <v>124</v>
      </c>
      <c r="E37" s="13" t="str">
        <f t="shared" si="1"/>
        <v>〇</v>
      </c>
      <c r="F37" t="str">
        <f t="shared" si="5"/>
        <v>株式会社Tommy</v>
      </c>
      <c r="G37" t="str">
        <f t="shared" si="2"/>
        <v>この企業に決めた</v>
      </c>
      <c r="H37" s="13" t="str">
        <f t="shared" si="6"/>
        <v>〇</v>
      </c>
      <c r="I37" t="str">
        <f t="shared" si="7"/>
        <v>なし</v>
      </c>
      <c r="J37" t="str">
        <f t="shared" si="8"/>
        <v/>
      </c>
      <c r="K37" s="13" t="str">
        <f t="shared" si="9"/>
        <v>〇</v>
      </c>
    </row>
    <row r="38" spans="2:11" x14ac:dyDescent="0.4">
      <c r="B38" s="12">
        <f t="shared" si="0"/>
        <v>44778</v>
      </c>
      <c r="C38" t="str">
        <f t="shared" si="3"/>
        <v>仁System</v>
      </c>
      <c r="D38" t="s">
        <v>124</v>
      </c>
      <c r="E38" s="13" t="str">
        <f t="shared" si="1"/>
        <v>〇</v>
      </c>
      <c r="F38" t="str">
        <f t="shared" si="5"/>
        <v>株式会社Tommy</v>
      </c>
      <c r="G38" t="str">
        <f t="shared" si="2"/>
        <v>この企業に決めた</v>
      </c>
      <c r="H38" s="13" t="str">
        <f t="shared" si="6"/>
        <v>〇</v>
      </c>
      <c r="I38" t="str">
        <f t="shared" si="7"/>
        <v>なし</v>
      </c>
      <c r="J38" t="str">
        <f t="shared" si="8"/>
        <v/>
      </c>
      <c r="K38" s="13" t="str">
        <f t="shared" si="9"/>
        <v>〇</v>
      </c>
    </row>
    <row r="39" spans="2:11" x14ac:dyDescent="0.4">
      <c r="B39" s="12">
        <f t="shared" si="0"/>
        <v>44785</v>
      </c>
      <c r="C39" t="str">
        <f t="shared" si="3"/>
        <v>仁System</v>
      </c>
      <c r="D39" t="s">
        <v>124</v>
      </c>
      <c r="E39" s="13" t="str">
        <f t="shared" si="1"/>
        <v>〇</v>
      </c>
      <c r="F39" t="str">
        <f t="shared" si="5"/>
        <v>株式会社Tommy</v>
      </c>
      <c r="G39" t="str">
        <f t="shared" si="2"/>
        <v>この企業に決めた</v>
      </c>
      <c r="H39" s="13" t="str">
        <f t="shared" si="6"/>
        <v>〇</v>
      </c>
      <c r="I39" t="str">
        <f t="shared" si="7"/>
        <v>なし</v>
      </c>
      <c r="J39" t="str">
        <f t="shared" si="8"/>
        <v/>
      </c>
      <c r="K39" s="13" t="str">
        <f t="shared" si="9"/>
        <v>〇</v>
      </c>
    </row>
    <row r="40" spans="2:11" x14ac:dyDescent="0.4">
      <c r="B40" s="12">
        <f t="shared" si="0"/>
        <v>44792</v>
      </c>
      <c r="C40" t="str">
        <f t="shared" si="3"/>
        <v>仁System</v>
      </c>
      <c r="D40" t="s">
        <v>124</v>
      </c>
      <c r="E40" s="13" t="str">
        <f t="shared" si="1"/>
        <v>〇</v>
      </c>
      <c r="F40" t="str">
        <f t="shared" si="5"/>
        <v>株式会社Tommy</v>
      </c>
      <c r="G40" t="str">
        <f t="shared" si="2"/>
        <v>この企業に決めた</v>
      </c>
      <c r="H40" s="13" t="str">
        <f t="shared" si="6"/>
        <v>〇</v>
      </c>
      <c r="I40" t="str">
        <f t="shared" si="7"/>
        <v>なし</v>
      </c>
      <c r="J40" t="str">
        <f t="shared" si="8"/>
        <v/>
      </c>
      <c r="K40" s="13" t="str">
        <f t="shared" si="9"/>
        <v>〇</v>
      </c>
    </row>
    <row r="41" spans="2:11" x14ac:dyDescent="0.4">
      <c r="B41" s="12">
        <f t="shared" si="0"/>
        <v>44799</v>
      </c>
      <c r="C41" t="str">
        <f t="shared" si="3"/>
        <v>仁System</v>
      </c>
      <c r="D41" t="s">
        <v>124</v>
      </c>
      <c r="E41" s="13" t="str">
        <f t="shared" si="1"/>
        <v>〇</v>
      </c>
      <c r="F41" t="str">
        <f t="shared" si="5"/>
        <v>株式会社Tommy</v>
      </c>
      <c r="G41" t="str">
        <f t="shared" si="2"/>
        <v>この企業に決めた</v>
      </c>
      <c r="H41" s="13" t="str">
        <f t="shared" si="6"/>
        <v>〇</v>
      </c>
      <c r="I41" t="str">
        <f t="shared" si="7"/>
        <v>なし</v>
      </c>
      <c r="J41" t="str">
        <f t="shared" si="8"/>
        <v/>
      </c>
      <c r="K41" s="13" t="str">
        <f t="shared" si="9"/>
        <v>〇</v>
      </c>
    </row>
    <row r="42" spans="2:11" x14ac:dyDescent="0.4">
      <c r="B42" s="12">
        <f t="shared" si="0"/>
        <v>44806</v>
      </c>
      <c r="C42" t="str">
        <f t="shared" si="3"/>
        <v>仁System</v>
      </c>
      <c r="D42" t="s">
        <v>124</v>
      </c>
      <c r="E42" s="13" t="str">
        <f t="shared" si="1"/>
        <v>〇</v>
      </c>
      <c r="F42" t="str">
        <f t="shared" si="5"/>
        <v>株式会社Tommy</v>
      </c>
      <c r="G42" t="str">
        <f t="shared" si="2"/>
        <v>この企業に決めた</v>
      </c>
      <c r="H42" s="13" t="str">
        <f t="shared" si="6"/>
        <v>〇</v>
      </c>
      <c r="I42" t="str">
        <f t="shared" si="7"/>
        <v>なし</v>
      </c>
      <c r="J42" t="str">
        <f t="shared" si="8"/>
        <v/>
      </c>
      <c r="K42" s="13" t="str">
        <f t="shared" si="9"/>
        <v>〇</v>
      </c>
    </row>
    <row r="43" spans="2:11" x14ac:dyDescent="0.4">
      <c r="B43" s="12">
        <f t="shared" si="0"/>
        <v>44813</v>
      </c>
      <c r="C43" t="str">
        <f t="shared" si="3"/>
        <v>仁System</v>
      </c>
      <c r="D43" t="s">
        <v>124</v>
      </c>
      <c r="E43" s="13" t="str">
        <f t="shared" si="1"/>
        <v>〇</v>
      </c>
      <c r="F43" t="str">
        <f t="shared" si="5"/>
        <v>株式会社Tommy</v>
      </c>
      <c r="G43" t="str">
        <f t="shared" si="2"/>
        <v>この企業に決めた</v>
      </c>
      <c r="H43" s="13" t="str">
        <f t="shared" si="6"/>
        <v>〇</v>
      </c>
      <c r="I43" t="str">
        <f t="shared" si="7"/>
        <v>なし</v>
      </c>
      <c r="J43" t="str">
        <f t="shared" si="8"/>
        <v/>
      </c>
      <c r="K43" s="13" t="str">
        <f t="shared" si="9"/>
        <v>〇</v>
      </c>
    </row>
    <row r="44" spans="2:11" x14ac:dyDescent="0.4">
      <c r="B44" s="12">
        <f t="shared" si="0"/>
        <v>44820</v>
      </c>
      <c r="C44" t="str">
        <f t="shared" si="3"/>
        <v>仁System</v>
      </c>
      <c r="D44" t="s">
        <v>124</v>
      </c>
      <c r="E44" s="13" t="str">
        <f t="shared" si="1"/>
        <v>〇</v>
      </c>
      <c r="F44" t="str">
        <f t="shared" si="5"/>
        <v>株式会社Tommy</v>
      </c>
      <c r="G44" t="str">
        <f t="shared" si="2"/>
        <v>この企業に決めた</v>
      </c>
      <c r="H44" s="13" t="str">
        <f t="shared" si="6"/>
        <v>〇</v>
      </c>
      <c r="I44" t="str">
        <f t="shared" si="7"/>
        <v>なし</v>
      </c>
      <c r="J44" t="str">
        <f t="shared" si="8"/>
        <v/>
      </c>
      <c r="K44" s="13" t="str">
        <f t="shared" si="9"/>
        <v>〇</v>
      </c>
    </row>
    <row r="45" spans="2:11" x14ac:dyDescent="0.4">
      <c r="B45" s="12">
        <f t="shared" si="0"/>
        <v>44827</v>
      </c>
      <c r="C45" t="str">
        <f t="shared" si="3"/>
        <v>仁System</v>
      </c>
      <c r="D45" t="s">
        <v>124</v>
      </c>
      <c r="E45" s="13" t="str">
        <f t="shared" si="1"/>
        <v>〇</v>
      </c>
      <c r="F45" t="str">
        <f t="shared" si="5"/>
        <v>株式会社Tommy</v>
      </c>
      <c r="G45" t="str">
        <f t="shared" si="2"/>
        <v>この企業に決めた</v>
      </c>
      <c r="H45" s="13" t="str">
        <f t="shared" si="6"/>
        <v>〇</v>
      </c>
      <c r="I45" t="str">
        <f t="shared" si="7"/>
        <v>なし</v>
      </c>
      <c r="J45" t="str">
        <f t="shared" si="8"/>
        <v/>
      </c>
      <c r="K45" s="13" t="str">
        <f t="shared" si="9"/>
        <v>〇</v>
      </c>
    </row>
    <row r="46" spans="2:11" x14ac:dyDescent="0.4">
      <c r="B46" s="12">
        <f t="shared" si="0"/>
        <v>44834</v>
      </c>
      <c r="C46" t="str">
        <f t="shared" si="3"/>
        <v>仁System</v>
      </c>
      <c r="D46" t="s">
        <v>124</v>
      </c>
      <c r="E46" s="13" t="str">
        <f t="shared" si="1"/>
        <v>〇</v>
      </c>
      <c r="F46" t="str">
        <f t="shared" si="5"/>
        <v>株式会社Tommy</v>
      </c>
      <c r="G46" t="str">
        <f t="shared" si="2"/>
        <v>この企業に決めた</v>
      </c>
      <c r="H46" s="13" t="str">
        <f t="shared" si="6"/>
        <v>〇</v>
      </c>
      <c r="I46" t="str">
        <f t="shared" si="7"/>
        <v>なし</v>
      </c>
      <c r="J46" t="str">
        <f t="shared" si="8"/>
        <v/>
      </c>
      <c r="K46" s="13" t="str">
        <f t="shared" si="9"/>
        <v>〇</v>
      </c>
    </row>
    <row r="47" spans="2:11" x14ac:dyDescent="0.4">
      <c r="B47" s="12">
        <f t="shared" si="0"/>
        <v>44841</v>
      </c>
      <c r="C47" t="str">
        <f t="shared" si="3"/>
        <v>仁System</v>
      </c>
      <c r="D47" t="s">
        <v>124</v>
      </c>
      <c r="E47" s="13" t="str">
        <f t="shared" si="1"/>
        <v>〇</v>
      </c>
      <c r="F47" t="str">
        <f t="shared" si="5"/>
        <v>株式会社Tommy</v>
      </c>
      <c r="G47" t="str">
        <f t="shared" si="2"/>
        <v>この企業に決めた</v>
      </c>
      <c r="H47" s="13" t="str">
        <f t="shared" si="6"/>
        <v>〇</v>
      </c>
      <c r="I47" t="str">
        <f t="shared" si="7"/>
        <v>なし</v>
      </c>
      <c r="J47" t="str">
        <f t="shared" si="8"/>
        <v/>
      </c>
      <c r="K47" s="13" t="str">
        <f t="shared" si="9"/>
        <v>〇</v>
      </c>
    </row>
    <row r="48" spans="2:11" x14ac:dyDescent="0.4">
      <c r="B48" s="12">
        <f t="shared" si="0"/>
        <v>44848</v>
      </c>
      <c r="C48" t="str">
        <f t="shared" si="3"/>
        <v>仁System</v>
      </c>
      <c r="D48" t="s">
        <v>124</v>
      </c>
      <c r="E48" s="13" t="str">
        <f t="shared" si="1"/>
        <v>〇</v>
      </c>
      <c r="F48" t="str">
        <f t="shared" si="5"/>
        <v>株式会社Tommy</v>
      </c>
      <c r="G48" t="str">
        <f t="shared" si="2"/>
        <v>この企業に決めた</v>
      </c>
      <c r="H48" s="13" t="str">
        <f t="shared" si="6"/>
        <v>〇</v>
      </c>
      <c r="I48" t="str">
        <f t="shared" si="7"/>
        <v>なし</v>
      </c>
      <c r="J48" t="str">
        <f t="shared" si="8"/>
        <v/>
      </c>
      <c r="K48" s="13" t="str">
        <f t="shared" si="9"/>
        <v>〇</v>
      </c>
    </row>
    <row r="49" spans="2:11" x14ac:dyDescent="0.4">
      <c r="B49" s="12">
        <f t="shared" si="0"/>
        <v>44855</v>
      </c>
      <c r="C49" t="str">
        <f t="shared" si="3"/>
        <v>仁System</v>
      </c>
      <c r="D49" t="s">
        <v>124</v>
      </c>
      <c r="E49" s="13" t="str">
        <f t="shared" si="1"/>
        <v>〇</v>
      </c>
      <c r="F49" t="str">
        <f t="shared" si="5"/>
        <v>株式会社Tommy</v>
      </c>
      <c r="G49" t="str">
        <f t="shared" si="2"/>
        <v>この企業に決めた</v>
      </c>
      <c r="H49" s="13" t="str">
        <f t="shared" si="6"/>
        <v>〇</v>
      </c>
      <c r="I49" t="str">
        <f t="shared" si="7"/>
        <v>なし</v>
      </c>
      <c r="J49" t="str">
        <f t="shared" si="8"/>
        <v/>
      </c>
      <c r="K49" s="13" t="str">
        <f t="shared" si="9"/>
        <v>〇</v>
      </c>
    </row>
    <row r="50" spans="2:11" x14ac:dyDescent="0.4">
      <c r="B50" s="12">
        <f t="shared" si="0"/>
        <v>44862</v>
      </c>
      <c r="C50" t="str">
        <f t="shared" si="3"/>
        <v>仁System</v>
      </c>
      <c r="D50" t="s">
        <v>124</v>
      </c>
      <c r="E50" s="13" t="str">
        <f t="shared" si="1"/>
        <v>〇</v>
      </c>
      <c r="F50" t="str">
        <f t="shared" si="5"/>
        <v>株式会社Tommy</v>
      </c>
      <c r="G50" t="str">
        <f t="shared" si="2"/>
        <v>この企業に決めた</v>
      </c>
      <c r="H50" s="13" t="str">
        <f t="shared" si="6"/>
        <v>〇</v>
      </c>
      <c r="I50" t="str">
        <f t="shared" si="7"/>
        <v>なし</v>
      </c>
      <c r="J50" t="str">
        <f t="shared" si="8"/>
        <v/>
      </c>
      <c r="K50" s="13" t="str">
        <f t="shared" si="9"/>
        <v>〇</v>
      </c>
    </row>
    <row r="51" spans="2:11" x14ac:dyDescent="0.4">
      <c r="B51" s="12">
        <f t="shared" si="0"/>
        <v>44869</v>
      </c>
      <c r="C51" t="str">
        <f t="shared" si="3"/>
        <v>仁System</v>
      </c>
      <c r="D51" t="s">
        <v>124</v>
      </c>
      <c r="E51" s="13" t="str">
        <f t="shared" si="1"/>
        <v>〇</v>
      </c>
      <c r="F51" t="str">
        <f t="shared" si="5"/>
        <v>株式会社Tommy</v>
      </c>
      <c r="G51" t="str">
        <f t="shared" si="2"/>
        <v>この企業に決めた</v>
      </c>
      <c r="H51" s="13" t="str">
        <f t="shared" si="6"/>
        <v>〇</v>
      </c>
      <c r="I51" t="str">
        <f t="shared" si="7"/>
        <v>なし</v>
      </c>
      <c r="J51" t="str">
        <f t="shared" si="8"/>
        <v/>
      </c>
      <c r="K51" s="13" t="str">
        <f t="shared" si="9"/>
        <v>〇</v>
      </c>
    </row>
    <row r="52" spans="2:11" x14ac:dyDescent="0.4">
      <c r="B52" s="12">
        <f t="shared" si="0"/>
        <v>44876</v>
      </c>
      <c r="C52" t="str">
        <f t="shared" si="3"/>
        <v>仁System</v>
      </c>
      <c r="D52" t="s">
        <v>124</v>
      </c>
      <c r="E52" s="13" t="str">
        <f t="shared" si="1"/>
        <v>〇</v>
      </c>
      <c r="F52" t="str">
        <f t="shared" si="5"/>
        <v>株式会社Tommy</v>
      </c>
      <c r="G52" t="str">
        <f t="shared" si="2"/>
        <v>この企業に決めた</v>
      </c>
      <c r="H52" s="13" t="str">
        <f t="shared" si="6"/>
        <v>〇</v>
      </c>
      <c r="I52" t="str">
        <f t="shared" si="7"/>
        <v>なし</v>
      </c>
      <c r="J52" t="str">
        <f t="shared" si="8"/>
        <v/>
      </c>
      <c r="K52" s="13" t="str">
        <f t="shared" si="9"/>
        <v>〇</v>
      </c>
    </row>
    <row r="53" spans="2:11" x14ac:dyDescent="0.4">
      <c r="B53" s="12">
        <f t="shared" si="0"/>
        <v>44883</v>
      </c>
      <c r="C53" t="str">
        <f t="shared" si="3"/>
        <v>仁System</v>
      </c>
      <c r="D53" t="s">
        <v>124</v>
      </c>
      <c r="E53" s="13" t="str">
        <f t="shared" si="1"/>
        <v>〇</v>
      </c>
      <c r="F53" t="str">
        <f t="shared" si="5"/>
        <v>株式会社Tommy</v>
      </c>
      <c r="G53" t="str">
        <f t="shared" si="2"/>
        <v>この企業に決めた</v>
      </c>
      <c r="H53" s="13" t="str">
        <f t="shared" si="6"/>
        <v>〇</v>
      </c>
      <c r="I53" t="str">
        <f t="shared" si="7"/>
        <v>なし</v>
      </c>
      <c r="J53" t="str">
        <f t="shared" si="8"/>
        <v/>
      </c>
      <c r="K53" s="13" t="str">
        <f t="shared" si="9"/>
        <v>〇</v>
      </c>
    </row>
    <row r="54" spans="2:11" x14ac:dyDescent="0.4">
      <c r="B54" s="12">
        <f t="shared" si="0"/>
        <v>44890</v>
      </c>
      <c r="C54" t="str">
        <f t="shared" si="3"/>
        <v>仁System</v>
      </c>
      <c r="D54" t="s">
        <v>124</v>
      </c>
      <c r="E54" s="13" t="str">
        <f t="shared" si="1"/>
        <v>〇</v>
      </c>
      <c r="F54" t="str">
        <f t="shared" si="5"/>
        <v>株式会社Tommy</v>
      </c>
      <c r="G54" t="str">
        <f t="shared" si="2"/>
        <v>この企業に決めた</v>
      </c>
      <c r="H54" s="13" t="str">
        <f t="shared" si="6"/>
        <v>〇</v>
      </c>
      <c r="I54" t="str">
        <f t="shared" si="7"/>
        <v>なし</v>
      </c>
      <c r="J54" t="str">
        <f t="shared" si="8"/>
        <v/>
      </c>
      <c r="K54" s="13" t="str">
        <f t="shared" si="9"/>
        <v>〇</v>
      </c>
    </row>
    <row r="55" spans="2:11" x14ac:dyDescent="0.4">
      <c r="B55" s="12">
        <f t="shared" si="0"/>
        <v>44897</v>
      </c>
      <c r="C55" t="str">
        <f t="shared" si="3"/>
        <v>仁System</v>
      </c>
      <c r="D55" t="s">
        <v>124</v>
      </c>
      <c r="E55" s="13" t="str">
        <f t="shared" si="1"/>
        <v>〇</v>
      </c>
      <c r="F55" t="str">
        <f t="shared" si="5"/>
        <v>株式会社Tommy</v>
      </c>
      <c r="G55" t="str">
        <f t="shared" si="2"/>
        <v>この企業に決めた</v>
      </c>
      <c r="H55" s="13" t="str">
        <f t="shared" si="6"/>
        <v>〇</v>
      </c>
      <c r="I55" t="str">
        <f t="shared" si="7"/>
        <v>なし</v>
      </c>
      <c r="J55" t="str">
        <f t="shared" si="8"/>
        <v/>
      </c>
      <c r="K55" s="13" t="str">
        <f t="shared" si="9"/>
        <v>〇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 G3:G55 D3:D55</xm:sqref>
        </x14:dataValidation>
        <x14:dataValidation type="list" allowBlank="1" showInputMessage="1" showErrorMessage="1">
          <x14:formula1>
            <xm:f>Sheet1!$F$2:$F$16</xm:f>
          </x14:formula1>
          <xm:sqref>F3:F55 C3:C55 I3:I55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5"/>
  <sheetViews>
    <sheetView topLeftCell="A16" workbookViewId="0">
      <selection activeCell="J30" sqref="J30"/>
    </sheetView>
  </sheetViews>
  <sheetFormatPr defaultRowHeight="18.75" x14ac:dyDescent="0.4"/>
  <cols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2:11" x14ac:dyDescent="0.4">
      <c r="B2" s="9">
        <v>185683</v>
      </c>
      <c r="C2" s="13" t="s">
        <v>111</v>
      </c>
      <c r="D2" s="13" t="s">
        <v>109</v>
      </c>
      <c r="E2" s="13" t="s">
        <v>116</v>
      </c>
      <c r="F2" s="13" t="s">
        <v>110</v>
      </c>
      <c r="G2" s="13" t="s">
        <v>109</v>
      </c>
      <c r="H2" s="13" t="s">
        <v>116</v>
      </c>
      <c r="I2" s="13" t="s">
        <v>115</v>
      </c>
      <c r="J2" s="13" t="s">
        <v>109</v>
      </c>
      <c r="K2" s="13" t="s">
        <v>116</v>
      </c>
    </row>
    <row r="3" spans="2:11" x14ac:dyDescent="0.4">
      <c r="B3" s="12">
        <v>44533</v>
      </c>
      <c r="C3" t="s">
        <v>112</v>
      </c>
      <c r="E3" s="13" t="str">
        <f>IF(OR(AND(C3 = "なし",D3 = ""),NOT(OR(C3 = "なし",D3 = ""))),"〇","×")</f>
        <v>〇</v>
      </c>
      <c r="F3" t="s">
        <v>112</v>
      </c>
      <c r="H3" s="13" t="str">
        <f>IF(OR(AND(F3 = "なし",G3 = "",E3 = "〇"),NOT(OR(F3 = "なし",G3 = "",C3 = "なし",E3 &lt;&gt; "〇"))),"〇","×")</f>
        <v>〇</v>
      </c>
      <c r="I3" t="s">
        <v>112</v>
      </c>
      <c r="K3" s="13" t="str">
        <f>IF(OR(AND(I3 = "なし",J3 = "",H3 = "〇"),NOT(OR(I3 = "なし",J3 = "",F3 = "なし",H3 &lt;&gt; "〇"))),"〇","×")</f>
        <v>〇</v>
      </c>
    </row>
    <row r="4" spans="2:11" x14ac:dyDescent="0.4">
      <c r="B4" s="12">
        <f t="shared" ref="B4:B55" si="0">B3 + 7</f>
        <v>44540</v>
      </c>
      <c r="C4" t="str">
        <f>C3</f>
        <v>なし</v>
      </c>
      <c r="D4" t="str">
        <f>IF(D3 = "","",D3)</f>
        <v/>
      </c>
      <c r="E4" s="13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3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3" t="str">
        <f>IF(OR(AND(I4="なし",J4="",I4=I3,H4="〇"),NOT(OR(I4="なし",J4="",,F4="なし",H4&lt;&gt;"〇"))),"〇","×")</f>
        <v>〇</v>
      </c>
    </row>
    <row r="5" spans="2:11" x14ac:dyDescent="0.4">
      <c r="B5" s="12">
        <f t="shared" si="0"/>
        <v>44547</v>
      </c>
      <c r="C5" t="str">
        <f t="shared" ref="C5:C55" si="3">C4</f>
        <v>なし</v>
      </c>
      <c r="D5" t="str">
        <f t="shared" ref="D5:D55" si="4">IF(D4 = "","",D4)</f>
        <v/>
      </c>
      <c r="E5" s="13" t="str">
        <f t="shared" si="1"/>
        <v>〇</v>
      </c>
      <c r="F5" t="str">
        <f t="shared" ref="F5:F55" si="5">F4</f>
        <v>なし</v>
      </c>
      <c r="G5" t="str">
        <f t="shared" si="2"/>
        <v/>
      </c>
      <c r="H5" s="13" t="str">
        <f t="shared" ref="H5:H55" si="6">IF(OR(AND(F5="なし",G5="",F5=F4,E5="〇"),NOT(OR(F5="なし",G5="",C5="なし",E5&lt;&gt;"〇"))),"〇","×")</f>
        <v>〇</v>
      </c>
      <c r="I5" t="str">
        <f t="shared" ref="I5:I55" si="7">I4</f>
        <v>なし</v>
      </c>
      <c r="J5" t="str">
        <f t="shared" ref="J5:J55" si="8">IF(J4 = "","",J4)</f>
        <v/>
      </c>
      <c r="K5" s="13" t="str">
        <f t="shared" ref="K5:K55" si="9">IF(OR(AND(I5="なし",J5="",I5=I4,H5="〇"),NOT(OR(I5="なし",J5="",,F5="なし",H5&lt;&gt;"〇"))),"〇","×")</f>
        <v>〇</v>
      </c>
    </row>
    <row r="6" spans="2:11" x14ac:dyDescent="0.4">
      <c r="B6" s="12">
        <f t="shared" si="0"/>
        <v>44554</v>
      </c>
      <c r="C6" t="s">
        <v>96</v>
      </c>
      <c r="D6" t="s">
        <v>118</v>
      </c>
      <c r="E6" s="13" t="str">
        <f t="shared" si="1"/>
        <v>〇</v>
      </c>
      <c r="F6" t="str">
        <f t="shared" si="5"/>
        <v>なし</v>
      </c>
      <c r="G6" t="str">
        <f t="shared" si="2"/>
        <v/>
      </c>
      <c r="H6" s="13" t="str">
        <f t="shared" si="6"/>
        <v>〇</v>
      </c>
      <c r="I6" t="str">
        <f t="shared" si="7"/>
        <v>なし</v>
      </c>
      <c r="J6" t="str">
        <f t="shared" si="8"/>
        <v/>
      </c>
      <c r="K6" s="13" t="str">
        <f t="shared" si="9"/>
        <v>〇</v>
      </c>
    </row>
    <row r="7" spans="2:11" x14ac:dyDescent="0.4">
      <c r="B7" s="12">
        <f t="shared" si="0"/>
        <v>44561</v>
      </c>
      <c r="C7" t="s">
        <v>96</v>
      </c>
      <c r="D7" t="s">
        <v>118</v>
      </c>
      <c r="E7" s="13" t="str">
        <f t="shared" si="1"/>
        <v>〇</v>
      </c>
      <c r="F7" t="str">
        <f t="shared" si="5"/>
        <v>なし</v>
      </c>
      <c r="G7" t="str">
        <f t="shared" si="2"/>
        <v/>
      </c>
      <c r="H7" s="13" t="str">
        <f t="shared" si="6"/>
        <v>〇</v>
      </c>
      <c r="I7" t="str">
        <f t="shared" si="7"/>
        <v>なし</v>
      </c>
      <c r="J7" t="str">
        <f t="shared" si="8"/>
        <v/>
      </c>
      <c r="K7" s="13" t="str">
        <f t="shared" si="9"/>
        <v>〇</v>
      </c>
    </row>
    <row r="8" spans="2:11" x14ac:dyDescent="0.4">
      <c r="B8" s="12">
        <f t="shared" si="0"/>
        <v>44568</v>
      </c>
      <c r="C8" t="s">
        <v>96</v>
      </c>
      <c r="D8" t="s">
        <v>118</v>
      </c>
      <c r="E8" s="13" t="str">
        <f t="shared" si="1"/>
        <v>〇</v>
      </c>
      <c r="F8" t="str">
        <f t="shared" si="5"/>
        <v>なし</v>
      </c>
      <c r="G8" t="str">
        <f t="shared" si="2"/>
        <v/>
      </c>
      <c r="H8" s="13" t="str">
        <f t="shared" si="6"/>
        <v>〇</v>
      </c>
      <c r="I8" t="str">
        <f t="shared" si="7"/>
        <v>なし</v>
      </c>
      <c r="J8" t="str">
        <f t="shared" si="8"/>
        <v/>
      </c>
      <c r="K8" s="13" t="str">
        <f t="shared" si="9"/>
        <v>〇</v>
      </c>
    </row>
    <row r="9" spans="2:11" x14ac:dyDescent="0.4">
      <c r="B9" s="12">
        <f t="shared" si="0"/>
        <v>44575</v>
      </c>
      <c r="C9" t="s">
        <v>96</v>
      </c>
      <c r="D9" t="s">
        <v>119</v>
      </c>
      <c r="E9" s="13" t="str">
        <f t="shared" si="1"/>
        <v>〇</v>
      </c>
      <c r="F9" t="str">
        <f t="shared" si="5"/>
        <v>なし</v>
      </c>
      <c r="G9" t="str">
        <f t="shared" si="2"/>
        <v/>
      </c>
      <c r="H9" s="13" t="str">
        <f t="shared" si="6"/>
        <v>〇</v>
      </c>
      <c r="I9" t="str">
        <f t="shared" si="7"/>
        <v>なし</v>
      </c>
      <c r="J9" t="str">
        <f t="shared" si="8"/>
        <v/>
      </c>
      <c r="K9" s="13" t="str">
        <f t="shared" si="9"/>
        <v>〇</v>
      </c>
    </row>
    <row r="10" spans="2:11" x14ac:dyDescent="0.4">
      <c r="B10" s="12">
        <f t="shared" si="0"/>
        <v>44582</v>
      </c>
      <c r="C10" t="s">
        <v>96</v>
      </c>
      <c r="D10" t="s">
        <v>119</v>
      </c>
      <c r="E10" s="13" t="str">
        <f t="shared" si="1"/>
        <v>〇</v>
      </c>
      <c r="F10" t="s">
        <v>99</v>
      </c>
      <c r="G10" t="s">
        <v>118</v>
      </c>
      <c r="H10" s="13" t="str">
        <f t="shared" si="6"/>
        <v>〇</v>
      </c>
      <c r="I10" t="str">
        <f t="shared" si="7"/>
        <v>なし</v>
      </c>
      <c r="J10" t="str">
        <f t="shared" si="8"/>
        <v/>
      </c>
      <c r="K10" s="13" t="str">
        <f t="shared" si="9"/>
        <v>〇</v>
      </c>
    </row>
    <row r="11" spans="2:11" x14ac:dyDescent="0.4">
      <c r="B11" s="12">
        <f t="shared" si="0"/>
        <v>44589</v>
      </c>
      <c r="C11" t="s">
        <v>96</v>
      </c>
      <c r="D11" t="s">
        <v>119</v>
      </c>
      <c r="E11" s="13" t="str">
        <f t="shared" si="1"/>
        <v>〇</v>
      </c>
      <c r="F11" t="str">
        <f t="shared" si="5"/>
        <v>株式会社SCC</v>
      </c>
      <c r="G11" t="str">
        <f t="shared" si="2"/>
        <v>説明会を受けた、予約した</v>
      </c>
      <c r="H11" s="13" t="str">
        <f t="shared" si="6"/>
        <v>〇</v>
      </c>
      <c r="I11" t="str">
        <f t="shared" si="7"/>
        <v>なし</v>
      </c>
      <c r="J11" t="str">
        <f t="shared" si="8"/>
        <v/>
      </c>
      <c r="K11" s="13" t="str">
        <f t="shared" si="9"/>
        <v>〇</v>
      </c>
    </row>
    <row r="12" spans="2:11" x14ac:dyDescent="0.4">
      <c r="B12" s="12">
        <f t="shared" si="0"/>
        <v>44596</v>
      </c>
      <c r="C12" t="s">
        <v>96</v>
      </c>
      <c r="D12" t="s">
        <v>120</v>
      </c>
      <c r="E12" s="13" t="str">
        <f t="shared" si="1"/>
        <v>〇</v>
      </c>
      <c r="F12" t="str">
        <f t="shared" si="5"/>
        <v>株式会社SCC</v>
      </c>
      <c r="G12" t="str">
        <f t="shared" si="2"/>
        <v>説明会を受けた、予約した</v>
      </c>
      <c r="H12" s="13" t="str">
        <f t="shared" si="6"/>
        <v>〇</v>
      </c>
      <c r="I12" t="s">
        <v>94</v>
      </c>
      <c r="J12" t="s">
        <v>118</v>
      </c>
      <c r="K12" s="13" t="str">
        <f t="shared" si="9"/>
        <v>〇</v>
      </c>
    </row>
    <row r="13" spans="2:11" x14ac:dyDescent="0.4">
      <c r="B13" s="12">
        <f t="shared" si="0"/>
        <v>44603</v>
      </c>
      <c r="C13" t="s">
        <v>96</v>
      </c>
      <c r="D13" t="s">
        <v>120</v>
      </c>
      <c r="E13" s="13" t="str">
        <f t="shared" si="1"/>
        <v>〇</v>
      </c>
      <c r="F13" t="str">
        <f t="shared" si="5"/>
        <v>株式会社SCC</v>
      </c>
      <c r="G13" t="s">
        <v>119</v>
      </c>
      <c r="H13" s="13" t="str">
        <f t="shared" si="6"/>
        <v>〇</v>
      </c>
      <c r="I13" t="str">
        <f t="shared" si="7"/>
        <v>hirokane工業株式会社</v>
      </c>
      <c r="J13" t="str">
        <f t="shared" si="8"/>
        <v>説明会を受けた、予約した</v>
      </c>
      <c r="K13" s="13" t="str">
        <f t="shared" si="9"/>
        <v>〇</v>
      </c>
    </row>
    <row r="14" spans="2:11" x14ac:dyDescent="0.4">
      <c r="B14" s="12">
        <f t="shared" si="0"/>
        <v>44610</v>
      </c>
      <c r="C14" t="s">
        <v>96</v>
      </c>
      <c r="D14" t="s">
        <v>120</v>
      </c>
      <c r="E14" s="13" t="str">
        <f t="shared" si="1"/>
        <v>〇</v>
      </c>
      <c r="F14" t="str">
        <f t="shared" si="5"/>
        <v>株式会社SCC</v>
      </c>
      <c r="G14" t="str">
        <f t="shared" si="2"/>
        <v>筆記試験を終えた</v>
      </c>
      <c r="H14" s="13" t="str">
        <f t="shared" si="6"/>
        <v>〇</v>
      </c>
      <c r="I14" t="str">
        <f t="shared" si="7"/>
        <v>hirokane工業株式会社</v>
      </c>
      <c r="J14" t="str">
        <f t="shared" si="8"/>
        <v>説明会を受けた、予約した</v>
      </c>
      <c r="K14" s="13" t="str">
        <f t="shared" si="9"/>
        <v>〇</v>
      </c>
    </row>
    <row r="15" spans="2:11" x14ac:dyDescent="0.4">
      <c r="B15" s="12">
        <f t="shared" si="0"/>
        <v>44617</v>
      </c>
      <c r="C15" t="s">
        <v>96</v>
      </c>
      <c r="D15" t="s">
        <v>121</v>
      </c>
      <c r="E15" s="13" t="str">
        <f t="shared" si="1"/>
        <v>〇</v>
      </c>
      <c r="F15" t="str">
        <f t="shared" si="5"/>
        <v>株式会社SCC</v>
      </c>
      <c r="G15" t="str">
        <f t="shared" si="2"/>
        <v>筆記試験を終えた</v>
      </c>
      <c r="H15" s="13" t="str">
        <f t="shared" si="6"/>
        <v>〇</v>
      </c>
      <c r="I15" t="str">
        <f t="shared" si="7"/>
        <v>hirokane工業株式会社</v>
      </c>
      <c r="J15" t="str">
        <f t="shared" si="8"/>
        <v>説明会を受けた、予約した</v>
      </c>
      <c r="K15" s="13" t="str">
        <f t="shared" si="9"/>
        <v>〇</v>
      </c>
    </row>
    <row r="16" spans="2:11" x14ac:dyDescent="0.4">
      <c r="B16" s="12">
        <f t="shared" si="0"/>
        <v>44624</v>
      </c>
      <c r="C16" t="s">
        <v>96</v>
      </c>
      <c r="D16" t="s">
        <v>121</v>
      </c>
      <c r="E16" s="13" t="str">
        <f t="shared" si="1"/>
        <v>〇</v>
      </c>
      <c r="F16" t="str">
        <f t="shared" si="5"/>
        <v>株式会社SCC</v>
      </c>
      <c r="G16" t="str">
        <f t="shared" si="2"/>
        <v>筆記試験を終えた</v>
      </c>
      <c r="H16" s="13" t="str">
        <f t="shared" si="6"/>
        <v>〇</v>
      </c>
      <c r="I16" t="str">
        <f t="shared" si="7"/>
        <v>hirokane工業株式会社</v>
      </c>
      <c r="J16" t="str">
        <f t="shared" si="8"/>
        <v>説明会を受けた、予約した</v>
      </c>
      <c r="K16" s="13" t="str">
        <f t="shared" si="9"/>
        <v>〇</v>
      </c>
    </row>
    <row r="17" spans="2:11" x14ac:dyDescent="0.4">
      <c r="B17" s="12">
        <f t="shared" si="0"/>
        <v>44631</v>
      </c>
      <c r="C17" t="s">
        <v>96</v>
      </c>
      <c r="D17" t="s">
        <v>121</v>
      </c>
      <c r="E17" s="13" t="str">
        <f t="shared" si="1"/>
        <v>〇</v>
      </c>
      <c r="F17" t="str">
        <f t="shared" si="5"/>
        <v>株式会社SCC</v>
      </c>
      <c r="G17" t="s">
        <v>120</v>
      </c>
      <c r="H17" s="13" t="str">
        <f t="shared" si="6"/>
        <v>〇</v>
      </c>
      <c r="I17" t="str">
        <f t="shared" si="7"/>
        <v>hirokane工業株式会社</v>
      </c>
      <c r="J17" t="s">
        <v>119</v>
      </c>
      <c r="K17" s="13" t="str">
        <f t="shared" si="9"/>
        <v>〇</v>
      </c>
    </row>
    <row r="18" spans="2:11" x14ac:dyDescent="0.4">
      <c r="B18" s="12">
        <f t="shared" si="0"/>
        <v>44638</v>
      </c>
      <c r="C18" t="s">
        <v>96</v>
      </c>
      <c r="D18" t="s">
        <v>126</v>
      </c>
      <c r="E18" s="13" t="str">
        <f t="shared" si="1"/>
        <v>〇</v>
      </c>
      <c r="F18" t="str">
        <f t="shared" si="5"/>
        <v>株式会社SCC</v>
      </c>
      <c r="G18" t="str">
        <f t="shared" si="2"/>
        <v>一次面接に終えた</v>
      </c>
      <c r="H18" s="13" t="str">
        <f t="shared" si="6"/>
        <v>〇</v>
      </c>
      <c r="I18" t="str">
        <f t="shared" si="7"/>
        <v>hirokane工業株式会社</v>
      </c>
      <c r="J18" t="str">
        <f t="shared" si="8"/>
        <v>筆記試験を終えた</v>
      </c>
      <c r="K18" s="13" t="str">
        <f t="shared" si="9"/>
        <v>〇</v>
      </c>
    </row>
    <row r="19" spans="2:11" x14ac:dyDescent="0.4">
      <c r="B19" s="12">
        <f t="shared" si="0"/>
        <v>44645</v>
      </c>
      <c r="C19" t="s">
        <v>96</v>
      </c>
      <c r="D19" t="s">
        <v>126</v>
      </c>
      <c r="E19" s="13" t="str">
        <f t="shared" si="1"/>
        <v>〇</v>
      </c>
      <c r="F19" t="str">
        <f t="shared" si="5"/>
        <v>株式会社SCC</v>
      </c>
      <c r="G19" t="s">
        <v>121</v>
      </c>
      <c r="H19" s="13" t="str">
        <f t="shared" si="6"/>
        <v>〇</v>
      </c>
      <c r="I19" t="str">
        <f t="shared" si="7"/>
        <v>hirokane工業株式会社</v>
      </c>
      <c r="J19" t="s">
        <v>120</v>
      </c>
      <c r="K19" s="13" t="str">
        <f t="shared" si="9"/>
        <v>〇</v>
      </c>
    </row>
    <row r="20" spans="2:11" x14ac:dyDescent="0.4">
      <c r="B20" s="12">
        <f t="shared" si="0"/>
        <v>44652</v>
      </c>
      <c r="C20" t="s">
        <v>96</v>
      </c>
      <c r="D20" t="s">
        <v>126</v>
      </c>
      <c r="E20" s="13" t="str">
        <f t="shared" si="1"/>
        <v>〇</v>
      </c>
      <c r="F20" t="str">
        <f t="shared" si="5"/>
        <v>株式会社SCC</v>
      </c>
      <c r="G20" t="str">
        <f t="shared" si="2"/>
        <v>二次面接を終えた</v>
      </c>
      <c r="H20" s="13" t="str">
        <f t="shared" si="6"/>
        <v>〇</v>
      </c>
      <c r="I20" t="str">
        <f t="shared" si="7"/>
        <v>hirokane工業株式会社</v>
      </c>
      <c r="J20" t="str">
        <f t="shared" si="8"/>
        <v>一次面接に終えた</v>
      </c>
      <c r="K20" s="13" t="str">
        <f t="shared" si="9"/>
        <v>〇</v>
      </c>
    </row>
    <row r="21" spans="2:11" x14ac:dyDescent="0.4">
      <c r="B21" s="12">
        <f t="shared" si="0"/>
        <v>44659</v>
      </c>
      <c r="C21" t="s">
        <v>96</v>
      </c>
      <c r="D21" t="s">
        <v>124</v>
      </c>
      <c r="E21" s="13" t="str">
        <f t="shared" si="1"/>
        <v>〇</v>
      </c>
      <c r="F21" t="str">
        <f t="shared" si="5"/>
        <v>株式会社SCC</v>
      </c>
      <c r="G21" t="str">
        <f t="shared" si="2"/>
        <v>二次面接を終えた</v>
      </c>
      <c r="H21" s="13" t="str">
        <f t="shared" si="6"/>
        <v>〇</v>
      </c>
      <c r="I21" t="str">
        <f t="shared" si="7"/>
        <v>hirokane工業株式会社</v>
      </c>
      <c r="J21" t="str">
        <f t="shared" si="8"/>
        <v>一次面接に終えた</v>
      </c>
      <c r="K21" s="13" t="str">
        <f t="shared" si="9"/>
        <v>〇</v>
      </c>
    </row>
    <row r="22" spans="2:11" x14ac:dyDescent="0.4">
      <c r="B22" s="12">
        <f t="shared" si="0"/>
        <v>44666</v>
      </c>
      <c r="C22" t="s">
        <v>96</v>
      </c>
      <c r="D22" t="s">
        <v>124</v>
      </c>
      <c r="E22" s="13" t="str">
        <f t="shared" si="1"/>
        <v>〇</v>
      </c>
      <c r="F22" t="str">
        <f t="shared" si="5"/>
        <v>株式会社SCC</v>
      </c>
      <c r="G22" t="str">
        <f t="shared" si="2"/>
        <v>二次面接を終えた</v>
      </c>
      <c r="H22" s="13" t="str">
        <f t="shared" si="6"/>
        <v>〇</v>
      </c>
      <c r="I22" t="str">
        <f t="shared" si="7"/>
        <v>hirokane工業株式会社</v>
      </c>
      <c r="J22" t="s">
        <v>121</v>
      </c>
      <c r="K22" s="13" t="str">
        <f t="shared" si="9"/>
        <v>〇</v>
      </c>
    </row>
    <row r="23" spans="2:11" x14ac:dyDescent="0.4">
      <c r="B23" s="12">
        <f t="shared" si="0"/>
        <v>44673</v>
      </c>
      <c r="C23" t="s">
        <v>96</v>
      </c>
      <c r="D23" t="s">
        <v>124</v>
      </c>
      <c r="E23" s="13" t="str">
        <f t="shared" si="1"/>
        <v>〇</v>
      </c>
      <c r="F23" t="str">
        <f t="shared" si="5"/>
        <v>株式会社SCC</v>
      </c>
      <c r="G23" t="s">
        <v>122</v>
      </c>
      <c r="H23" s="13" t="str">
        <f t="shared" si="6"/>
        <v>〇</v>
      </c>
      <c r="I23" t="str">
        <f t="shared" si="7"/>
        <v>hirokane工業株式会社</v>
      </c>
      <c r="J23" t="str">
        <f t="shared" si="8"/>
        <v>二次面接を終えた</v>
      </c>
      <c r="K23" s="13" t="str">
        <f t="shared" si="9"/>
        <v>〇</v>
      </c>
    </row>
    <row r="24" spans="2:11" x14ac:dyDescent="0.4">
      <c r="B24" s="12">
        <f t="shared" si="0"/>
        <v>44680</v>
      </c>
      <c r="C24" t="s">
        <v>96</v>
      </c>
      <c r="D24" t="s">
        <v>124</v>
      </c>
      <c r="E24" s="13" t="str">
        <f t="shared" si="1"/>
        <v>〇</v>
      </c>
      <c r="F24" t="str">
        <f t="shared" si="5"/>
        <v>株式会社SCC</v>
      </c>
      <c r="G24" t="str">
        <f t="shared" si="2"/>
        <v>内定をもらった</v>
      </c>
      <c r="H24" s="13" t="str">
        <f t="shared" si="6"/>
        <v>〇</v>
      </c>
      <c r="I24" t="str">
        <f t="shared" si="7"/>
        <v>hirokane工業株式会社</v>
      </c>
      <c r="J24" t="str">
        <f t="shared" si="8"/>
        <v>二次面接を終えた</v>
      </c>
      <c r="K24" s="13" t="str">
        <f t="shared" si="9"/>
        <v>〇</v>
      </c>
    </row>
    <row r="25" spans="2:11" x14ac:dyDescent="0.4">
      <c r="B25" s="12">
        <f t="shared" si="0"/>
        <v>44687</v>
      </c>
      <c r="C25" t="s">
        <v>96</v>
      </c>
      <c r="D25" t="s">
        <v>124</v>
      </c>
      <c r="E25" s="13" t="str">
        <f t="shared" si="1"/>
        <v>〇</v>
      </c>
      <c r="F25" t="str">
        <f t="shared" si="5"/>
        <v>株式会社SCC</v>
      </c>
      <c r="G25" t="str">
        <f t="shared" si="2"/>
        <v>内定をもらった</v>
      </c>
      <c r="H25" s="13" t="str">
        <f t="shared" si="6"/>
        <v>〇</v>
      </c>
      <c r="I25" t="str">
        <f t="shared" si="7"/>
        <v>hirokane工業株式会社</v>
      </c>
      <c r="J25" t="s">
        <v>126</v>
      </c>
      <c r="K25" s="13" t="str">
        <f t="shared" si="9"/>
        <v>〇</v>
      </c>
    </row>
    <row r="26" spans="2:11" x14ac:dyDescent="0.4">
      <c r="B26" s="12">
        <f t="shared" si="0"/>
        <v>44694</v>
      </c>
      <c r="C26" t="s">
        <v>96</v>
      </c>
      <c r="D26" t="s">
        <v>124</v>
      </c>
      <c r="E26" s="13" t="str">
        <f t="shared" si="1"/>
        <v>〇</v>
      </c>
      <c r="F26" t="str">
        <f t="shared" si="5"/>
        <v>株式会社SCC</v>
      </c>
      <c r="G26" t="str">
        <f t="shared" si="2"/>
        <v>内定をもらった</v>
      </c>
      <c r="H26" s="13" t="str">
        <f t="shared" si="6"/>
        <v>〇</v>
      </c>
      <c r="I26" t="str">
        <f t="shared" si="7"/>
        <v>hirokane工業株式会社</v>
      </c>
      <c r="J26" t="str">
        <f t="shared" si="8"/>
        <v>最終面接を終えた</v>
      </c>
      <c r="K26" s="13" t="str">
        <f t="shared" si="9"/>
        <v>〇</v>
      </c>
    </row>
    <row r="27" spans="2:11" x14ac:dyDescent="0.4">
      <c r="B27" s="12">
        <f t="shared" si="0"/>
        <v>44701</v>
      </c>
      <c r="C27" t="s">
        <v>96</v>
      </c>
      <c r="D27" t="s">
        <v>124</v>
      </c>
      <c r="E27" s="13" t="str">
        <f t="shared" si="1"/>
        <v>〇</v>
      </c>
      <c r="F27" t="str">
        <f t="shared" si="5"/>
        <v>株式会社SCC</v>
      </c>
      <c r="G27" t="str">
        <f t="shared" si="2"/>
        <v>内定をもらった</v>
      </c>
      <c r="H27" s="13" t="str">
        <f t="shared" si="6"/>
        <v>〇</v>
      </c>
      <c r="I27" t="str">
        <f t="shared" si="7"/>
        <v>hirokane工業株式会社</v>
      </c>
      <c r="J27" t="str">
        <f t="shared" si="8"/>
        <v>最終面接を終えた</v>
      </c>
      <c r="K27" s="13" t="str">
        <f t="shared" si="9"/>
        <v>〇</v>
      </c>
    </row>
    <row r="28" spans="2:11" x14ac:dyDescent="0.4">
      <c r="B28" s="12">
        <f t="shared" si="0"/>
        <v>44708</v>
      </c>
      <c r="C28" t="s">
        <v>96</v>
      </c>
      <c r="D28" t="s">
        <v>124</v>
      </c>
      <c r="E28" s="13" t="str">
        <f t="shared" si="1"/>
        <v>〇</v>
      </c>
      <c r="F28" t="str">
        <f t="shared" si="5"/>
        <v>株式会社SCC</v>
      </c>
      <c r="G28" t="str">
        <f t="shared" si="2"/>
        <v>内定をもらった</v>
      </c>
      <c r="H28" s="13" t="str">
        <f t="shared" si="6"/>
        <v>〇</v>
      </c>
      <c r="I28" t="str">
        <f t="shared" si="7"/>
        <v>hirokane工業株式会社</v>
      </c>
      <c r="J28" t="s">
        <v>122</v>
      </c>
      <c r="K28" s="13" t="str">
        <f t="shared" si="9"/>
        <v>〇</v>
      </c>
    </row>
    <row r="29" spans="2:11" x14ac:dyDescent="0.4">
      <c r="B29" s="12">
        <f t="shared" si="0"/>
        <v>44715</v>
      </c>
      <c r="C29" t="s">
        <v>96</v>
      </c>
      <c r="D29" t="s">
        <v>124</v>
      </c>
      <c r="E29" s="13" t="str">
        <f t="shared" si="1"/>
        <v>〇</v>
      </c>
      <c r="F29" t="str">
        <f t="shared" si="5"/>
        <v>株式会社SCC</v>
      </c>
      <c r="G29" t="str">
        <f t="shared" si="2"/>
        <v>内定をもらった</v>
      </c>
      <c r="H29" s="13" t="str">
        <f t="shared" si="6"/>
        <v>〇</v>
      </c>
      <c r="I29" t="str">
        <f t="shared" si="7"/>
        <v>hirokane工業株式会社</v>
      </c>
      <c r="J29" t="str">
        <f t="shared" si="8"/>
        <v>内定をもらった</v>
      </c>
      <c r="K29" s="13" t="str">
        <f t="shared" si="9"/>
        <v>〇</v>
      </c>
    </row>
    <row r="30" spans="2:11" x14ac:dyDescent="0.4">
      <c r="B30" s="12">
        <f t="shared" si="0"/>
        <v>44722</v>
      </c>
      <c r="C30" t="s">
        <v>96</v>
      </c>
      <c r="D30" t="s">
        <v>124</v>
      </c>
      <c r="E30" s="13" t="str">
        <f t="shared" si="1"/>
        <v>〇</v>
      </c>
      <c r="F30" t="str">
        <f t="shared" si="5"/>
        <v>株式会社SCC</v>
      </c>
      <c r="G30" t="str">
        <f t="shared" si="2"/>
        <v>内定をもらった</v>
      </c>
      <c r="H30" s="13" t="str">
        <f t="shared" si="6"/>
        <v>〇</v>
      </c>
      <c r="I30" t="str">
        <f t="shared" si="7"/>
        <v>hirokane工業株式会社</v>
      </c>
      <c r="J30" t="s">
        <v>123</v>
      </c>
      <c r="K30" s="13" t="str">
        <f t="shared" si="9"/>
        <v>〇</v>
      </c>
    </row>
    <row r="31" spans="2:11" x14ac:dyDescent="0.4">
      <c r="B31" s="12">
        <f t="shared" si="0"/>
        <v>44729</v>
      </c>
      <c r="C31" t="s">
        <v>96</v>
      </c>
      <c r="D31" t="s">
        <v>124</v>
      </c>
      <c r="E31" s="13" t="str">
        <f t="shared" si="1"/>
        <v>〇</v>
      </c>
      <c r="F31" t="str">
        <f t="shared" si="5"/>
        <v>株式会社SCC</v>
      </c>
      <c r="G31" t="str">
        <f t="shared" si="2"/>
        <v>内定をもらった</v>
      </c>
      <c r="H31" s="13" t="str">
        <f t="shared" si="6"/>
        <v>〇</v>
      </c>
      <c r="I31" t="str">
        <f t="shared" si="7"/>
        <v>hirokane工業株式会社</v>
      </c>
      <c r="J31" t="str">
        <f t="shared" si="8"/>
        <v>この企業に決めた</v>
      </c>
      <c r="K31" s="13" t="str">
        <f t="shared" si="9"/>
        <v>〇</v>
      </c>
    </row>
    <row r="32" spans="2:11" x14ac:dyDescent="0.4">
      <c r="B32" s="12">
        <f t="shared" si="0"/>
        <v>44736</v>
      </c>
      <c r="C32" t="s">
        <v>96</v>
      </c>
      <c r="D32" t="s">
        <v>124</v>
      </c>
      <c r="E32" s="13" t="str">
        <f t="shared" si="1"/>
        <v>〇</v>
      </c>
      <c r="F32" t="str">
        <f t="shared" si="5"/>
        <v>株式会社SCC</v>
      </c>
      <c r="G32" t="str">
        <f t="shared" si="2"/>
        <v>内定をもらった</v>
      </c>
      <c r="H32" s="13" t="str">
        <f t="shared" si="6"/>
        <v>〇</v>
      </c>
      <c r="I32" t="str">
        <f t="shared" si="7"/>
        <v>hirokane工業株式会社</v>
      </c>
      <c r="J32" t="str">
        <f t="shared" si="8"/>
        <v>この企業に決めた</v>
      </c>
      <c r="K32" s="13" t="str">
        <f t="shared" si="9"/>
        <v>〇</v>
      </c>
    </row>
    <row r="33" spans="2:11" x14ac:dyDescent="0.4">
      <c r="B33" s="12">
        <f t="shared" si="0"/>
        <v>44743</v>
      </c>
      <c r="C33" t="s">
        <v>96</v>
      </c>
      <c r="D33" t="s">
        <v>124</v>
      </c>
      <c r="E33" s="13" t="str">
        <f t="shared" si="1"/>
        <v>〇</v>
      </c>
      <c r="F33" t="str">
        <f t="shared" si="5"/>
        <v>株式会社SCC</v>
      </c>
      <c r="G33" t="str">
        <f t="shared" si="2"/>
        <v>内定をもらった</v>
      </c>
      <c r="H33" s="13" t="str">
        <f t="shared" si="6"/>
        <v>〇</v>
      </c>
      <c r="I33" t="str">
        <f t="shared" si="7"/>
        <v>hirokane工業株式会社</v>
      </c>
      <c r="J33" t="str">
        <f t="shared" si="8"/>
        <v>この企業に決めた</v>
      </c>
      <c r="K33" s="13" t="str">
        <f t="shared" si="9"/>
        <v>〇</v>
      </c>
    </row>
    <row r="34" spans="2:11" x14ac:dyDescent="0.4">
      <c r="B34" s="12">
        <f t="shared" si="0"/>
        <v>44750</v>
      </c>
      <c r="C34" t="s">
        <v>96</v>
      </c>
      <c r="D34" t="s">
        <v>124</v>
      </c>
      <c r="E34" s="13" t="str">
        <f t="shared" si="1"/>
        <v>〇</v>
      </c>
      <c r="F34" t="str">
        <f t="shared" si="5"/>
        <v>株式会社SCC</v>
      </c>
      <c r="G34" t="str">
        <f t="shared" si="2"/>
        <v>内定をもらった</v>
      </c>
      <c r="H34" s="13" t="str">
        <f t="shared" si="6"/>
        <v>〇</v>
      </c>
      <c r="I34" t="str">
        <f t="shared" si="7"/>
        <v>hirokane工業株式会社</v>
      </c>
      <c r="J34" t="str">
        <f t="shared" si="8"/>
        <v>この企業に決めた</v>
      </c>
      <c r="K34" s="13" t="str">
        <f t="shared" si="9"/>
        <v>〇</v>
      </c>
    </row>
    <row r="35" spans="2:11" x14ac:dyDescent="0.4">
      <c r="B35" s="12">
        <f t="shared" si="0"/>
        <v>44757</v>
      </c>
      <c r="C35" t="s">
        <v>96</v>
      </c>
      <c r="D35" t="s">
        <v>124</v>
      </c>
      <c r="E35" s="13" t="str">
        <f t="shared" si="1"/>
        <v>〇</v>
      </c>
      <c r="F35" t="str">
        <f t="shared" si="5"/>
        <v>株式会社SCC</v>
      </c>
      <c r="G35" t="str">
        <f t="shared" si="2"/>
        <v>内定をもらった</v>
      </c>
      <c r="H35" s="13" t="str">
        <f t="shared" si="6"/>
        <v>〇</v>
      </c>
      <c r="I35" t="str">
        <f t="shared" si="7"/>
        <v>hirokane工業株式会社</v>
      </c>
      <c r="J35" t="str">
        <f t="shared" si="8"/>
        <v>この企業に決めた</v>
      </c>
      <c r="K35" s="13" t="str">
        <f t="shared" si="9"/>
        <v>〇</v>
      </c>
    </row>
    <row r="36" spans="2:11" x14ac:dyDescent="0.4">
      <c r="B36" s="12">
        <f t="shared" si="0"/>
        <v>44764</v>
      </c>
      <c r="C36" t="s">
        <v>96</v>
      </c>
      <c r="D36" t="s">
        <v>124</v>
      </c>
      <c r="E36" s="13" t="str">
        <f t="shared" si="1"/>
        <v>〇</v>
      </c>
      <c r="F36" t="str">
        <f t="shared" si="5"/>
        <v>株式会社SCC</v>
      </c>
      <c r="G36" t="str">
        <f t="shared" si="2"/>
        <v>内定をもらった</v>
      </c>
      <c r="H36" s="13" t="str">
        <f t="shared" si="6"/>
        <v>〇</v>
      </c>
      <c r="I36" t="str">
        <f t="shared" si="7"/>
        <v>hirokane工業株式会社</v>
      </c>
      <c r="J36" t="str">
        <f t="shared" si="8"/>
        <v>この企業に決めた</v>
      </c>
      <c r="K36" s="13" t="str">
        <f t="shared" si="9"/>
        <v>〇</v>
      </c>
    </row>
    <row r="37" spans="2:11" x14ac:dyDescent="0.4">
      <c r="B37" s="12">
        <f t="shared" si="0"/>
        <v>44771</v>
      </c>
      <c r="C37" t="s">
        <v>96</v>
      </c>
      <c r="D37" t="s">
        <v>124</v>
      </c>
      <c r="E37" s="13" t="str">
        <f t="shared" si="1"/>
        <v>〇</v>
      </c>
      <c r="F37" t="str">
        <f t="shared" si="5"/>
        <v>株式会社SCC</v>
      </c>
      <c r="G37" t="str">
        <f t="shared" si="2"/>
        <v>内定をもらった</v>
      </c>
      <c r="H37" s="13" t="str">
        <f t="shared" si="6"/>
        <v>〇</v>
      </c>
      <c r="I37" t="str">
        <f t="shared" si="7"/>
        <v>hirokane工業株式会社</v>
      </c>
      <c r="J37" t="str">
        <f t="shared" si="8"/>
        <v>この企業に決めた</v>
      </c>
      <c r="K37" s="13" t="str">
        <f t="shared" si="9"/>
        <v>〇</v>
      </c>
    </row>
    <row r="38" spans="2:11" x14ac:dyDescent="0.4">
      <c r="B38" s="12">
        <f t="shared" si="0"/>
        <v>44778</v>
      </c>
      <c r="C38" t="s">
        <v>96</v>
      </c>
      <c r="D38" t="s">
        <v>124</v>
      </c>
      <c r="E38" s="13" t="str">
        <f t="shared" si="1"/>
        <v>〇</v>
      </c>
      <c r="F38" t="str">
        <f t="shared" si="5"/>
        <v>株式会社SCC</v>
      </c>
      <c r="G38" t="str">
        <f t="shared" si="2"/>
        <v>内定をもらった</v>
      </c>
      <c r="H38" s="13" t="str">
        <f t="shared" si="6"/>
        <v>〇</v>
      </c>
      <c r="I38" t="str">
        <f t="shared" si="7"/>
        <v>hirokane工業株式会社</v>
      </c>
      <c r="J38" t="str">
        <f t="shared" si="8"/>
        <v>この企業に決めた</v>
      </c>
      <c r="K38" s="13" t="str">
        <f t="shared" si="9"/>
        <v>〇</v>
      </c>
    </row>
    <row r="39" spans="2:11" x14ac:dyDescent="0.4">
      <c r="B39" s="12">
        <f t="shared" si="0"/>
        <v>44785</v>
      </c>
      <c r="C39" t="s">
        <v>96</v>
      </c>
      <c r="D39" t="s">
        <v>124</v>
      </c>
      <c r="E39" s="13" t="str">
        <f t="shared" si="1"/>
        <v>〇</v>
      </c>
      <c r="F39" t="str">
        <f t="shared" si="5"/>
        <v>株式会社SCC</v>
      </c>
      <c r="G39" t="str">
        <f t="shared" si="2"/>
        <v>内定をもらった</v>
      </c>
      <c r="H39" s="13" t="str">
        <f t="shared" si="6"/>
        <v>〇</v>
      </c>
      <c r="I39" t="str">
        <f t="shared" si="7"/>
        <v>hirokane工業株式会社</v>
      </c>
      <c r="J39" t="str">
        <f t="shared" si="8"/>
        <v>この企業に決めた</v>
      </c>
      <c r="K39" s="13" t="str">
        <f t="shared" si="9"/>
        <v>〇</v>
      </c>
    </row>
    <row r="40" spans="2:11" x14ac:dyDescent="0.4">
      <c r="B40" s="12">
        <f t="shared" si="0"/>
        <v>44792</v>
      </c>
      <c r="C40" t="s">
        <v>96</v>
      </c>
      <c r="D40" t="s">
        <v>124</v>
      </c>
      <c r="E40" s="13" t="str">
        <f t="shared" si="1"/>
        <v>〇</v>
      </c>
      <c r="F40" t="str">
        <f t="shared" si="5"/>
        <v>株式会社SCC</v>
      </c>
      <c r="G40" t="str">
        <f t="shared" si="2"/>
        <v>内定をもらった</v>
      </c>
      <c r="H40" s="13" t="str">
        <f t="shared" si="6"/>
        <v>〇</v>
      </c>
      <c r="I40" t="str">
        <f t="shared" si="7"/>
        <v>hirokane工業株式会社</v>
      </c>
      <c r="J40" t="str">
        <f t="shared" si="8"/>
        <v>この企業に決めた</v>
      </c>
      <c r="K40" s="13" t="str">
        <f t="shared" si="9"/>
        <v>〇</v>
      </c>
    </row>
    <row r="41" spans="2:11" x14ac:dyDescent="0.4">
      <c r="B41" s="12">
        <f t="shared" si="0"/>
        <v>44799</v>
      </c>
      <c r="C41" t="s">
        <v>96</v>
      </c>
      <c r="D41" t="s">
        <v>124</v>
      </c>
      <c r="E41" s="13" t="str">
        <f t="shared" si="1"/>
        <v>〇</v>
      </c>
      <c r="F41" t="str">
        <f t="shared" si="5"/>
        <v>株式会社SCC</v>
      </c>
      <c r="G41" t="str">
        <f t="shared" si="2"/>
        <v>内定をもらった</v>
      </c>
      <c r="H41" s="13" t="str">
        <f t="shared" si="6"/>
        <v>〇</v>
      </c>
      <c r="I41" t="str">
        <f t="shared" si="7"/>
        <v>hirokane工業株式会社</v>
      </c>
      <c r="J41" t="str">
        <f t="shared" si="8"/>
        <v>この企業に決めた</v>
      </c>
      <c r="K41" s="13" t="str">
        <f t="shared" si="9"/>
        <v>〇</v>
      </c>
    </row>
    <row r="42" spans="2:11" x14ac:dyDescent="0.4">
      <c r="B42" s="12">
        <f t="shared" si="0"/>
        <v>44806</v>
      </c>
      <c r="C42" t="s">
        <v>96</v>
      </c>
      <c r="D42" t="s">
        <v>124</v>
      </c>
      <c r="E42" s="13" t="str">
        <f t="shared" si="1"/>
        <v>〇</v>
      </c>
      <c r="F42" t="str">
        <f t="shared" si="5"/>
        <v>株式会社SCC</v>
      </c>
      <c r="G42" t="str">
        <f t="shared" si="2"/>
        <v>内定をもらった</v>
      </c>
      <c r="H42" s="13" t="str">
        <f t="shared" si="6"/>
        <v>〇</v>
      </c>
      <c r="I42" t="str">
        <f t="shared" si="7"/>
        <v>hirokane工業株式会社</v>
      </c>
      <c r="J42" t="str">
        <f t="shared" si="8"/>
        <v>この企業に決めた</v>
      </c>
      <c r="K42" s="13" t="str">
        <f t="shared" si="9"/>
        <v>〇</v>
      </c>
    </row>
    <row r="43" spans="2:11" x14ac:dyDescent="0.4">
      <c r="B43" s="12">
        <f t="shared" si="0"/>
        <v>44813</v>
      </c>
      <c r="C43" t="s">
        <v>96</v>
      </c>
      <c r="D43" t="s">
        <v>124</v>
      </c>
      <c r="E43" s="13" t="str">
        <f t="shared" si="1"/>
        <v>〇</v>
      </c>
      <c r="F43" t="str">
        <f t="shared" si="5"/>
        <v>株式会社SCC</v>
      </c>
      <c r="G43" t="str">
        <f t="shared" si="2"/>
        <v>内定をもらった</v>
      </c>
      <c r="H43" s="13" t="str">
        <f t="shared" si="6"/>
        <v>〇</v>
      </c>
      <c r="I43" t="str">
        <f t="shared" si="7"/>
        <v>hirokane工業株式会社</v>
      </c>
      <c r="J43" t="str">
        <f t="shared" si="8"/>
        <v>この企業に決めた</v>
      </c>
      <c r="K43" s="13" t="str">
        <f t="shared" si="9"/>
        <v>〇</v>
      </c>
    </row>
    <row r="44" spans="2:11" x14ac:dyDescent="0.4">
      <c r="B44" s="12">
        <f t="shared" si="0"/>
        <v>44820</v>
      </c>
      <c r="C44" t="s">
        <v>96</v>
      </c>
      <c r="D44" t="s">
        <v>124</v>
      </c>
      <c r="E44" s="13" t="str">
        <f t="shared" si="1"/>
        <v>〇</v>
      </c>
      <c r="F44" t="str">
        <f t="shared" si="5"/>
        <v>株式会社SCC</v>
      </c>
      <c r="G44" t="str">
        <f t="shared" si="2"/>
        <v>内定をもらった</v>
      </c>
      <c r="H44" s="13" t="str">
        <f t="shared" si="6"/>
        <v>〇</v>
      </c>
      <c r="I44" t="str">
        <f t="shared" si="7"/>
        <v>hirokane工業株式会社</v>
      </c>
      <c r="J44" t="str">
        <f t="shared" si="8"/>
        <v>この企業に決めた</v>
      </c>
      <c r="K44" s="13" t="str">
        <f t="shared" si="9"/>
        <v>〇</v>
      </c>
    </row>
    <row r="45" spans="2:11" x14ac:dyDescent="0.4">
      <c r="B45" s="12">
        <f t="shared" si="0"/>
        <v>44827</v>
      </c>
      <c r="C45" t="s">
        <v>96</v>
      </c>
      <c r="D45" t="s">
        <v>124</v>
      </c>
      <c r="E45" s="13" t="str">
        <f t="shared" si="1"/>
        <v>〇</v>
      </c>
      <c r="F45" t="str">
        <f t="shared" si="5"/>
        <v>株式会社SCC</v>
      </c>
      <c r="G45" t="str">
        <f t="shared" si="2"/>
        <v>内定をもらった</v>
      </c>
      <c r="H45" s="13" t="str">
        <f t="shared" si="6"/>
        <v>〇</v>
      </c>
      <c r="I45" t="str">
        <f t="shared" si="7"/>
        <v>hirokane工業株式会社</v>
      </c>
      <c r="J45" t="str">
        <f t="shared" si="8"/>
        <v>この企業に決めた</v>
      </c>
      <c r="K45" s="13" t="str">
        <f t="shared" si="9"/>
        <v>〇</v>
      </c>
    </row>
    <row r="46" spans="2:11" x14ac:dyDescent="0.4">
      <c r="B46" s="12">
        <f t="shared" si="0"/>
        <v>44834</v>
      </c>
      <c r="C46" t="s">
        <v>96</v>
      </c>
      <c r="D46" t="s">
        <v>124</v>
      </c>
      <c r="E46" s="13" t="str">
        <f t="shared" si="1"/>
        <v>〇</v>
      </c>
      <c r="F46" t="str">
        <f t="shared" si="5"/>
        <v>株式会社SCC</v>
      </c>
      <c r="G46" t="str">
        <f t="shared" si="2"/>
        <v>内定をもらった</v>
      </c>
      <c r="H46" s="13" t="str">
        <f t="shared" si="6"/>
        <v>〇</v>
      </c>
      <c r="I46" t="str">
        <f t="shared" si="7"/>
        <v>hirokane工業株式会社</v>
      </c>
      <c r="J46" t="str">
        <f t="shared" si="8"/>
        <v>この企業に決めた</v>
      </c>
      <c r="K46" s="13" t="str">
        <f t="shared" si="9"/>
        <v>〇</v>
      </c>
    </row>
    <row r="47" spans="2:11" x14ac:dyDescent="0.4">
      <c r="B47" s="12">
        <f t="shared" si="0"/>
        <v>44841</v>
      </c>
      <c r="C47" t="s">
        <v>96</v>
      </c>
      <c r="D47" t="s">
        <v>124</v>
      </c>
      <c r="E47" s="13" t="str">
        <f t="shared" si="1"/>
        <v>〇</v>
      </c>
      <c r="F47" t="str">
        <f t="shared" si="5"/>
        <v>株式会社SCC</v>
      </c>
      <c r="G47" t="str">
        <f t="shared" si="2"/>
        <v>内定をもらった</v>
      </c>
      <c r="H47" s="13" t="str">
        <f t="shared" si="6"/>
        <v>〇</v>
      </c>
      <c r="I47" t="str">
        <f t="shared" si="7"/>
        <v>hirokane工業株式会社</v>
      </c>
      <c r="J47" t="str">
        <f t="shared" si="8"/>
        <v>この企業に決めた</v>
      </c>
      <c r="K47" s="13" t="str">
        <f t="shared" si="9"/>
        <v>〇</v>
      </c>
    </row>
    <row r="48" spans="2:11" x14ac:dyDescent="0.4">
      <c r="B48" s="12">
        <f t="shared" si="0"/>
        <v>44848</v>
      </c>
      <c r="C48" t="s">
        <v>96</v>
      </c>
      <c r="D48" t="s">
        <v>124</v>
      </c>
      <c r="E48" s="13" t="str">
        <f t="shared" si="1"/>
        <v>〇</v>
      </c>
      <c r="F48" t="str">
        <f t="shared" si="5"/>
        <v>株式会社SCC</v>
      </c>
      <c r="G48" t="str">
        <f t="shared" si="2"/>
        <v>内定をもらった</v>
      </c>
      <c r="H48" s="13" t="str">
        <f t="shared" si="6"/>
        <v>〇</v>
      </c>
      <c r="I48" t="str">
        <f t="shared" si="7"/>
        <v>hirokane工業株式会社</v>
      </c>
      <c r="J48" t="str">
        <f t="shared" si="8"/>
        <v>この企業に決めた</v>
      </c>
      <c r="K48" s="13" t="str">
        <f t="shared" si="9"/>
        <v>〇</v>
      </c>
    </row>
    <row r="49" spans="2:11" x14ac:dyDescent="0.4">
      <c r="B49" s="12">
        <f t="shared" si="0"/>
        <v>44855</v>
      </c>
      <c r="C49" t="s">
        <v>96</v>
      </c>
      <c r="D49" t="s">
        <v>124</v>
      </c>
      <c r="E49" s="13" t="str">
        <f t="shared" si="1"/>
        <v>〇</v>
      </c>
      <c r="F49" t="str">
        <f t="shared" si="5"/>
        <v>株式会社SCC</v>
      </c>
      <c r="G49" t="str">
        <f t="shared" si="2"/>
        <v>内定をもらった</v>
      </c>
      <c r="H49" s="13" t="str">
        <f t="shared" si="6"/>
        <v>〇</v>
      </c>
      <c r="I49" t="str">
        <f t="shared" si="7"/>
        <v>hirokane工業株式会社</v>
      </c>
      <c r="J49" t="str">
        <f t="shared" si="8"/>
        <v>この企業に決めた</v>
      </c>
      <c r="K49" s="13" t="str">
        <f t="shared" si="9"/>
        <v>〇</v>
      </c>
    </row>
    <row r="50" spans="2:11" x14ac:dyDescent="0.4">
      <c r="B50" s="12">
        <f t="shared" si="0"/>
        <v>44862</v>
      </c>
      <c r="C50" t="s">
        <v>96</v>
      </c>
      <c r="D50" t="s">
        <v>124</v>
      </c>
      <c r="E50" s="13" t="str">
        <f t="shared" si="1"/>
        <v>〇</v>
      </c>
      <c r="F50" t="str">
        <f t="shared" si="5"/>
        <v>株式会社SCC</v>
      </c>
      <c r="G50" t="str">
        <f t="shared" si="2"/>
        <v>内定をもらった</v>
      </c>
      <c r="H50" s="13" t="str">
        <f t="shared" si="6"/>
        <v>〇</v>
      </c>
      <c r="I50" t="str">
        <f t="shared" si="7"/>
        <v>hirokane工業株式会社</v>
      </c>
      <c r="J50" t="str">
        <f t="shared" si="8"/>
        <v>この企業に決めた</v>
      </c>
      <c r="K50" s="13" t="str">
        <f t="shared" si="9"/>
        <v>〇</v>
      </c>
    </row>
    <row r="51" spans="2:11" x14ac:dyDescent="0.4">
      <c r="B51" s="12">
        <f t="shared" si="0"/>
        <v>44869</v>
      </c>
      <c r="C51" t="s">
        <v>96</v>
      </c>
      <c r="D51" t="s">
        <v>124</v>
      </c>
      <c r="E51" s="13" t="str">
        <f t="shared" si="1"/>
        <v>〇</v>
      </c>
      <c r="F51" t="str">
        <f t="shared" si="5"/>
        <v>株式会社SCC</v>
      </c>
      <c r="G51" t="str">
        <f t="shared" si="2"/>
        <v>内定をもらった</v>
      </c>
      <c r="H51" s="13" t="str">
        <f t="shared" si="6"/>
        <v>〇</v>
      </c>
      <c r="I51" t="str">
        <f t="shared" si="7"/>
        <v>hirokane工業株式会社</v>
      </c>
      <c r="J51" t="str">
        <f t="shared" si="8"/>
        <v>この企業に決めた</v>
      </c>
      <c r="K51" s="13" t="str">
        <f t="shared" si="9"/>
        <v>〇</v>
      </c>
    </row>
    <row r="52" spans="2:11" x14ac:dyDescent="0.4">
      <c r="B52" s="12">
        <f t="shared" si="0"/>
        <v>44876</v>
      </c>
      <c r="C52" t="s">
        <v>96</v>
      </c>
      <c r="D52" t="s">
        <v>124</v>
      </c>
      <c r="E52" s="13" t="str">
        <f t="shared" si="1"/>
        <v>〇</v>
      </c>
      <c r="F52" t="str">
        <f t="shared" si="5"/>
        <v>株式会社SCC</v>
      </c>
      <c r="G52" t="str">
        <f t="shared" si="2"/>
        <v>内定をもらった</v>
      </c>
      <c r="H52" s="13" t="str">
        <f t="shared" si="6"/>
        <v>〇</v>
      </c>
      <c r="I52" t="str">
        <f t="shared" si="7"/>
        <v>hirokane工業株式会社</v>
      </c>
      <c r="J52" t="str">
        <f t="shared" si="8"/>
        <v>この企業に決めた</v>
      </c>
      <c r="K52" s="13" t="str">
        <f t="shared" si="9"/>
        <v>〇</v>
      </c>
    </row>
    <row r="53" spans="2:11" x14ac:dyDescent="0.4">
      <c r="B53" s="12">
        <f t="shared" si="0"/>
        <v>44883</v>
      </c>
      <c r="C53" t="s">
        <v>96</v>
      </c>
      <c r="D53" t="s">
        <v>124</v>
      </c>
      <c r="E53" s="13" t="str">
        <f t="shared" si="1"/>
        <v>〇</v>
      </c>
      <c r="F53" t="str">
        <f t="shared" si="5"/>
        <v>株式会社SCC</v>
      </c>
      <c r="G53" t="str">
        <f t="shared" si="2"/>
        <v>内定をもらった</v>
      </c>
      <c r="H53" s="13" t="str">
        <f t="shared" si="6"/>
        <v>〇</v>
      </c>
      <c r="I53" t="str">
        <f t="shared" si="7"/>
        <v>hirokane工業株式会社</v>
      </c>
      <c r="J53" t="str">
        <f t="shared" si="8"/>
        <v>この企業に決めた</v>
      </c>
      <c r="K53" s="13" t="str">
        <f t="shared" si="9"/>
        <v>〇</v>
      </c>
    </row>
    <row r="54" spans="2:11" x14ac:dyDescent="0.4">
      <c r="B54" s="12">
        <f t="shared" si="0"/>
        <v>44890</v>
      </c>
      <c r="C54" t="s">
        <v>96</v>
      </c>
      <c r="D54" t="s">
        <v>124</v>
      </c>
      <c r="E54" s="13" t="str">
        <f t="shared" si="1"/>
        <v>〇</v>
      </c>
      <c r="F54" t="str">
        <f t="shared" si="5"/>
        <v>株式会社SCC</v>
      </c>
      <c r="G54" t="str">
        <f t="shared" si="2"/>
        <v>内定をもらった</v>
      </c>
      <c r="H54" s="13" t="str">
        <f t="shared" si="6"/>
        <v>〇</v>
      </c>
      <c r="I54" t="str">
        <f t="shared" si="7"/>
        <v>hirokane工業株式会社</v>
      </c>
      <c r="J54" t="str">
        <f t="shared" si="8"/>
        <v>この企業に決めた</v>
      </c>
      <c r="K54" s="13" t="str">
        <f t="shared" si="9"/>
        <v>〇</v>
      </c>
    </row>
    <row r="55" spans="2:11" x14ac:dyDescent="0.4">
      <c r="B55" s="12">
        <f t="shared" si="0"/>
        <v>44897</v>
      </c>
      <c r="C55" t="s">
        <v>96</v>
      </c>
      <c r="D55" t="s">
        <v>124</v>
      </c>
      <c r="E55" s="13" t="str">
        <f t="shared" si="1"/>
        <v>〇</v>
      </c>
      <c r="F55" t="str">
        <f t="shared" si="5"/>
        <v>株式会社SCC</v>
      </c>
      <c r="G55" t="str">
        <f t="shared" si="2"/>
        <v>内定をもらった</v>
      </c>
      <c r="H55" s="13" t="str">
        <f t="shared" si="6"/>
        <v>〇</v>
      </c>
      <c r="I55" t="str">
        <f t="shared" si="7"/>
        <v>hirokane工業株式会社</v>
      </c>
      <c r="J55" t="str">
        <f t="shared" si="8"/>
        <v>この企業に決めた</v>
      </c>
      <c r="K55" s="13" t="str">
        <f t="shared" si="9"/>
        <v>〇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 G3:G55 D3:D55</xm:sqref>
        </x14:dataValidation>
        <x14:dataValidation type="list" allowBlank="1" showInputMessage="1" showErrorMessage="1">
          <x14:formula1>
            <xm:f>Sheet1!$F$2:$F$16</xm:f>
          </x14:formula1>
          <xm:sqref>F3:F55 I3:I55 C3:C55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5"/>
  <sheetViews>
    <sheetView topLeftCell="A7" workbookViewId="0">
      <selection activeCell="G30" sqref="G30"/>
    </sheetView>
  </sheetViews>
  <sheetFormatPr defaultRowHeight="18.75" x14ac:dyDescent="0.4"/>
  <cols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2:11" x14ac:dyDescent="0.4">
      <c r="B2" s="9">
        <v>183865</v>
      </c>
      <c r="C2" s="13" t="s">
        <v>111</v>
      </c>
      <c r="D2" s="13" t="s">
        <v>109</v>
      </c>
      <c r="E2" s="13" t="s">
        <v>116</v>
      </c>
      <c r="F2" s="13" t="s">
        <v>110</v>
      </c>
      <c r="G2" s="13" t="s">
        <v>109</v>
      </c>
      <c r="H2" s="13" t="s">
        <v>116</v>
      </c>
      <c r="I2" s="13" t="s">
        <v>115</v>
      </c>
      <c r="J2" s="13" t="s">
        <v>109</v>
      </c>
      <c r="K2" s="13" t="s">
        <v>116</v>
      </c>
    </row>
    <row r="3" spans="2:11" x14ac:dyDescent="0.4">
      <c r="B3" s="12">
        <v>44533</v>
      </c>
      <c r="C3" t="s">
        <v>112</v>
      </c>
      <c r="E3" s="13" t="str">
        <f>IF(OR(AND(C3 = "なし",D3 = ""),NOT(OR(C3 = "なし",D3 = ""))),"〇","×")</f>
        <v>〇</v>
      </c>
      <c r="F3" t="s">
        <v>112</v>
      </c>
      <c r="H3" s="13" t="str">
        <f>IF(OR(AND(F3 = "なし",G3 = "",E3 = "〇"),NOT(OR(F3 = "なし",G3 = "",C3 = "なし",E3 &lt;&gt; "〇"))),"〇","×")</f>
        <v>〇</v>
      </c>
      <c r="I3" t="s">
        <v>112</v>
      </c>
      <c r="K3" s="13" t="str">
        <f>IF(OR(AND(I3 = "なし",J3 = "",H3 = "〇"),NOT(OR(I3 = "なし",J3 = "",F3 = "なし",H3 &lt;&gt; "〇"))),"〇","×")</f>
        <v>〇</v>
      </c>
    </row>
    <row r="4" spans="2:11" x14ac:dyDescent="0.4">
      <c r="B4" s="12">
        <f t="shared" ref="B4:B55" si="0">B3 + 7</f>
        <v>44540</v>
      </c>
      <c r="C4" t="str">
        <f>C3</f>
        <v>なし</v>
      </c>
      <c r="D4" t="str">
        <f>IF(D3 = "","",D3)</f>
        <v/>
      </c>
      <c r="E4" s="13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3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3" t="str">
        <f>IF(OR(AND(I4="なし",J4="",I4=I3,H4="〇"),NOT(OR(I4="なし",J4="",,F4="なし",H4&lt;&gt;"〇"))),"〇","×")</f>
        <v>〇</v>
      </c>
    </row>
    <row r="5" spans="2:11" x14ac:dyDescent="0.4">
      <c r="B5" s="12">
        <f t="shared" si="0"/>
        <v>44547</v>
      </c>
      <c r="C5" t="str">
        <f t="shared" ref="C5:C55" si="3">C4</f>
        <v>なし</v>
      </c>
      <c r="D5" t="str">
        <f t="shared" ref="D5:D55" si="4">IF(D4 = "","",D4)</f>
        <v/>
      </c>
      <c r="E5" s="13" t="str">
        <f t="shared" si="1"/>
        <v>〇</v>
      </c>
      <c r="F5" t="str">
        <f t="shared" ref="F5:F55" si="5">F4</f>
        <v>なし</v>
      </c>
      <c r="G5" t="str">
        <f t="shared" si="2"/>
        <v/>
      </c>
      <c r="H5" s="13" t="str">
        <f t="shared" ref="H5:H55" si="6">IF(OR(AND(F5="なし",G5="",F5=F4,E5="〇"),NOT(OR(F5="なし",G5="",C5="なし",E5&lt;&gt;"〇"))),"〇","×")</f>
        <v>〇</v>
      </c>
      <c r="I5" t="str">
        <f t="shared" ref="I5:I55" si="7">I4</f>
        <v>なし</v>
      </c>
      <c r="J5" t="str">
        <f t="shared" ref="J5:J55" si="8">IF(J4 = "","",J4)</f>
        <v/>
      </c>
      <c r="K5" s="13" t="str">
        <f t="shared" ref="K5:K55" si="9">IF(OR(AND(I5="なし",J5="",I5=I4,H5="〇"),NOT(OR(I5="なし",J5="",,F5="なし",H5&lt;&gt;"〇"))),"〇","×")</f>
        <v>〇</v>
      </c>
    </row>
    <row r="6" spans="2:11" x14ac:dyDescent="0.4">
      <c r="B6" s="12">
        <f t="shared" si="0"/>
        <v>44554</v>
      </c>
      <c r="C6" t="str">
        <f t="shared" si="3"/>
        <v>なし</v>
      </c>
      <c r="D6" t="str">
        <f t="shared" si="4"/>
        <v/>
      </c>
      <c r="E6" s="13" t="str">
        <f t="shared" si="1"/>
        <v>〇</v>
      </c>
      <c r="F6" t="str">
        <f t="shared" si="5"/>
        <v>なし</v>
      </c>
      <c r="G6" t="str">
        <f t="shared" si="2"/>
        <v/>
      </c>
      <c r="H6" s="13" t="str">
        <f t="shared" si="6"/>
        <v>〇</v>
      </c>
      <c r="I6" t="str">
        <f t="shared" si="7"/>
        <v>なし</v>
      </c>
      <c r="J6" t="str">
        <f t="shared" si="8"/>
        <v/>
      </c>
      <c r="K6" s="13" t="str">
        <f t="shared" si="9"/>
        <v>〇</v>
      </c>
    </row>
    <row r="7" spans="2:11" x14ac:dyDescent="0.4">
      <c r="B7" s="12">
        <f t="shared" si="0"/>
        <v>44561</v>
      </c>
      <c r="C7" t="str">
        <f t="shared" si="3"/>
        <v>なし</v>
      </c>
      <c r="D7" t="str">
        <f t="shared" si="4"/>
        <v/>
      </c>
      <c r="E7" s="13" t="str">
        <f t="shared" si="1"/>
        <v>〇</v>
      </c>
      <c r="F7" t="str">
        <f t="shared" si="5"/>
        <v>なし</v>
      </c>
      <c r="G7" t="str">
        <f t="shared" si="2"/>
        <v/>
      </c>
      <c r="H7" s="13" t="str">
        <f t="shared" si="6"/>
        <v>〇</v>
      </c>
      <c r="I7" t="str">
        <f t="shared" si="7"/>
        <v>なし</v>
      </c>
      <c r="J7" t="str">
        <f t="shared" si="8"/>
        <v/>
      </c>
      <c r="K7" s="13" t="str">
        <f t="shared" si="9"/>
        <v>〇</v>
      </c>
    </row>
    <row r="8" spans="2:11" x14ac:dyDescent="0.4">
      <c r="B8" s="12">
        <f t="shared" si="0"/>
        <v>44568</v>
      </c>
      <c r="C8" t="str">
        <f t="shared" si="3"/>
        <v>なし</v>
      </c>
      <c r="D8" t="str">
        <f t="shared" si="4"/>
        <v/>
      </c>
      <c r="E8" s="13" t="str">
        <f t="shared" si="1"/>
        <v>〇</v>
      </c>
      <c r="F8" t="str">
        <f t="shared" si="5"/>
        <v>なし</v>
      </c>
      <c r="G8" t="str">
        <f t="shared" si="2"/>
        <v/>
      </c>
      <c r="H8" s="13" t="str">
        <f t="shared" si="6"/>
        <v>〇</v>
      </c>
      <c r="I8" t="str">
        <f t="shared" si="7"/>
        <v>なし</v>
      </c>
      <c r="J8" t="str">
        <f t="shared" si="8"/>
        <v/>
      </c>
      <c r="K8" s="13" t="str">
        <f t="shared" si="9"/>
        <v>〇</v>
      </c>
    </row>
    <row r="9" spans="2:11" x14ac:dyDescent="0.4">
      <c r="B9" s="12">
        <f t="shared" si="0"/>
        <v>44575</v>
      </c>
      <c r="C9" t="s">
        <v>112</v>
      </c>
      <c r="E9" s="13" t="str">
        <f t="shared" si="1"/>
        <v>〇</v>
      </c>
      <c r="F9" t="str">
        <f t="shared" si="5"/>
        <v>なし</v>
      </c>
      <c r="G9" t="str">
        <f t="shared" si="2"/>
        <v/>
      </c>
      <c r="H9" s="13" t="str">
        <f t="shared" si="6"/>
        <v>〇</v>
      </c>
      <c r="I9" t="str">
        <f t="shared" si="7"/>
        <v>なし</v>
      </c>
      <c r="J9" t="str">
        <f t="shared" si="8"/>
        <v/>
      </c>
      <c r="K9" s="13" t="str">
        <f t="shared" si="9"/>
        <v>〇</v>
      </c>
    </row>
    <row r="10" spans="2:11" x14ac:dyDescent="0.4">
      <c r="B10" s="12">
        <f t="shared" si="0"/>
        <v>44582</v>
      </c>
      <c r="C10" t="str">
        <f t="shared" si="3"/>
        <v>なし</v>
      </c>
      <c r="E10" s="13" t="str">
        <f t="shared" si="1"/>
        <v>〇</v>
      </c>
      <c r="F10" t="str">
        <f t="shared" si="5"/>
        <v>なし</v>
      </c>
      <c r="G10" t="str">
        <f t="shared" si="2"/>
        <v/>
      </c>
      <c r="H10" s="13" t="str">
        <f t="shared" si="6"/>
        <v>〇</v>
      </c>
      <c r="I10" t="str">
        <f t="shared" si="7"/>
        <v>なし</v>
      </c>
      <c r="J10" t="str">
        <f t="shared" si="8"/>
        <v/>
      </c>
      <c r="K10" s="13" t="str">
        <f t="shared" si="9"/>
        <v>〇</v>
      </c>
    </row>
    <row r="11" spans="2:11" x14ac:dyDescent="0.4">
      <c r="B11" s="12">
        <f t="shared" si="0"/>
        <v>44589</v>
      </c>
      <c r="C11" t="str">
        <f t="shared" si="3"/>
        <v>なし</v>
      </c>
      <c r="D11" t="str">
        <f t="shared" si="4"/>
        <v/>
      </c>
      <c r="E11" s="13" t="str">
        <f t="shared" si="1"/>
        <v>〇</v>
      </c>
      <c r="F11" t="str">
        <f t="shared" si="5"/>
        <v>なし</v>
      </c>
      <c r="G11" t="str">
        <f t="shared" si="2"/>
        <v/>
      </c>
      <c r="H11" s="13" t="str">
        <f t="shared" si="6"/>
        <v>〇</v>
      </c>
      <c r="I11" t="str">
        <f t="shared" si="7"/>
        <v>なし</v>
      </c>
      <c r="J11" t="str">
        <f t="shared" si="8"/>
        <v/>
      </c>
      <c r="K11" s="13" t="str">
        <f t="shared" si="9"/>
        <v>〇</v>
      </c>
    </row>
    <row r="12" spans="2:11" x14ac:dyDescent="0.4">
      <c r="B12" s="12">
        <f t="shared" si="0"/>
        <v>44596</v>
      </c>
      <c r="C12" t="s">
        <v>95</v>
      </c>
      <c r="D12" t="s">
        <v>118</v>
      </c>
      <c r="E12" s="13" t="str">
        <f t="shared" si="1"/>
        <v>〇</v>
      </c>
      <c r="F12" t="str">
        <f t="shared" si="5"/>
        <v>なし</v>
      </c>
      <c r="G12" t="str">
        <f t="shared" si="2"/>
        <v/>
      </c>
      <c r="H12" s="13" t="str">
        <f t="shared" si="6"/>
        <v>〇</v>
      </c>
      <c r="I12" t="str">
        <f t="shared" si="7"/>
        <v>なし</v>
      </c>
      <c r="J12" t="str">
        <f t="shared" si="8"/>
        <v/>
      </c>
      <c r="K12" s="13" t="str">
        <f t="shared" si="9"/>
        <v>〇</v>
      </c>
    </row>
    <row r="13" spans="2:11" x14ac:dyDescent="0.4">
      <c r="B13" s="12">
        <f t="shared" si="0"/>
        <v>44603</v>
      </c>
      <c r="C13" t="str">
        <f t="shared" si="3"/>
        <v>株式会社Tommy</v>
      </c>
      <c r="D13" t="s">
        <v>118</v>
      </c>
      <c r="E13" s="13" t="str">
        <f t="shared" si="1"/>
        <v>〇</v>
      </c>
      <c r="F13" t="str">
        <f t="shared" si="5"/>
        <v>なし</v>
      </c>
      <c r="G13" t="str">
        <f t="shared" si="2"/>
        <v/>
      </c>
      <c r="H13" s="13" t="str">
        <f t="shared" si="6"/>
        <v>〇</v>
      </c>
      <c r="I13" t="str">
        <f t="shared" si="7"/>
        <v>なし</v>
      </c>
      <c r="J13" t="str">
        <f t="shared" si="8"/>
        <v/>
      </c>
      <c r="K13" s="13" t="str">
        <f t="shared" si="9"/>
        <v>〇</v>
      </c>
    </row>
    <row r="14" spans="2:11" x14ac:dyDescent="0.4">
      <c r="B14" s="12">
        <f t="shared" si="0"/>
        <v>44610</v>
      </c>
      <c r="C14" t="str">
        <f t="shared" si="3"/>
        <v>株式会社Tommy</v>
      </c>
      <c r="D14" t="s">
        <v>118</v>
      </c>
      <c r="E14" s="13" t="str">
        <f t="shared" si="1"/>
        <v>〇</v>
      </c>
      <c r="F14" t="s">
        <v>96</v>
      </c>
      <c r="G14" t="s">
        <v>118</v>
      </c>
      <c r="H14" s="13" t="str">
        <f t="shared" si="6"/>
        <v>〇</v>
      </c>
      <c r="I14" t="str">
        <f t="shared" si="7"/>
        <v>なし</v>
      </c>
      <c r="J14" t="str">
        <f t="shared" si="8"/>
        <v/>
      </c>
      <c r="K14" s="13" t="str">
        <f t="shared" si="9"/>
        <v>〇</v>
      </c>
    </row>
    <row r="15" spans="2:11" x14ac:dyDescent="0.4">
      <c r="B15" s="12">
        <f t="shared" si="0"/>
        <v>44617</v>
      </c>
      <c r="C15" t="str">
        <f t="shared" si="3"/>
        <v>株式会社Tommy</v>
      </c>
      <c r="D15" t="s">
        <v>119</v>
      </c>
      <c r="E15" s="13" t="str">
        <f t="shared" si="1"/>
        <v>〇</v>
      </c>
      <c r="F15" t="str">
        <f t="shared" si="5"/>
        <v>Ngood株式会社</v>
      </c>
      <c r="G15" t="str">
        <f t="shared" si="2"/>
        <v>説明会を受けた、予約した</v>
      </c>
      <c r="H15" s="13" t="str">
        <f t="shared" si="6"/>
        <v>〇</v>
      </c>
      <c r="I15" t="str">
        <f t="shared" si="7"/>
        <v>なし</v>
      </c>
      <c r="J15" t="str">
        <f t="shared" si="8"/>
        <v/>
      </c>
      <c r="K15" s="13" t="str">
        <f t="shared" si="9"/>
        <v>〇</v>
      </c>
    </row>
    <row r="16" spans="2:11" x14ac:dyDescent="0.4">
      <c r="B16" s="12">
        <f t="shared" si="0"/>
        <v>44624</v>
      </c>
      <c r="C16" t="str">
        <f t="shared" si="3"/>
        <v>株式会社Tommy</v>
      </c>
      <c r="D16" t="s">
        <v>119</v>
      </c>
      <c r="E16" s="13" t="str">
        <f t="shared" si="1"/>
        <v>〇</v>
      </c>
      <c r="F16" t="str">
        <f t="shared" si="5"/>
        <v>Ngood株式会社</v>
      </c>
      <c r="G16" t="str">
        <f t="shared" si="2"/>
        <v>説明会を受けた、予約した</v>
      </c>
      <c r="H16" s="13" t="str">
        <f t="shared" si="6"/>
        <v>〇</v>
      </c>
      <c r="I16" t="str">
        <f t="shared" si="7"/>
        <v>なし</v>
      </c>
      <c r="J16" t="str">
        <f t="shared" si="8"/>
        <v/>
      </c>
      <c r="K16" s="13" t="str">
        <f t="shared" si="9"/>
        <v>〇</v>
      </c>
    </row>
    <row r="17" spans="2:11" x14ac:dyDescent="0.4">
      <c r="B17" s="12">
        <f t="shared" si="0"/>
        <v>44631</v>
      </c>
      <c r="C17" t="str">
        <f t="shared" si="3"/>
        <v>株式会社Tommy</v>
      </c>
      <c r="D17" t="s">
        <v>119</v>
      </c>
      <c r="E17" s="13" t="str">
        <f t="shared" si="1"/>
        <v>〇</v>
      </c>
      <c r="F17" t="str">
        <f t="shared" si="5"/>
        <v>Ngood株式会社</v>
      </c>
      <c r="G17" t="str">
        <f t="shared" si="2"/>
        <v>説明会を受けた、予約した</v>
      </c>
      <c r="H17" s="13" t="str">
        <f t="shared" si="6"/>
        <v>〇</v>
      </c>
      <c r="I17" t="str">
        <f t="shared" si="7"/>
        <v>なし</v>
      </c>
      <c r="J17" t="str">
        <f t="shared" si="8"/>
        <v/>
      </c>
      <c r="K17" s="13" t="str">
        <f t="shared" si="9"/>
        <v>〇</v>
      </c>
    </row>
    <row r="18" spans="2:11" x14ac:dyDescent="0.4">
      <c r="B18" s="12">
        <f t="shared" si="0"/>
        <v>44638</v>
      </c>
      <c r="C18" t="str">
        <f t="shared" si="3"/>
        <v>株式会社Tommy</v>
      </c>
      <c r="D18" t="s">
        <v>120</v>
      </c>
      <c r="E18" s="13" t="str">
        <f t="shared" si="1"/>
        <v>〇</v>
      </c>
      <c r="F18" t="str">
        <f t="shared" si="5"/>
        <v>Ngood株式会社</v>
      </c>
      <c r="G18" t="s">
        <v>119</v>
      </c>
      <c r="H18" s="13" t="str">
        <f t="shared" si="6"/>
        <v>〇</v>
      </c>
      <c r="I18" t="str">
        <f t="shared" si="7"/>
        <v>なし</v>
      </c>
      <c r="J18" t="str">
        <f t="shared" si="8"/>
        <v/>
      </c>
      <c r="K18" s="13" t="str">
        <f t="shared" si="9"/>
        <v>〇</v>
      </c>
    </row>
    <row r="19" spans="2:11" x14ac:dyDescent="0.4">
      <c r="B19" s="12">
        <f t="shared" si="0"/>
        <v>44645</v>
      </c>
      <c r="C19" t="str">
        <f t="shared" si="3"/>
        <v>株式会社Tommy</v>
      </c>
      <c r="D19" t="s">
        <v>120</v>
      </c>
      <c r="E19" s="13" t="str">
        <f t="shared" si="1"/>
        <v>〇</v>
      </c>
      <c r="F19" t="str">
        <f t="shared" si="5"/>
        <v>Ngood株式会社</v>
      </c>
      <c r="G19" t="str">
        <f t="shared" si="2"/>
        <v>筆記試験を終えた</v>
      </c>
      <c r="H19" s="13" t="str">
        <f t="shared" si="6"/>
        <v>〇</v>
      </c>
      <c r="I19" t="str">
        <f t="shared" si="7"/>
        <v>なし</v>
      </c>
      <c r="J19" t="str">
        <f t="shared" si="8"/>
        <v/>
      </c>
      <c r="K19" s="13" t="str">
        <f t="shared" si="9"/>
        <v>〇</v>
      </c>
    </row>
    <row r="20" spans="2:11" x14ac:dyDescent="0.4">
      <c r="B20" s="12">
        <f t="shared" si="0"/>
        <v>44652</v>
      </c>
      <c r="C20" t="str">
        <f t="shared" si="3"/>
        <v>株式会社Tommy</v>
      </c>
      <c r="D20" t="s">
        <v>121</v>
      </c>
      <c r="E20" s="13" t="str">
        <f t="shared" si="1"/>
        <v>〇</v>
      </c>
      <c r="F20" t="str">
        <f t="shared" si="5"/>
        <v>Ngood株式会社</v>
      </c>
      <c r="G20" t="s">
        <v>120</v>
      </c>
      <c r="H20" s="13" t="str">
        <f t="shared" si="6"/>
        <v>〇</v>
      </c>
      <c r="I20" t="str">
        <f t="shared" si="7"/>
        <v>なし</v>
      </c>
      <c r="J20" t="str">
        <f t="shared" si="8"/>
        <v/>
      </c>
      <c r="K20" s="13" t="str">
        <f t="shared" si="9"/>
        <v>〇</v>
      </c>
    </row>
    <row r="21" spans="2:11" x14ac:dyDescent="0.4">
      <c r="B21" s="12">
        <f t="shared" si="0"/>
        <v>44659</v>
      </c>
      <c r="C21" t="str">
        <f t="shared" si="3"/>
        <v>株式会社Tommy</v>
      </c>
      <c r="D21" t="s">
        <v>121</v>
      </c>
      <c r="E21" s="13" t="str">
        <f t="shared" si="1"/>
        <v>〇</v>
      </c>
      <c r="F21" t="str">
        <f t="shared" si="5"/>
        <v>Ngood株式会社</v>
      </c>
      <c r="G21" t="str">
        <f t="shared" si="2"/>
        <v>一次面接に終えた</v>
      </c>
      <c r="H21" s="13" t="str">
        <f t="shared" si="6"/>
        <v>〇</v>
      </c>
      <c r="I21" t="str">
        <f t="shared" si="7"/>
        <v>なし</v>
      </c>
      <c r="J21" t="str">
        <f t="shared" si="8"/>
        <v/>
      </c>
      <c r="K21" s="13" t="str">
        <f t="shared" si="9"/>
        <v>〇</v>
      </c>
    </row>
    <row r="22" spans="2:11" x14ac:dyDescent="0.4">
      <c r="B22" s="12">
        <f t="shared" si="0"/>
        <v>44666</v>
      </c>
      <c r="C22" t="str">
        <f t="shared" si="3"/>
        <v>株式会社Tommy</v>
      </c>
      <c r="D22" t="s">
        <v>121</v>
      </c>
      <c r="E22" s="13" t="str">
        <f t="shared" si="1"/>
        <v>〇</v>
      </c>
      <c r="F22" t="str">
        <f t="shared" si="5"/>
        <v>Ngood株式会社</v>
      </c>
      <c r="G22" t="s">
        <v>121</v>
      </c>
      <c r="H22" s="13" t="str">
        <f t="shared" si="6"/>
        <v>〇</v>
      </c>
      <c r="I22" t="str">
        <f t="shared" si="7"/>
        <v>なし</v>
      </c>
      <c r="J22" t="str">
        <f t="shared" si="8"/>
        <v/>
      </c>
      <c r="K22" s="13" t="str">
        <f t="shared" si="9"/>
        <v>〇</v>
      </c>
    </row>
    <row r="23" spans="2:11" x14ac:dyDescent="0.4">
      <c r="B23" s="12">
        <f t="shared" si="0"/>
        <v>44673</v>
      </c>
      <c r="C23" t="str">
        <f t="shared" si="3"/>
        <v>株式会社Tommy</v>
      </c>
      <c r="D23" t="s">
        <v>126</v>
      </c>
      <c r="E23" s="13" t="str">
        <f t="shared" si="1"/>
        <v>〇</v>
      </c>
      <c r="F23" t="str">
        <f t="shared" si="5"/>
        <v>Ngood株式会社</v>
      </c>
      <c r="G23" t="str">
        <f t="shared" si="2"/>
        <v>二次面接を終えた</v>
      </c>
      <c r="H23" s="13" t="str">
        <f t="shared" si="6"/>
        <v>〇</v>
      </c>
      <c r="I23" t="str">
        <f t="shared" si="7"/>
        <v>なし</v>
      </c>
      <c r="J23" t="str">
        <f t="shared" si="8"/>
        <v/>
      </c>
      <c r="K23" s="13" t="str">
        <f t="shared" si="9"/>
        <v>〇</v>
      </c>
    </row>
    <row r="24" spans="2:11" x14ac:dyDescent="0.4">
      <c r="B24" s="12">
        <f t="shared" si="0"/>
        <v>44680</v>
      </c>
      <c r="C24" t="str">
        <f t="shared" si="3"/>
        <v>株式会社Tommy</v>
      </c>
      <c r="D24" t="s">
        <v>126</v>
      </c>
      <c r="E24" s="13" t="str">
        <f t="shared" si="1"/>
        <v>〇</v>
      </c>
      <c r="F24" t="str">
        <f t="shared" si="5"/>
        <v>Ngood株式会社</v>
      </c>
      <c r="G24" t="str">
        <f t="shared" si="2"/>
        <v>二次面接を終えた</v>
      </c>
      <c r="H24" s="13" t="str">
        <f t="shared" si="6"/>
        <v>〇</v>
      </c>
      <c r="I24" t="str">
        <f t="shared" si="7"/>
        <v>なし</v>
      </c>
      <c r="J24" t="str">
        <f t="shared" si="8"/>
        <v/>
      </c>
      <c r="K24" s="13" t="str">
        <f t="shared" si="9"/>
        <v>〇</v>
      </c>
    </row>
    <row r="25" spans="2:11" x14ac:dyDescent="0.4">
      <c r="B25" s="12">
        <f t="shared" si="0"/>
        <v>44687</v>
      </c>
      <c r="C25" t="str">
        <f t="shared" si="3"/>
        <v>株式会社Tommy</v>
      </c>
      <c r="D25" t="s">
        <v>124</v>
      </c>
      <c r="E25" s="13" t="str">
        <f t="shared" si="1"/>
        <v>〇</v>
      </c>
      <c r="F25" t="str">
        <f t="shared" si="5"/>
        <v>Ngood株式会社</v>
      </c>
      <c r="G25" t="s">
        <v>126</v>
      </c>
      <c r="H25" s="13" t="str">
        <f t="shared" si="6"/>
        <v>〇</v>
      </c>
      <c r="I25" t="str">
        <f t="shared" si="7"/>
        <v>なし</v>
      </c>
      <c r="J25" t="str">
        <f t="shared" si="8"/>
        <v/>
      </c>
      <c r="K25" s="13" t="str">
        <f t="shared" si="9"/>
        <v>〇</v>
      </c>
    </row>
    <row r="26" spans="2:11" x14ac:dyDescent="0.4">
      <c r="B26" s="12">
        <f t="shared" si="0"/>
        <v>44694</v>
      </c>
      <c r="C26" t="str">
        <f t="shared" si="3"/>
        <v>株式会社Tommy</v>
      </c>
      <c r="D26" t="s">
        <v>124</v>
      </c>
      <c r="E26" s="13" t="str">
        <f t="shared" si="1"/>
        <v>〇</v>
      </c>
      <c r="F26" t="str">
        <f t="shared" si="5"/>
        <v>Ngood株式会社</v>
      </c>
      <c r="G26" t="str">
        <f t="shared" si="2"/>
        <v>最終面接を終えた</v>
      </c>
      <c r="H26" s="13" t="str">
        <f t="shared" si="6"/>
        <v>〇</v>
      </c>
      <c r="I26" t="str">
        <f t="shared" si="7"/>
        <v>なし</v>
      </c>
      <c r="J26" t="str">
        <f t="shared" si="8"/>
        <v/>
      </c>
      <c r="K26" s="13" t="str">
        <f t="shared" si="9"/>
        <v>〇</v>
      </c>
    </row>
    <row r="27" spans="2:11" x14ac:dyDescent="0.4">
      <c r="B27" s="12">
        <f t="shared" si="0"/>
        <v>44701</v>
      </c>
      <c r="C27" t="str">
        <f t="shared" si="3"/>
        <v>株式会社Tommy</v>
      </c>
      <c r="D27" t="s">
        <v>124</v>
      </c>
      <c r="E27" s="13" t="str">
        <f t="shared" si="1"/>
        <v>〇</v>
      </c>
      <c r="F27" t="str">
        <f t="shared" si="5"/>
        <v>Ngood株式会社</v>
      </c>
      <c r="G27" t="s">
        <v>122</v>
      </c>
      <c r="H27" s="13" t="str">
        <f t="shared" si="6"/>
        <v>〇</v>
      </c>
      <c r="I27" t="str">
        <f t="shared" si="7"/>
        <v>なし</v>
      </c>
      <c r="J27" t="str">
        <f t="shared" si="8"/>
        <v/>
      </c>
      <c r="K27" s="13" t="str">
        <f t="shared" si="9"/>
        <v>〇</v>
      </c>
    </row>
    <row r="28" spans="2:11" x14ac:dyDescent="0.4">
      <c r="B28" s="12">
        <f t="shared" si="0"/>
        <v>44708</v>
      </c>
      <c r="C28" t="str">
        <f t="shared" si="3"/>
        <v>株式会社Tommy</v>
      </c>
      <c r="D28" t="s">
        <v>124</v>
      </c>
      <c r="E28" s="13" t="str">
        <f t="shared" si="1"/>
        <v>〇</v>
      </c>
      <c r="F28" t="str">
        <f t="shared" si="5"/>
        <v>Ngood株式会社</v>
      </c>
      <c r="G28" t="str">
        <f t="shared" si="2"/>
        <v>内定をもらった</v>
      </c>
      <c r="H28" s="13" t="str">
        <f t="shared" si="6"/>
        <v>〇</v>
      </c>
      <c r="I28" t="str">
        <f t="shared" si="7"/>
        <v>なし</v>
      </c>
      <c r="J28" t="str">
        <f t="shared" si="8"/>
        <v/>
      </c>
      <c r="K28" s="13" t="str">
        <f t="shared" si="9"/>
        <v>〇</v>
      </c>
    </row>
    <row r="29" spans="2:11" x14ac:dyDescent="0.4">
      <c r="B29" s="12">
        <f t="shared" si="0"/>
        <v>44715</v>
      </c>
      <c r="C29" t="str">
        <f t="shared" si="3"/>
        <v>株式会社Tommy</v>
      </c>
      <c r="D29" t="s">
        <v>124</v>
      </c>
      <c r="E29" s="13" t="str">
        <f t="shared" si="1"/>
        <v>〇</v>
      </c>
      <c r="F29" t="str">
        <f t="shared" si="5"/>
        <v>Ngood株式会社</v>
      </c>
      <c r="G29" t="str">
        <f t="shared" si="2"/>
        <v>内定をもらった</v>
      </c>
      <c r="H29" s="13" t="str">
        <f t="shared" si="6"/>
        <v>〇</v>
      </c>
      <c r="I29" t="str">
        <f t="shared" si="7"/>
        <v>なし</v>
      </c>
      <c r="J29" t="str">
        <f t="shared" si="8"/>
        <v/>
      </c>
      <c r="K29" s="13" t="str">
        <f t="shared" si="9"/>
        <v>〇</v>
      </c>
    </row>
    <row r="30" spans="2:11" x14ac:dyDescent="0.4">
      <c r="B30" s="12">
        <f t="shared" si="0"/>
        <v>44722</v>
      </c>
      <c r="C30" t="str">
        <f t="shared" si="3"/>
        <v>株式会社Tommy</v>
      </c>
      <c r="D30" t="s">
        <v>124</v>
      </c>
      <c r="E30" s="13" t="str">
        <f t="shared" si="1"/>
        <v>〇</v>
      </c>
      <c r="F30" t="str">
        <f t="shared" si="5"/>
        <v>Ngood株式会社</v>
      </c>
      <c r="G30" t="s">
        <v>123</v>
      </c>
      <c r="H30" s="13" t="str">
        <f t="shared" si="6"/>
        <v>〇</v>
      </c>
      <c r="I30" t="str">
        <f t="shared" si="7"/>
        <v>なし</v>
      </c>
      <c r="J30" t="str">
        <f t="shared" si="8"/>
        <v/>
      </c>
      <c r="K30" s="13" t="str">
        <f t="shared" si="9"/>
        <v>〇</v>
      </c>
    </row>
    <row r="31" spans="2:11" x14ac:dyDescent="0.4">
      <c r="B31" s="12">
        <f t="shared" si="0"/>
        <v>44729</v>
      </c>
      <c r="C31" t="str">
        <f t="shared" si="3"/>
        <v>株式会社Tommy</v>
      </c>
      <c r="D31" t="s">
        <v>124</v>
      </c>
      <c r="E31" s="13" t="str">
        <f t="shared" si="1"/>
        <v>〇</v>
      </c>
      <c r="F31" t="str">
        <f t="shared" si="5"/>
        <v>Ngood株式会社</v>
      </c>
      <c r="G31" t="str">
        <f t="shared" si="2"/>
        <v>この企業に決めた</v>
      </c>
      <c r="H31" s="13" t="str">
        <f t="shared" si="6"/>
        <v>〇</v>
      </c>
      <c r="I31" t="str">
        <f t="shared" si="7"/>
        <v>なし</v>
      </c>
      <c r="J31" t="str">
        <f t="shared" si="8"/>
        <v/>
      </c>
      <c r="K31" s="13" t="str">
        <f t="shared" si="9"/>
        <v>〇</v>
      </c>
    </row>
    <row r="32" spans="2:11" x14ac:dyDescent="0.4">
      <c r="B32" s="12">
        <f t="shared" si="0"/>
        <v>44736</v>
      </c>
      <c r="C32" t="str">
        <f t="shared" si="3"/>
        <v>株式会社Tommy</v>
      </c>
      <c r="D32" t="s">
        <v>124</v>
      </c>
      <c r="E32" s="13" t="str">
        <f t="shared" si="1"/>
        <v>〇</v>
      </c>
      <c r="F32" t="str">
        <f t="shared" si="5"/>
        <v>Ngood株式会社</v>
      </c>
      <c r="G32" t="str">
        <f t="shared" si="2"/>
        <v>この企業に決めた</v>
      </c>
      <c r="H32" s="13" t="str">
        <f t="shared" si="6"/>
        <v>〇</v>
      </c>
      <c r="I32" t="str">
        <f t="shared" si="7"/>
        <v>なし</v>
      </c>
      <c r="J32" t="str">
        <f t="shared" si="8"/>
        <v/>
      </c>
      <c r="K32" s="13" t="str">
        <f t="shared" si="9"/>
        <v>〇</v>
      </c>
    </row>
    <row r="33" spans="2:11" x14ac:dyDescent="0.4">
      <c r="B33" s="12">
        <f t="shared" si="0"/>
        <v>44743</v>
      </c>
      <c r="C33" t="str">
        <f t="shared" si="3"/>
        <v>株式会社Tommy</v>
      </c>
      <c r="D33" t="s">
        <v>124</v>
      </c>
      <c r="E33" s="13" t="str">
        <f t="shared" si="1"/>
        <v>〇</v>
      </c>
      <c r="F33" t="str">
        <f t="shared" si="5"/>
        <v>Ngood株式会社</v>
      </c>
      <c r="G33" t="str">
        <f t="shared" si="2"/>
        <v>この企業に決めた</v>
      </c>
      <c r="H33" s="13" t="str">
        <f t="shared" si="6"/>
        <v>〇</v>
      </c>
      <c r="I33" t="str">
        <f t="shared" si="7"/>
        <v>なし</v>
      </c>
      <c r="J33" t="str">
        <f t="shared" si="8"/>
        <v/>
      </c>
      <c r="K33" s="13" t="str">
        <f t="shared" si="9"/>
        <v>〇</v>
      </c>
    </row>
    <row r="34" spans="2:11" x14ac:dyDescent="0.4">
      <c r="B34" s="12">
        <f t="shared" si="0"/>
        <v>44750</v>
      </c>
      <c r="C34" t="str">
        <f t="shared" si="3"/>
        <v>株式会社Tommy</v>
      </c>
      <c r="D34" t="s">
        <v>124</v>
      </c>
      <c r="E34" s="13" t="str">
        <f t="shared" si="1"/>
        <v>〇</v>
      </c>
      <c r="F34" t="str">
        <f t="shared" si="5"/>
        <v>Ngood株式会社</v>
      </c>
      <c r="G34" t="str">
        <f t="shared" si="2"/>
        <v>この企業に決めた</v>
      </c>
      <c r="H34" s="13" t="str">
        <f t="shared" si="6"/>
        <v>〇</v>
      </c>
      <c r="I34" t="str">
        <f t="shared" si="7"/>
        <v>なし</v>
      </c>
      <c r="J34" t="str">
        <f t="shared" si="8"/>
        <v/>
      </c>
      <c r="K34" s="13" t="str">
        <f t="shared" si="9"/>
        <v>〇</v>
      </c>
    </row>
    <row r="35" spans="2:11" x14ac:dyDescent="0.4">
      <c r="B35" s="12">
        <f t="shared" si="0"/>
        <v>44757</v>
      </c>
      <c r="C35" t="str">
        <f t="shared" si="3"/>
        <v>株式会社Tommy</v>
      </c>
      <c r="D35" t="s">
        <v>124</v>
      </c>
      <c r="E35" s="13" t="str">
        <f t="shared" si="1"/>
        <v>〇</v>
      </c>
      <c r="F35" t="str">
        <f t="shared" si="5"/>
        <v>Ngood株式会社</v>
      </c>
      <c r="G35" t="str">
        <f t="shared" si="2"/>
        <v>この企業に決めた</v>
      </c>
      <c r="H35" s="13" t="str">
        <f t="shared" si="6"/>
        <v>〇</v>
      </c>
      <c r="I35" t="str">
        <f t="shared" si="7"/>
        <v>なし</v>
      </c>
      <c r="J35" t="str">
        <f t="shared" si="8"/>
        <v/>
      </c>
      <c r="K35" s="13" t="str">
        <f t="shared" si="9"/>
        <v>〇</v>
      </c>
    </row>
    <row r="36" spans="2:11" x14ac:dyDescent="0.4">
      <c r="B36" s="12">
        <f t="shared" si="0"/>
        <v>44764</v>
      </c>
      <c r="C36" t="str">
        <f t="shared" si="3"/>
        <v>株式会社Tommy</v>
      </c>
      <c r="D36" t="s">
        <v>124</v>
      </c>
      <c r="E36" s="13" t="str">
        <f t="shared" si="1"/>
        <v>〇</v>
      </c>
      <c r="F36" t="str">
        <f t="shared" si="5"/>
        <v>Ngood株式会社</v>
      </c>
      <c r="G36" t="str">
        <f t="shared" si="2"/>
        <v>この企業に決めた</v>
      </c>
      <c r="H36" s="13" t="str">
        <f t="shared" si="6"/>
        <v>〇</v>
      </c>
      <c r="I36" t="str">
        <f t="shared" si="7"/>
        <v>なし</v>
      </c>
      <c r="J36" t="str">
        <f t="shared" si="8"/>
        <v/>
      </c>
      <c r="K36" s="13" t="str">
        <f t="shared" si="9"/>
        <v>〇</v>
      </c>
    </row>
    <row r="37" spans="2:11" x14ac:dyDescent="0.4">
      <c r="B37" s="12">
        <f t="shared" si="0"/>
        <v>44771</v>
      </c>
      <c r="C37" t="str">
        <f t="shared" si="3"/>
        <v>株式会社Tommy</v>
      </c>
      <c r="D37" t="s">
        <v>124</v>
      </c>
      <c r="E37" s="13" t="str">
        <f t="shared" si="1"/>
        <v>〇</v>
      </c>
      <c r="F37" t="str">
        <f t="shared" si="5"/>
        <v>Ngood株式会社</v>
      </c>
      <c r="G37" t="str">
        <f t="shared" si="2"/>
        <v>この企業に決めた</v>
      </c>
      <c r="H37" s="13" t="str">
        <f t="shared" si="6"/>
        <v>〇</v>
      </c>
      <c r="I37" t="str">
        <f t="shared" si="7"/>
        <v>なし</v>
      </c>
      <c r="J37" t="str">
        <f t="shared" si="8"/>
        <v/>
      </c>
      <c r="K37" s="13" t="str">
        <f t="shared" si="9"/>
        <v>〇</v>
      </c>
    </row>
    <row r="38" spans="2:11" x14ac:dyDescent="0.4">
      <c r="B38" s="12">
        <f t="shared" si="0"/>
        <v>44778</v>
      </c>
      <c r="C38" t="str">
        <f t="shared" si="3"/>
        <v>株式会社Tommy</v>
      </c>
      <c r="D38" t="s">
        <v>124</v>
      </c>
      <c r="E38" s="13" t="str">
        <f t="shared" si="1"/>
        <v>〇</v>
      </c>
      <c r="F38" t="str">
        <f t="shared" si="5"/>
        <v>Ngood株式会社</v>
      </c>
      <c r="G38" t="str">
        <f t="shared" si="2"/>
        <v>この企業に決めた</v>
      </c>
      <c r="H38" s="13" t="str">
        <f t="shared" si="6"/>
        <v>〇</v>
      </c>
      <c r="I38" t="str">
        <f t="shared" si="7"/>
        <v>なし</v>
      </c>
      <c r="J38" t="str">
        <f t="shared" si="8"/>
        <v/>
      </c>
      <c r="K38" s="13" t="str">
        <f t="shared" si="9"/>
        <v>〇</v>
      </c>
    </row>
    <row r="39" spans="2:11" x14ac:dyDescent="0.4">
      <c r="B39" s="12">
        <f t="shared" si="0"/>
        <v>44785</v>
      </c>
      <c r="C39" t="str">
        <f t="shared" si="3"/>
        <v>株式会社Tommy</v>
      </c>
      <c r="D39" t="s">
        <v>124</v>
      </c>
      <c r="E39" s="13" t="str">
        <f t="shared" si="1"/>
        <v>〇</v>
      </c>
      <c r="F39" t="str">
        <f t="shared" si="5"/>
        <v>Ngood株式会社</v>
      </c>
      <c r="G39" t="str">
        <f t="shared" si="2"/>
        <v>この企業に決めた</v>
      </c>
      <c r="H39" s="13" t="str">
        <f t="shared" si="6"/>
        <v>〇</v>
      </c>
      <c r="I39" t="str">
        <f t="shared" si="7"/>
        <v>なし</v>
      </c>
      <c r="J39" t="str">
        <f t="shared" si="8"/>
        <v/>
      </c>
      <c r="K39" s="13" t="str">
        <f t="shared" si="9"/>
        <v>〇</v>
      </c>
    </row>
    <row r="40" spans="2:11" x14ac:dyDescent="0.4">
      <c r="B40" s="12">
        <f t="shared" si="0"/>
        <v>44792</v>
      </c>
      <c r="C40" t="str">
        <f t="shared" si="3"/>
        <v>株式会社Tommy</v>
      </c>
      <c r="D40" t="s">
        <v>124</v>
      </c>
      <c r="E40" s="13" t="str">
        <f t="shared" si="1"/>
        <v>〇</v>
      </c>
      <c r="F40" t="str">
        <f t="shared" si="5"/>
        <v>Ngood株式会社</v>
      </c>
      <c r="G40" t="str">
        <f t="shared" si="2"/>
        <v>この企業に決めた</v>
      </c>
      <c r="H40" s="13" t="str">
        <f t="shared" si="6"/>
        <v>〇</v>
      </c>
      <c r="I40" t="str">
        <f t="shared" si="7"/>
        <v>なし</v>
      </c>
      <c r="J40" t="str">
        <f t="shared" si="8"/>
        <v/>
      </c>
      <c r="K40" s="13" t="str">
        <f t="shared" si="9"/>
        <v>〇</v>
      </c>
    </row>
    <row r="41" spans="2:11" x14ac:dyDescent="0.4">
      <c r="B41" s="12">
        <f t="shared" si="0"/>
        <v>44799</v>
      </c>
      <c r="C41" t="str">
        <f t="shared" si="3"/>
        <v>株式会社Tommy</v>
      </c>
      <c r="D41" t="s">
        <v>124</v>
      </c>
      <c r="E41" s="13" t="str">
        <f t="shared" si="1"/>
        <v>〇</v>
      </c>
      <c r="F41" t="str">
        <f t="shared" si="5"/>
        <v>Ngood株式会社</v>
      </c>
      <c r="G41" t="str">
        <f t="shared" si="2"/>
        <v>この企業に決めた</v>
      </c>
      <c r="H41" s="13" t="str">
        <f t="shared" si="6"/>
        <v>〇</v>
      </c>
      <c r="I41" t="str">
        <f t="shared" si="7"/>
        <v>なし</v>
      </c>
      <c r="J41" t="str">
        <f t="shared" si="8"/>
        <v/>
      </c>
      <c r="K41" s="13" t="str">
        <f t="shared" si="9"/>
        <v>〇</v>
      </c>
    </row>
    <row r="42" spans="2:11" x14ac:dyDescent="0.4">
      <c r="B42" s="12">
        <f t="shared" si="0"/>
        <v>44806</v>
      </c>
      <c r="C42" t="str">
        <f t="shared" si="3"/>
        <v>株式会社Tommy</v>
      </c>
      <c r="D42" t="s">
        <v>124</v>
      </c>
      <c r="E42" s="13" t="str">
        <f t="shared" si="1"/>
        <v>〇</v>
      </c>
      <c r="F42" t="str">
        <f t="shared" si="5"/>
        <v>Ngood株式会社</v>
      </c>
      <c r="G42" t="str">
        <f t="shared" si="2"/>
        <v>この企業に決めた</v>
      </c>
      <c r="H42" s="13" t="str">
        <f t="shared" si="6"/>
        <v>〇</v>
      </c>
      <c r="I42" t="str">
        <f t="shared" si="7"/>
        <v>なし</v>
      </c>
      <c r="J42" t="str">
        <f t="shared" si="8"/>
        <v/>
      </c>
      <c r="K42" s="13" t="str">
        <f t="shared" si="9"/>
        <v>〇</v>
      </c>
    </row>
    <row r="43" spans="2:11" x14ac:dyDescent="0.4">
      <c r="B43" s="12">
        <f t="shared" si="0"/>
        <v>44813</v>
      </c>
      <c r="C43" t="str">
        <f t="shared" si="3"/>
        <v>株式会社Tommy</v>
      </c>
      <c r="D43" t="s">
        <v>124</v>
      </c>
      <c r="E43" s="13" t="str">
        <f t="shared" si="1"/>
        <v>〇</v>
      </c>
      <c r="F43" t="str">
        <f t="shared" si="5"/>
        <v>Ngood株式会社</v>
      </c>
      <c r="G43" t="str">
        <f t="shared" si="2"/>
        <v>この企業に決めた</v>
      </c>
      <c r="H43" s="13" t="str">
        <f t="shared" si="6"/>
        <v>〇</v>
      </c>
      <c r="I43" t="str">
        <f t="shared" si="7"/>
        <v>なし</v>
      </c>
      <c r="J43" t="str">
        <f t="shared" si="8"/>
        <v/>
      </c>
      <c r="K43" s="13" t="str">
        <f t="shared" si="9"/>
        <v>〇</v>
      </c>
    </row>
    <row r="44" spans="2:11" x14ac:dyDescent="0.4">
      <c r="B44" s="12">
        <f t="shared" si="0"/>
        <v>44820</v>
      </c>
      <c r="C44" t="str">
        <f t="shared" si="3"/>
        <v>株式会社Tommy</v>
      </c>
      <c r="D44" t="s">
        <v>124</v>
      </c>
      <c r="E44" s="13" t="str">
        <f t="shared" si="1"/>
        <v>〇</v>
      </c>
      <c r="F44" t="str">
        <f t="shared" si="5"/>
        <v>Ngood株式会社</v>
      </c>
      <c r="G44" t="str">
        <f t="shared" si="2"/>
        <v>この企業に決めた</v>
      </c>
      <c r="H44" s="13" t="str">
        <f t="shared" si="6"/>
        <v>〇</v>
      </c>
      <c r="I44" t="str">
        <f t="shared" si="7"/>
        <v>なし</v>
      </c>
      <c r="J44" t="str">
        <f t="shared" si="8"/>
        <v/>
      </c>
      <c r="K44" s="13" t="str">
        <f t="shared" si="9"/>
        <v>〇</v>
      </c>
    </row>
    <row r="45" spans="2:11" x14ac:dyDescent="0.4">
      <c r="B45" s="12">
        <f t="shared" si="0"/>
        <v>44827</v>
      </c>
      <c r="C45" t="str">
        <f t="shared" si="3"/>
        <v>株式会社Tommy</v>
      </c>
      <c r="D45" t="s">
        <v>124</v>
      </c>
      <c r="E45" s="13" t="str">
        <f t="shared" si="1"/>
        <v>〇</v>
      </c>
      <c r="F45" t="str">
        <f t="shared" si="5"/>
        <v>Ngood株式会社</v>
      </c>
      <c r="G45" t="str">
        <f t="shared" si="2"/>
        <v>この企業に決めた</v>
      </c>
      <c r="H45" s="13" t="str">
        <f t="shared" si="6"/>
        <v>〇</v>
      </c>
      <c r="I45" t="str">
        <f t="shared" si="7"/>
        <v>なし</v>
      </c>
      <c r="J45" t="str">
        <f t="shared" si="8"/>
        <v/>
      </c>
      <c r="K45" s="13" t="str">
        <f t="shared" si="9"/>
        <v>〇</v>
      </c>
    </row>
    <row r="46" spans="2:11" x14ac:dyDescent="0.4">
      <c r="B46" s="12">
        <f t="shared" si="0"/>
        <v>44834</v>
      </c>
      <c r="C46" t="str">
        <f t="shared" si="3"/>
        <v>株式会社Tommy</v>
      </c>
      <c r="D46" t="s">
        <v>124</v>
      </c>
      <c r="E46" s="13" t="str">
        <f t="shared" si="1"/>
        <v>〇</v>
      </c>
      <c r="F46" t="str">
        <f t="shared" si="5"/>
        <v>Ngood株式会社</v>
      </c>
      <c r="G46" t="str">
        <f t="shared" si="2"/>
        <v>この企業に決めた</v>
      </c>
      <c r="H46" s="13" t="str">
        <f t="shared" si="6"/>
        <v>〇</v>
      </c>
      <c r="I46" t="str">
        <f t="shared" si="7"/>
        <v>なし</v>
      </c>
      <c r="J46" t="str">
        <f t="shared" si="8"/>
        <v/>
      </c>
      <c r="K46" s="13" t="str">
        <f t="shared" si="9"/>
        <v>〇</v>
      </c>
    </row>
    <row r="47" spans="2:11" x14ac:dyDescent="0.4">
      <c r="B47" s="12">
        <f t="shared" si="0"/>
        <v>44841</v>
      </c>
      <c r="C47" t="str">
        <f t="shared" si="3"/>
        <v>株式会社Tommy</v>
      </c>
      <c r="D47" t="s">
        <v>124</v>
      </c>
      <c r="E47" s="13" t="str">
        <f t="shared" si="1"/>
        <v>〇</v>
      </c>
      <c r="F47" t="str">
        <f t="shared" si="5"/>
        <v>Ngood株式会社</v>
      </c>
      <c r="G47" t="str">
        <f t="shared" si="2"/>
        <v>この企業に決めた</v>
      </c>
      <c r="H47" s="13" t="str">
        <f t="shared" si="6"/>
        <v>〇</v>
      </c>
      <c r="I47" t="str">
        <f t="shared" si="7"/>
        <v>なし</v>
      </c>
      <c r="J47" t="str">
        <f t="shared" si="8"/>
        <v/>
      </c>
      <c r="K47" s="13" t="str">
        <f t="shared" si="9"/>
        <v>〇</v>
      </c>
    </row>
    <row r="48" spans="2:11" x14ac:dyDescent="0.4">
      <c r="B48" s="12">
        <f t="shared" si="0"/>
        <v>44848</v>
      </c>
      <c r="C48" t="str">
        <f t="shared" si="3"/>
        <v>株式会社Tommy</v>
      </c>
      <c r="D48" t="s">
        <v>124</v>
      </c>
      <c r="E48" s="13" t="str">
        <f t="shared" si="1"/>
        <v>〇</v>
      </c>
      <c r="F48" t="str">
        <f t="shared" si="5"/>
        <v>Ngood株式会社</v>
      </c>
      <c r="G48" t="str">
        <f t="shared" si="2"/>
        <v>この企業に決めた</v>
      </c>
      <c r="H48" s="13" t="str">
        <f t="shared" si="6"/>
        <v>〇</v>
      </c>
      <c r="I48" t="str">
        <f t="shared" si="7"/>
        <v>なし</v>
      </c>
      <c r="J48" t="str">
        <f t="shared" si="8"/>
        <v/>
      </c>
      <c r="K48" s="13" t="str">
        <f t="shared" si="9"/>
        <v>〇</v>
      </c>
    </row>
    <row r="49" spans="2:11" x14ac:dyDescent="0.4">
      <c r="B49" s="12">
        <f t="shared" si="0"/>
        <v>44855</v>
      </c>
      <c r="C49" t="str">
        <f t="shared" si="3"/>
        <v>株式会社Tommy</v>
      </c>
      <c r="D49" t="s">
        <v>124</v>
      </c>
      <c r="E49" s="13" t="str">
        <f t="shared" si="1"/>
        <v>〇</v>
      </c>
      <c r="F49" t="str">
        <f t="shared" si="5"/>
        <v>Ngood株式会社</v>
      </c>
      <c r="G49" t="str">
        <f t="shared" si="2"/>
        <v>この企業に決めた</v>
      </c>
      <c r="H49" s="13" t="str">
        <f t="shared" si="6"/>
        <v>〇</v>
      </c>
      <c r="I49" t="str">
        <f t="shared" si="7"/>
        <v>なし</v>
      </c>
      <c r="J49" t="str">
        <f t="shared" si="8"/>
        <v/>
      </c>
      <c r="K49" s="13" t="str">
        <f t="shared" si="9"/>
        <v>〇</v>
      </c>
    </row>
    <row r="50" spans="2:11" x14ac:dyDescent="0.4">
      <c r="B50" s="12">
        <f t="shared" si="0"/>
        <v>44862</v>
      </c>
      <c r="C50" t="str">
        <f t="shared" si="3"/>
        <v>株式会社Tommy</v>
      </c>
      <c r="D50" t="s">
        <v>124</v>
      </c>
      <c r="E50" s="13" t="str">
        <f t="shared" si="1"/>
        <v>〇</v>
      </c>
      <c r="F50" t="str">
        <f t="shared" si="5"/>
        <v>Ngood株式会社</v>
      </c>
      <c r="G50" t="str">
        <f t="shared" si="2"/>
        <v>この企業に決めた</v>
      </c>
      <c r="H50" s="13" t="str">
        <f t="shared" si="6"/>
        <v>〇</v>
      </c>
      <c r="I50" t="str">
        <f t="shared" si="7"/>
        <v>なし</v>
      </c>
      <c r="J50" t="str">
        <f t="shared" si="8"/>
        <v/>
      </c>
      <c r="K50" s="13" t="str">
        <f t="shared" si="9"/>
        <v>〇</v>
      </c>
    </row>
    <row r="51" spans="2:11" x14ac:dyDescent="0.4">
      <c r="B51" s="12">
        <f t="shared" si="0"/>
        <v>44869</v>
      </c>
      <c r="C51" t="str">
        <f t="shared" si="3"/>
        <v>株式会社Tommy</v>
      </c>
      <c r="D51" t="s">
        <v>124</v>
      </c>
      <c r="E51" s="13" t="str">
        <f t="shared" si="1"/>
        <v>〇</v>
      </c>
      <c r="F51" t="str">
        <f t="shared" si="5"/>
        <v>Ngood株式会社</v>
      </c>
      <c r="G51" t="str">
        <f t="shared" si="2"/>
        <v>この企業に決めた</v>
      </c>
      <c r="H51" s="13" t="str">
        <f t="shared" si="6"/>
        <v>〇</v>
      </c>
      <c r="I51" t="str">
        <f t="shared" si="7"/>
        <v>なし</v>
      </c>
      <c r="J51" t="str">
        <f t="shared" si="8"/>
        <v/>
      </c>
      <c r="K51" s="13" t="str">
        <f t="shared" si="9"/>
        <v>〇</v>
      </c>
    </row>
    <row r="52" spans="2:11" x14ac:dyDescent="0.4">
      <c r="B52" s="12">
        <f t="shared" si="0"/>
        <v>44876</v>
      </c>
      <c r="C52" t="str">
        <f t="shared" si="3"/>
        <v>株式会社Tommy</v>
      </c>
      <c r="D52" t="s">
        <v>124</v>
      </c>
      <c r="E52" s="13" t="str">
        <f t="shared" si="1"/>
        <v>〇</v>
      </c>
      <c r="F52" t="str">
        <f t="shared" si="5"/>
        <v>Ngood株式会社</v>
      </c>
      <c r="G52" t="str">
        <f t="shared" si="2"/>
        <v>この企業に決めた</v>
      </c>
      <c r="H52" s="13" t="str">
        <f t="shared" si="6"/>
        <v>〇</v>
      </c>
      <c r="I52" t="str">
        <f t="shared" si="7"/>
        <v>なし</v>
      </c>
      <c r="J52" t="str">
        <f t="shared" si="8"/>
        <v/>
      </c>
      <c r="K52" s="13" t="str">
        <f t="shared" si="9"/>
        <v>〇</v>
      </c>
    </row>
    <row r="53" spans="2:11" x14ac:dyDescent="0.4">
      <c r="B53" s="12">
        <f t="shared" si="0"/>
        <v>44883</v>
      </c>
      <c r="C53" t="str">
        <f t="shared" si="3"/>
        <v>株式会社Tommy</v>
      </c>
      <c r="D53" t="s">
        <v>124</v>
      </c>
      <c r="E53" s="13" t="str">
        <f t="shared" si="1"/>
        <v>〇</v>
      </c>
      <c r="F53" t="str">
        <f t="shared" si="5"/>
        <v>Ngood株式会社</v>
      </c>
      <c r="G53" t="str">
        <f t="shared" si="2"/>
        <v>この企業に決めた</v>
      </c>
      <c r="H53" s="13" t="str">
        <f t="shared" si="6"/>
        <v>〇</v>
      </c>
      <c r="I53" t="str">
        <f t="shared" si="7"/>
        <v>なし</v>
      </c>
      <c r="J53" t="str">
        <f t="shared" si="8"/>
        <v/>
      </c>
      <c r="K53" s="13" t="str">
        <f t="shared" si="9"/>
        <v>〇</v>
      </c>
    </row>
    <row r="54" spans="2:11" x14ac:dyDescent="0.4">
      <c r="B54" s="12">
        <f t="shared" si="0"/>
        <v>44890</v>
      </c>
      <c r="C54" t="str">
        <f t="shared" si="3"/>
        <v>株式会社Tommy</v>
      </c>
      <c r="D54" t="s">
        <v>124</v>
      </c>
      <c r="E54" s="13" t="str">
        <f t="shared" si="1"/>
        <v>〇</v>
      </c>
      <c r="F54" t="str">
        <f t="shared" si="5"/>
        <v>Ngood株式会社</v>
      </c>
      <c r="G54" t="str">
        <f t="shared" si="2"/>
        <v>この企業に決めた</v>
      </c>
      <c r="H54" s="13" t="str">
        <f t="shared" si="6"/>
        <v>〇</v>
      </c>
      <c r="I54" t="str">
        <f t="shared" si="7"/>
        <v>なし</v>
      </c>
      <c r="J54" t="str">
        <f t="shared" si="8"/>
        <v/>
      </c>
      <c r="K54" s="13" t="str">
        <f t="shared" si="9"/>
        <v>〇</v>
      </c>
    </row>
    <row r="55" spans="2:11" x14ac:dyDescent="0.4">
      <c r="B55" s="12">
        <f t="shared" si="0"/>
        <v>44897</v>
      </c>
      <c r="C55" t="str">
        <f t="shared" si="3"/>
        <v>株式会社Tommy</v>
      </c>
      <c r="D55" t="s">
        <v>124</v>
      </c>
      <c r="E55" s="13" t="str">
        <f t="shared" si="1"/>
        <v>〇</v>
      </c>
      <c r="F55" t="str">
        <f t="shared" si="5"/>
        <v>Ngood株式会社</v>
      </c>
      <c r="G55" t="str">
        <f t="shared" si="2"/>
        <v>この企業に決めた</v>
      </c>
      <c r="H55" s="13" t="str">
        <f t="shared" si="6"/>
        <v>〇</v>
      </c>
      <c r="I55" t="str">
        <f t="shared" si="7"/>
        <v>なし</v>
      </c>
      <c r="J55" t="str">
        <f t="shared" si="8"/>
        <v/>
      </c>
      <c r="K55" s="13" t="str">
        <f t="shared" si="9"/>
        <v>〇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 G3:G55 D3:D55</xm:sqref>
        </x14:dataValidation>
        <x14:dataValidation type="list" allowBlank="1" showInputMessage="1" showErrorMessage="1">
          <x14:formula1>
            <xm:f>Sheet1!$F$2:$F$16</xm:f>
          </x14:formula1>
          <xm:sqref>F3:F55 C3:C55 I3:I55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5"/>
  <sheetViews>
    <sheetView workbookViewId="0">
      <selection activeCell="G37" sqref="G37"/>
    </sheetView>
  </sheetViews>
  <sheetFormatPr defaultRowHeight="18.75" x14ac:dyDescent="0.4"/>
  <cols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2:11" x14ac:dyDescent="0.4">
      <c r="B2" s="9">
        <v>186064</v>
      </c>
      <c r="C2" s="13" t="s">
        <v>111</v>
      </c>
      <c r="D2" s="13" t="s">
        <v>109</v>
      </c>
      <c r="E2" s="13" t="s">
        <v>116</v>
      </c>
      <c r="F2" s="13" t="s">
        <v>110</v>
      </c>
      <c r="G2" s="13" t="s">
        <v>109</v>
      </c>
      <c r="H2" s="13" t="s">
        <v>116</v>
      </c>
      <c r="I2" s="13" t="s">
        <v>115</v>
      </c>
      <c r="J2" s="13" t="s">
        <v>109</v>
      </c>
      <c r="K2" s="13" t="s">
        <v>116</v>
      </c>
    </row>
    <row r="3" spans="2:11" x14ac:dyDescent="0.4">
      <c r="B3" s="12">
        <v>44533</v>
      </c>
      <c r="C3" t="s">
        <v>112</v>
      </c>
      <c r="E3" s="13" t="str">
        <f>IF(OR(AND(C3 = "なし",D3 = ""),NOT(OR(C3 = "なし",D3 = ""))),"〇","×")</f>
        <v>〇</v>
      </c>
      <c r="F3" t="s">
        <v>112</v>
      </c>
      <c r="H3" s="13" t="str">
        <f>IF(OR(AND(F3 = "なし",G3 = "",E3 = "〇"),NOT(OR(F3 = "なし",G3 = "",C3 = "なし",E3 &lt;&gt; "〇"))),"〇","×")</f>
        <v>〇</v>
      </c>
      <c r="I3" t="s">
        <v>112</v>
      </c>
      <c r="K3" s="13" t="str">
        <f>IF(OR(AND(I3 = "なし",J3 = "",H3 = "〇"),NOT(OR(I3 = "なし",J3 = "",F3 = "なし",H3 &lt;&gt; "〇"))),"〇","×")</f>
        <v>〇</v>
      </c>
    </row>
    <row r="4" spans="2:11" x14ac:dyDescent="0.4">
      <c r="B4" s="12">
        <f t="shared" ref="B4:B55" si="0">B3 + 7</f>
        <v>44540</v>
      </c>
      <c r="C4" t="str">
        <f>C3</f>
        <v>なし</v>
      </c>
      <c r="D4" t="str">
        <f>IF(D3 = "","",D3)</f>
        <v/>
      </c>
      <c r="E4" s="13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3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3" t="str">
        <f>IF(OR(AND(I4="なし",J4="",I4=I3,H4="〇"),NOT(OR(I4="なし",J4="",,F4="なし",H4&lt;&gt;"〇"))),"〇","×")</f>
        <v>〇</v>
      </c>
    </row>
    <row r="5" spans="2:11" x14ac:dyDescent="0.4">
      <c r="B5" s="12">
        <f t="shared" si="0"/>
        <v>44547</v>
      </c>
      <c r="C5" t="str">
        <f t="shared" ref="C5:C55" si="3">C4</f>
        <v>なし</v>
      </c>
      <c r="D5" t="str">
        <f t="shared" ref="D5:D55" si="4">IF(D4 = "","",D4)</f>
        <v/>
      </c>
      <c r="E5" s="13" t="str">
        <f t="shared" si="1"/>
        <v>〇</v>
      </c>
      <c r="F5" t="str">
        <f t="shared" ref="F5:F55" si="5">F4</f>
        <v>なし</v>
      </c>
      <c r="G5" t="str">
        <f t="shared" si="2"/>
        <v/>
      </c>
      <c r="H5" s="13" t="str">
        <f t="shared" ref="H5:H55" si="6">IF(OR(AND(F5="なし",G5="",F5=F4,E5="〇"),NOT(OR(F5="なし",G5="",C5="なし",E5&lt;&gt;"〇"))),"〇","×")</f>
        <v>〇</v>
      </c>
      <c r="I5" t="str">
        <f t="shared" ref="I5:I55" si="7">I4</f>
        <v>なし</v>
      </c>
      <c r="J5" t="str">
        <f t="shared" ref="J5:J55" si="8">IF(J4 = "","",J4)</f>
        <v/>
      </c>
      <c r="K5" s="13" t="str">
        <f t="shared" ref="K5:K55" si="9">IF(OR(AND(I5="なし",J5="",I5=I4,H5="〇"),NOT(OR(I5="なし",J5="",,F5="なし",H5&lt;&gt;"〇"))),"〇","×")</f>
        <v>〇</v>
      </c>
    </row>
    <row r="6" spans="2:11" x14ac:dyDescent="0.4">
      <c r="B6" s="12">
        <f t="shared" si="0"/>
        <v>44554</v>
      </c>
      <c r="C6" t="str">
        <f t="shared" si="3"/>
        <v>なし</v>
      </c>
      <c r="D6" t="str">
        <f t="shared" si="4"/>
        <v/>
      </c>
      <c r="E6" s="13" t="str">
        <f t="shared" si="1"/>
        <v>〇</v>
      </c>
      <c r="F6" t="str">
        <f t="shared" si="5"/>
        <v>なし</v>
      </c>
      <c r="G6" t="str">
        <f t="shared" si="2"/>
        <v/>
      </c>
      <c r="H6" s="13" t="str">
        <f t="shared" si="6"/>
        <v>〇</v>
      </c>
      <c r="I6" t="str">
        <f t="shared" si="7"/>
        <v>なし</v>
      </c>
      <c r="J6" t="str">
        <f t="shared" si="8"/>
        <v/>
      </c>
      <c r="K6" s="13" t="str">
        <f t="shared" si="9"/>
        <v>〇</v>
      </c>
    </row>
    <row r="7" spans="2:11" x14ac:dyDescent="0.4">
      <c r="B7" s="12">
        <f t="shared" si="0"/>
        <v>44561</v>
      </c>
      <c r="C7" t="str">
        <f t="shared" si="3"/>
        <v>なし</v>
      </c>
      <c r="D7" t="str">
        <f t="shared" si="4"/>
        <v/>
      </c>
      <c r="E7" s="13" t="str">
        <f t="shared" si="1"/>
        <v>〇</v>
      </c>
      <c r="F7" t="str">
        <f t="shared" si="5"/>
        <v>なし</v>
      </c>
      <c r="G7" t="str">
        <f t="shared" si="2"/>
        <v/>
      </c>
      <c r="H7" s="13" t="str">
        <f t="shared" si="6"/>
        <v>〇</v>
      </c>
      <c r="I7" t="str">
        <f t="shared" si="7"/>
        <v>なし</v>
      </c>
      <c r="J7" t="str">
        <f t="shared" si="8"/>
        <v/>
      </c>
      <c r="K7" s="13" t="str">
        <f t="shared" si="9"/>
        <v>〇</v>
      </c>
    </row>
    <row r="8" spans="2:11" x14ac:dyDescent="0.4">
      <c r="B8" s="12">
        <f t="shared" si="0"/>
        <v>44568</v>
      </c>
      <c r="C8" t="str">
        <f t="shared" si="3"/>
        <v>なし</v>
      </c>
      <c r="D8" t="str">
        <f t="shared" si="4"/>
        <v/>
      </c>
      <c r="E8" s="13" t="str">
        <f t="shared" si="1"/>
        <v>〇</v>
      </c>
      <c r="F8" t="str">
        <f t="shared" si="5"/>
        <v>なし</v>
      </c>
      <c r="G8" t="str">
        <f t="shared" si="2"/>
        <v/>
      </c>
      <c r="H8" s="13" t="str">
        <f t="shared" si="6"/>
        <v>〇</v>
      </c>
      <c r="I8" t="str">
        <f t="shared" si="7"/>
        <v>なし</v>
      </c>
      <c r="J8" t="str">
        <f t="shared" si="8"/>
        <v/>
      </c>
      <c r="K8" s="13" t="str">
        <f t="shared" si="9"/>
        <v>〇</v>
      </c>
    </row>
    <row r="9" spans="2:11" x14ac:dyDescent="0.4">
      <c r="B9" s="12">
        <f t="shared" si="0"/>
        <v>44575</v>
      </c>
      <c r="C9" t="s">
        <v>112</v>
      </c>
      <c r="E9" s="13" t="str">
        <f t="shared" si="1"/>
        <v>〇</v>
      </c>
      <c r="F9" t="str">
        <f t="shared" si="5"/>
        <v>なし</v>
      </c>
      <c r="G9" t="str">
        <f t="shared" si="2"/>
        <v/>
      </c>
      <c r="H9" s="13" t="str">
        <f t="shared" si="6"/>
        <v>〇</v>
      </c>
      <c r="I9" t="str">
        <f t="shared" si="7"/>
        <v>なし</v>
      </c>
      <c r="J9" t="str">
        <f t="shared" si="8"/>
        <v/>
      </c>
      <c r="K9" s="13" t="str">
        <f t="shared" si="9"/>
        <v>〇</v>
      </c>
    </row>
    <row r="10" spans="2:11" x14ac:dyDescent="0.4">
      <c r="B10" s="12">
        <f t="shared" si="0"/>
        <v>44582</v>
      </c>
      <c r="C10" t="str">
        <f t="shared" si="3"/>
        <v>なし</v>
      </c>
      <c r="E10" s="13" t="str">
        <f t="shared" si="1"/>
        <v>〇</v>
      </c>
      <c r="F10" t="str">
        <f t="shared" si="5"/>
        <v>なし</v>
      </c>
      <c r="G10" t="str">
        <f t="shared" si="2"/>
        <v/>
      </c>
      <c r="H10" s="13" t="str">
        <f t="shared" si="6"/>
        <v>〇</v>
      </c>
      <c r="I10" t="str">
        <f t="shared" si="7"/>
        <v>なし</v>
      </c>
      <c r="J10" t="str">
        <f t="shared" si="8"/>
        <v/>
      </c>
      <c r="K10" s="13" t="str">
        <f t="shared" si="9"/>
        <v>〇</v>
      </c>
    </row>
    <row r="11" spans="2:11" x14ac:dyDescent="0.4">
      <c r="B11" s="12">
        <f t="shared" si="0"/>
        <v>44589</v>
      </c>
      <c r="C11" t="str">
        <f t="shared" si="3"/>
        <v>なし</v>
      </c>
      <c r="D11" t="str">
        <f t="shared" si="4"/>
        <v/>
      </c>
      <c r="E11" s="13" t="str">
        <f t="shared" si="1"/>
        <v>〇</v>
      </c>
      <c r="F11" t="str">
        <f t="shared" si="5"/>
        <v>なし</v>
      </c>
      <c r="G11" t="str">
        <f t="shared" si="2"/>
        <v/>
      </c>
      <c r="H11" s="13" t="str">
        <f t="shared" si="6"/>
        <v>〇</v>
      </c>
      <c r="I11" t="str">
        <f t="shared" si="7"/>
        <v>なし</v>
      </c>
      <c r="J11" t="str">
        <f t="shared" si="8"/>
        <v/>
      </c>
      <c r="K11" s="13" t="str">
        <f t="shared" si="9"/>
        <v>〇</v>
      </c>
    </row>
    <row r="12" spans="2:11" x14ac:dyDescent="0.4">
      <c r="B12" s="12">
        <f t="shared" si="0"/>
        <v>44596</v>
      </c>
      <c r="C12" t="str">
        <f t="shared" si="3"/>
        <v>なし</v>
      </c>
      <c r="E12" s="13" t="str">
        <f t="shared" si="1"/>
        <v>〇</v>
      </c>
      <c r="F12" t="str">
        <f t="shared" si="5"/>
        <v>なし</v>
      </c>
      <c r="G12" t="str">
        <f t="shared" si="2"/>
        <v/>
      </c>
      <c r="H12" s="13" t="str">
        <f t="shared" si="6"/>
        <v>〇</v>
      </c>
      <c r="I12" t="str">
        <f t="shared" si="7"/>
        <v>なし</v>
      </c>
      <c r="J12" t="str">
        <f t="shared" si="8"/>
        <v/>
      </c>
      <c r="K12" s="13" t="str">
        <f t="shared" si="9"/>
        <v>〇</v>
      </c>
    </row>
    <row r="13" spans="2:11" x14ac:dyDescent="0.4">
      <c r="B13" s="12">
        <f t="shared" si="0"/>
        <v>44603</v>
      </c>
      <c r="C13" t="str">
        <f t="shared" si="3"/>
        <v>なし</v>
      </c>
      <c r="D13" t="str">
        <f t="shared" si="4"/>
        <v/>
      </c>
      <c r="E13" s="13" t="str">
        <f t="shared" si="1"/>
        <v>〇</v>
      </c>
      <c r="F13" t="str">
        <f t="shared" si="5"/>
        <v>なし</v>
      </c>
      <c r="G13" t="str">
        <f t="shared" si="2"/>
        <v/>
      </c>
      <c r="H13" s="13" t="str">
        <f t="shared" si="6"/>
        <v>〇</v>
      </c>
      <c r="I13" t="str">
        <f t="shared" si="7"/>
        <v>なし</v>
      </c>
      <c r="J13" t="str">
        <f t="shared" si="8"/>
        <v/>
      </c>
      <c r="K13" s="13" t="str">
        <f t="shared" si="9"/>
        <v>〇</v>
      </c>
    </row>
    <row r="14" spans="2:11" x14ac:dyDescent="0.4">
      <c r="B14" s="12">
        <f t="shared" si="0"/>
        <v>44610</v>
      </c>
      <c r="C14" t="s">
        <v>95</v>
      </c>
      <c r="D14" t="s">
        <v>118</v>
      </c>
      <c r="E14" s="13" t="str">
        <f t="shared" si="1"/>
        <v>〇</v>
      </c>
      <c r="F14" t="str">
        <f t="shared" si="5"/>
        <v>なし</v>
      </c>
      <c r="G14" t="str">
        <f t="shared" si="2"/>
        <v/>
      </c>
      <c r="H14" s="13" t="str">
        <f t="shared" si="6"/>
        <v>〇</v>
      </c>
      <c r="I14" t="str">
        <f t="shared" si="7"/>
        <v>なし</v>
      </c>
      <c r="J14" t="str">
        <f t="shared" si="8"/>
        <v/>
      </c>
      <c r="K14" s="13" t="str">
        <f t="shared" si="9"/>
        <v>〇</v>
      </c>
    </row>
    <row r="15" spans="2:11" x14ac:dyDescent="0.4">
      <c r="B15" s="12">
        <f t="shared" si="0"/>
        <v>44617</v>
      </c>
      <c r="C15" t="str">
        <f t="shared" si="3"/>
        <v>株式会社Tommy</v>
      </c>
      <c r="D15" t="s">
        <v>118</v>
      </c>
      <c r="E15" s="13" t="str">
        <f t="shared" si="1"/>
        <v>〇</v>
      </c>
      <c r="F15" t="str">
        <f t="shared" si="5"/>
        <v>なし</v>
      </c>
      <c r="G15" t="str">
        <f t="shared" si="2"/>
        <v/>
      </c>
      <c r="H15" s="13" t="str">
        <f t="shared" si="6"/>
        <v>〇</v>
      </c>
      <c r="I15" t="str">
        <f t="shared" si="7"/>
        <v>なし</v>
      </c>
      <c r="J15" t="str">
        <f t="shared" si="8"/>
        <v/>
      </c>
      <c r="K15" s="13" t="str">
        <f t="shared" si="9"/>
        <v>〇</v>
      </c>
    </row>
    <row r="16" spans="2:11" x14ac:dyDescent="0.4">
      <c r="B16" s="12">
        <f t="shared" si="0"/>
        <v>44624</v>
      </c>
      <c r="C16" t="str">
        <f t="shared" si="3"/>
        <v>株式会社Tommy</v>
      </c>
      <c r="D16" t="s">
        <v>118</v>
      </c>
      <c r="E16" s="13" t="str">
        <f t="shared" si="1"/>
        <v>〇</v>
      </c>
      <c r="F16" t="str">
        <f t="shared" si="5"/>
        <v>なし</v>
      </c>
      <c r="G16" t="str">
        <f t="shared" si="2"/>
        <v/>
      </c>
      <c r="H16" s="13" t="str">
        <f t="shared" si="6"/>
        <v>〇</v>
      </c>
      <c r="I16" t="str">
        <f t="shared" si="7"/>
        <v>なし</v>
      </c>
      <c r="J16" t="str">
        <f t="shared" si="8"/>
        <v/>
      </c>
      <c r="K16" s="13" t="str">
        <f t="shared" si="9"/>
        <v>〇</v>
      </c>
    </row>
    <row r="17" spans="2:11" x14ac:dyDescent="0.4">
      <c r="B17" s="12">
        <f t="shared" si="0"/>
        <v>44631</v>
      </c>
      <c r="C17" t="str">
        <f t="shared" si="3"/>
        <v>株式会社Tommy</v>
      </c>
      <c r="D17" t="s">
        <v>119</v>
      </c>
      <c r="E17" s="13" t="str">
        <f t="shared" si="1"/>
        <v>〇</v>
      </c>
      <c r="F17" t="s">
        <v>94</v>
      </c>
      <c r="G17" t="s">
        <v>118</v>
      </c>
      <c r="H17" s="13" t="str">
        <f t="shared" si="6"/>
        <v>〇</v>
      </c>
      <c r="I17" t="str">
        <f t="shared" si="7"/>
        <v>なし</v>
      </c>
      <c r="J17" t="str">
        <f t="shared" si="8"/>
        <v/>
      </c>
      <c r="K17" s="13" t="str">
        <f t="shared" si="9"/>
        <v>〇</v>
      </c>
    </row>
    <row r="18" spans="2:11" x14ac:dyDescent="0.4">
      <c r="B18" s="12">
        <f t="shared" si="0"/>
        <v>44638</v>
      </c>
      <c r="C18" t="str">
        <f t="shared" si="3"/>
        <v>株式会社Tommy</v>
      </c>
      <c r="D18" t="s">
        <v>119</v>
      </c>
      <c r="E18" s="13" t="str">
        <f t="shared" si="1"/>
        <v>〇</v>
      </c>
      <c r="F18" t="str">
        <f t="shared" si="5"/>
        <v>hirokane工業株式会社</v>
      </c>
      <c r="G18" t="str">
        <f t="shared" si="2"/>
        <v>説明会を受けた、予約した</v>
      </c>
      <c r="H18" s="13" t="str">
        <f t="shared" si="6"/>
        <v>〇</v>
      </c>
      <c r="I18" t="str">
        <f t="shared" si="7"/>
        <v>なし</v>
      </c>
      <c r="J18" t="str">
        <f t="shared" si="8"/>
        <v/>
      </c>
      <c r="K18" s="13" t="str">
        <f t="shared" si="9"/>
        <v>〇</v>
      </c>
    </row>
    <row r="19" spans="2:11" x14ac:dyDescent="0.4">
      <c r="B19" s="12">
        <f t="shared" si="0"/>
        <v>44645</v>
      </c>
      <c r="C19" t="str">
        <f t="shared" si="3"/>
        <v>株式会社Tommy</v>
      </c>
      <c r="D19" t="s">
        <v>119</v>
      </c>
      <c r="E19" s="13" t="str">
        <f t="shared" si="1"/>
        <v>〇</v>
      </c>
      <c r="F19" t="str">
        <f t="shared" si="5"/>
        <v>hirokane工業株式会社</v>
      </c>
      <c r="G19" t="str">
        <f t="shared" si="2"/>
        <v>説明会を受けた、予約した</v>
      </c>
      <c r="H19" s="13" t="str">
        <f t="shared" si="6"/>
        <v>〇</v>
      </c>
      <c r="I19" t="str">
        <f t="shared" si="7"/>
        <v>なし</v>
      </c>
      <c r="J19" t="str">
        <f t="shared" si="8"/>
        <v/>
      </c>
      <c r="K19" s="13" t="str">
        <f t="shared" si="9"/>
        <v>〇</v>
      </c>
    </row>
    <row r="20" spans="2:11" x14ac:dyDescent="0.4">
      <c r="B20" s="12">
        <f t="shared" si="0"/>
        <v>44652</v>
      </c>
      <c r="C20" t="str">
        <f t="shared" si="3"/>
        <v>株式会社Tommy</v>
      </c>
      <c r="D20" t="s">
        <v>120</v>
      </c>
      <c r="E20" s="13" t="str">
        <f t="shared" si="1"/>
        <v>〇</v>
      </c>
      <c r="F20" t="str">
        <f t="shared" si="5"/>
        <v>hirokane工業株式会社</v>
      </c>
      <c r="G20" t="str">
        <f t="shared" si="2"/>
        <v>説明会を受けた、予約した</v>
      </c>
      <c r="H20" s="13" t="str">
        <f t="shared" si="6"/>
        <v>〇</v>
      </c>
      <c r="I20" t="str">
        <f t="shared" si="7"/>
        <v>なし</v>
      </c>
      <c r="J20" t="str">
        <f t="shared" si="8"/>
        <v/>
      </c>
      <c r="K20" s="13" t="str">
        <f t="shared" si="9"/>
        <v>〇</v>
      </c>
    </row>
    <row r="21" spans="2:11" x14ac:dyDescent="0.4">
      <c r="B21" s="12">
        <f t="shared" si="0"/>
        <v>44659</v>
      </c>
      <c r="C21" t="str">
        <f t="shared" si="3"/>
        <v>株式会社Tommy</v>
      </c>
      <c r="D21" t="s">
        <v>120</v>
      </c>
      <c r="E21" s="13" t="str">
        <f t="shared" si="1"/>
        <v>〇</v>
      </c>
      <c r="F21" t="str">
        <f t="shared" si="5"/>
        <v>hirokane工業株式会社</v>
      </c>
      <c r="G21" t="s">
        <v>119</v>
      </c>
      <c r="H21" s="13" t="str">
        <f t="shared" si="6"/>
        <v>〇</v>
      </c>
      <c r="I21" t="str">
        <f t="shared" si="7"/>
        <v>なし</v>
      </c>
      <c r="J21" t="str">
        <f t="shared" si="8"/>
        <v/>
      </c>
      <c r="K21" s="13" t="str">
        <f t="shared" si="9"/>
        <v>〇</v>
      </c>
    </row>
    <row r="22" spans="2:11" x14ac:dyDescent="0.4">
      <c r="B22" s="12">
        <f t="shared" si="0"/>
        <v>44666</v>
      </c>
      <c r="C22" t="str">
        <f t="shared" si="3"/>
        <v>株式会社Tommy</v>
      </c>
      <c r="D22" t="s">
        <v>120</v>
      </c>
      <c r="E22" s="13" t="str">
        <f t="shared" si="1"/>
        <v>〇</v>
      </c>
      <c r="F22" t="str">
        <f t="shared" si="5"/>
        <v>hirokane工業株式会社</v>
      </c>
      <c r="G22" t="str">
        <f t="shared" si="2"/>
        <v>筆記試験を終えた</v>
      </c>
      <c r="H22" s="13" t="str">
        <f t="shared" si="6"/>
        <v>〇</v>
      </c>
      <c r="I22" t="str">
        <f t="shared" si="7"/>
        <v>なし</v>
      </c>
      <c r="J22" t="str">
        <f t="shared" si="8"/>
        <v/>
      </c>
      <c r="K22" s="13" t="str">
        <f t="shared" si="9"/>
        <v>〇</v>
      </c>
    </row>
    <row r="23" spans="2:11" x14ac:dyDescent="0.4">
      <c r="B23" s="12">
        <f t="shared" si="0"/>
        <v>44673</v>
      </c>
      <c r="C23" t="str">
        <f t="shared" si="3"/>
        <v>株式会社Tommy</v>
      </c>
      <c r="D23" t="s">
        <v>121</v>
      </c>
      <c r="E23" s="13" t="str">
        <f t="shared" si="1"/>
        <v>〇</v>
      </c>
      <c r="F23" t="str">
        <f t="shared" si="5"/>
        <v>hirokane工業株式会社</v>
      </c>
      <c r="G23" t="str">
        <f t="shared" si="2"/>
        <v>筆記試験を終えた</v>
      </c>
      <c r="H23" s="13" t="str">
        <f t="shared" si="6"/>
        <v>〇</v>
      </c>
      <c r="I23" t="str">
        <f t="shared" si="7"/>
        <v>なし</v>
      </c>
      <c r="J23" t="str">
        <f t="shared" si="8"/>
        <v/>
      </c>
      <c r="K23" s="13" t="str">
        <f t="shared" si="9"/>
        <v>〇</v>
      </c>
    </row>
    <row r="24" spans="2:11" x14ac:dyDescent="0.4">
      <c r="B24" s="12">
        <f t="shared" si="0"/>
        <v>44680</v>
      </c>
      <c r="C24" t="str">
        <f t="shared" si="3"/>
        <v>株式会社Tommy</v>
      </c>
      <c r="D24" t="s">
        <v>121</v>
      </c>
      <c r="E24" s="13" t="str">
        <f t="shared" si="1"/>
        <v>〇</v>
      </c>
      <c r="F24" t="str">
        <f t="shared" si="5"/>
        <v>hirokane工業株式会社</v>
      </c>
      <c r="G24" t="s">
        <v>120</v>
      </c>
      <c r="H24" s="13" t="str">
        <f t="shared" si="6"/>
        <v>〇</v>
      </c>
      <c r="I24" t="str">
        <f t="shared" si="7"/>
        <v>なし</v>
      </c>
      <c r="J24" t="str">
        <f t="shared" si="8"/>
        <v/>
      </c>
      <c r="K24" s="13" t="str">
        <f t="shared" si="9"/>
        <v>〇</v>
      </c>
    </row>
    <row r="25" spans="2:11" x14ac:dyDescent="0.4">
      <c r="B25" s="12">
        <f t="shared" si="0"/>
        <v>44687</v>
      </c>
      <c r="C25" t="str">
        <f t="shared" si="3"/>
        <v>株式会社Tommy</v>
      </c>
      <c r="D25" t="s">
        <v>121</v>
      </c>
      <c r="E25" s="13" t="str">
        <f t="shared" si="1"/>
        <v>〇</v>
      </c>
      <c r="F25" t="str">
        <f t="shared" si="5"/>
        <v>hirokane工業株式会社</v>
      </c>
      <c r="G25" t="str">
        <f t="shared" si="2"/>
        <v>一次面接に終えた</v>
      </c>
      <c r="H25" s="13" t="str">
        <f t="shared" si="6"/>
        <v>〇</v>
      </c>
      <c r="I25" t="str">
        <f t="shared" si="7"/>
        <v>なし</v>
      </c>
      <c r="J25" t="str">
        <f t="shared" si="8"/>
        <v/>
      </c>
      <c r="K25" s="13" t="str">
        <f t="shared" si="9"/>
        <v>〇</v>
      </c>
    </row>
    <row r="26" spans="2:11" x14ac:dyDescent="0.4">
      <c r="B26" s="12">
        <f t="shared" si="0"/>
        <v>44694</v>
      </c>
      <c r="C26" t="str">
        <f t="shared" si="3"/>
        <v>株式会社Tommy</v>
      </c>
      <c r="D26" t="s">
        <v>126</v>
      </c>
      <c r="E26" s="13" t="str">
        <f t="shared" si="1"/>
        <v>〇</v>
      </c>
      <c r="F26" t="str">
        <f t="shared" si="5"/>
        <v>hirokane工業株式会社</v>
      </c>
      <c r="G26" t="str">
        <f t="shared" si="2"/>
        <v>一次面接に終えた</v>
      </c>
      <c r="H26" s="13" t="str">
        <f t="shared" si="6"/>
        <v>〇</v>
      </c>
      <c r="I26" t="str">
        <f t="shared" si="7"/>
        <v>なし</v>
      </c>
      <c r="J26" t="str">
        <f t="shared" si="8"/>
        <v/>
      </c>
      <c r="K26" s="13" t="str">
        <f t="shared" si="9"/>
        <v>〇</v>
      </c>
    </row>
    <row r="27" spans="2:11" x14ac:dyDescent="0.4">
      <c r="B27" s="12">
        <f t="shared" si="0"/>
        <v>44701</v>
      </c>
      <c r="C27" t="str">
        <f t="shared" si="3"/>
        <v>株式会社Tommy</v>
      </c>
      <c r="D27" t="s">
        <v>126</v>
      </c>
      <c r="E27" s="13" t="str">
        <f t="shared" si="1"/>
        <v>〇</v>
      </c>
      <c r="F27" t="str">
        <f t="shared" si="5"/>
        <v>hirokane工業株式会社</v>
      </c>
      <c r="G27" t="str">
        <f t="shared" si="2"/>
        <v>一次面接に終えた</v>
      </c>
      <c r="H27" s="13" t="str">
        <f t="shared" si="6"/>
        <v>〇</v>
      </c>
      <c r="I27" t="str">
        <f t="shared" si="7"/>
        <v>なし</v>
      </c>
      <c r="J27" t="str">
        <f t="shared" si="8"/>
        <v/>
      </c>
      <c r="K27" s="13" t="str">
        <f t="shared" si="9"/>
        <v>〇</v>
      </c>
    </row>
    <row r="28" spans="2:11" x14ac:dyDescent="0.4">
      <c r="B28" s="12">
        <f t="shared" si="0"/>
        <v>44708</v>
      </c>
      <c r="C28" t="str">
        <f t="shared" si="3"/>
        <v>株式会社Tommy</v>
      </c>
      <c r="D28" t="s">
        <v>126</v>
      </c>
      <c r="E28" s="13" t="str">
        <f t="shared" si="1"/>
        <v>〇</v>
      </c>
      <c r="F28" t="str">
        <f t="shared" si="5"/>
        <v>hirokane工業株式会社</v>
      </c>
      <c r="G28" t="s">
        <v>121</v>
      </c>
      <c r="H28" s="13" t="str">
        <f t="shared" si="6"/>
        <v>〇</v>
      </c>
      <c r="I28" t="str">
        <f t="shared" si="7"/>
        <v>なし</v>
      </c>
      <c r="J28" t="str">
        <f t="shared" si="8"/>
        <v/>
      </c>
      <c r="K28" s="13" t="str">
        <f t="shared" si="9"/>
        <v>〇</v>
      </c>
    </row>
    <row r="29" spans="2:11" x14ac:dyDescent="0.4">
      <c r="B29" s="12">
        <f t="shared" si="0"/>
        <v>44715</v>
      </c>
      <c r="C29" t="str">
        <f t="shared" si="3"/>
        <v>株式会社Tommy</v>
      </c>
      <c r="D29" t="s">
        <v>124</v>
      </c>
      <c r="E29" s="13" t="str">
        <f t="shared" si="1"/>
        <v>〇</v>
      </c>
      <c r="F29" t="str">
        <f t="shared" si="5"/>
        <v>hirokane工業株式会社</v>
      </c>
      <c r="G29" t="str">
        <f t="shared" si="2"/>
        <v>二次面接を終えた</v>
      </c>
      <c r="H29" s="13" t="str">
        <f t="shared" si="6"/>
        <v>〇</v>
      </c>
      <c r="I29" t="str">
        <f t="shared" si="7"/>
        <v>なし</v>
      </c>
      <c r="J29" t="str">
        <f t="shared" si="8"/>
        <v/>
      </c>
      <c r="K29" s="13" t="str">
        <f t="shared" si="9"/>
        <v>〇</v>
      </c>
    </row>
    <row r="30" spans="2:11" x14ac:dyDescent="0.4">
      <c r="B30" s="12">
        <f t="shared" si="0"/>
        <v>44722</v>
      </c>
      <c r="C30" t="str">
        <f t="shared" si="3"/>
        <v>株式会社Tommy</v>
      </c>
      <c r="D30" t="s">
        <v>124</v>
      </c>
      <c r="E30" s="13" t="str">
        <f t="shared" si="1"/>
        <v>〇</v>
      </c>
      <c r="F30" t="str">
        <f t="shared" si="5"/>
        <v>hirokane工業株式会社</v>
      </c>
      <c r="G30" t="str">
        <f t="shared" si="2"/>
        <v>二次面接を終えた</v>
      </c>
      <c r="H30" s="13" t="str">
        <f t="shared" si="6"/>
        <v>〇</v>
      </c>
      <c r="I30" t="str">
        <f t="shared" si="7"/>
        <v>なし</v>
      </c>
      <c r="J30" t="str">
        <f t="shared" si="8"/>
        <v/>
      </c>
      <c r="K30" s="13" t="str">
        <f t="shared" si="9"/>
        <v>〇</v>
      </c>
    </row>
    <row r="31" spans="2:11" x14ac:dyDescent="0.4">
      <c r="B31" s="12">
        <f t="shared" si="0"/>
        <v>44729</v>
      </c>
      <c r="C31" t="str">
        <f t="shared" si="3"/>
        <v>株式会社Tommy</v>
      </c>
      <c r="D31" t="s">
        <v>124</v>
      </c>
      <c r="E31" s="13" t="str">
        <f t="shared" si="1"/>
        <v>〇</v>
      </c>
      <c r="F31" t="str">
        <f t="shared" si="5"/>
        <v>hirokane工業株式会社</v>
      </c>
      <c r="G31" t="s">
        <v>126</v>
      </c>
      <c r="H31" s="13" t="str">
        <f t="shared" si="6"/>
        <v>〇</v>
      </c>
      <c r="I31" t="str">
        <f t="shared" si="7"/>
        <v>なし</v>
      </c>
      <c r="J31" t="str">
        <f t="shared" si="8"/>
        <v/>
      </c>
      <c r="K31" s="13" t="str">
        <f t="shared" si="9"/>
        <v>〇</v>
      </c>
    </row>
    <row r="32" spans="2:11" x14ac:dyDescent="0.4">
      <c r="B32" s="12">
        <f t="shared" si="0"/>
        <v>44736</v>
      </c>
      <c r="C32" t="str">
        <f t="shared" si="3"/>
        <v>株式会社Tommy</v>
      </c>
      <c r="D32" t="s">
        <v>124</v>
      </c>
      <c r="E32" s="13" t="str">
        <f t="shared" si="1"/>
        <v>〇</v>
      </c>
      <c r="F32" t="str">
        <f t="shared" si="5"/>
        <v>hirokane工業株式会社</v>
      </c>
      <c r="G32" t="str">
        <f t="shared" si="2"/>
        <v>最終面接を終えた</v>
      </c>
      <c r="H32" s="13" t="str">
        <f t="shared" si="6"/>
        <v>〇</v>
      </c>
      <c r="I32" t="str">
        <f t="shared" si="7"/>
        <v>なし</v>
      </c>
      <c r="J32" t="str">
        <f t="shared" si="8"/>
        <v/>
      </c>
      <c r="K32" s="13" t="str">
        <f t="shared" si="9"/>
        <v>〇</v>
      </c>
    </row>
    <row r="33" spans="2:11" x14ac:dyDescent="0.4">
      <c r="B33" s="12">
        <f t="shared" si="0"/>
        <v>44743</v>
      </c>
      <c r="C33" t="str">
        <f t="shared" si="3"/>
        <v>株式会社Tommy</v>
      </c>
      <c r="D33" t="s">
        <v>124</v>
      </c>
      <c r="E33" s="13" t="str">
        <f t="shared" si="1"/>
        <v>〇</v>
      </c>
      <c r="F33" t="str">
        <f t="shared" si="5"/>
        <v>hirokane工業株式会社</v>
      </c>
      <c r="G33" t="str">
        <f t="shared" si="2"/>
        <v>最終面接を終えた</v>
      </c>
      <c r="H33" s="13" t="str">
        <f t="shared" si="6"/>
        <v>〇</v>
      </c>
      <c r="I33" t="str">
        <f t="shared" si="7"/>
        <v>なし</v>
      </c>
      <c r="J33" t="str">
        <f t="shared" si="8"/>
        <v/>
      </c>
      <c r="K33" s="13" t="str">
        <f t="shared" si="9"/>
        <v>〇</v>
      </c>
    </row>
    <row r="34" spans="2:11" x14ac:dyDescent="0.4">
      <c r="B34" s="12">
        <f t="shared" si="0"/>
        <v>44750</v>
      </c>
      <c r="C34" t="str">
        <f t="shared" si="3"/>
        <v>株式会社Tommy</v>
      </c>
      <c r="D34" t="s">
        <v>124</v>
      </c>
      <c r="E34" s="13" t="str">
        <f t="shared" si="1"/>
        <v>〇</v>
      </c>
      <c r="F34" t="str">
        <f t="shared" si="5"/>
        <v>hirokane工業株式会社</v>
      </c>
      <c r="G34" t="s">
        <v>122</v>
      </c>
      <c r="H34" s="13" t="str">
        <f t="shared" si="6"/>
        <v>〇</v>
      </c>
      <c r="I34" t="str">
        <f t="shared" si="7"/>
        <v>なし</v>
      </c>
      <c r="J34" t="str">
        <f t="shared" si="8"/>
        <v/>
      </c>
      <c r="K34" s="13" t="str">
        <f t="shared" si="9"/>
        <v>〇</v>
      </c>
    </row>
    <row r="35" spans="2:11" x14ac:dyDescent="0.4">
      <c r="B35" s="12">
        <f t="shared" si="0"/>
        <v>44757</v>
      </c>
      <c r="C35" t="str">
        <f t="shared" si="3"/>
        <v>株式会社Tommy</v>
      </c>
      <c r="D35" t="s">
        <v>124</v>
      </c>
      <c r="E35" s="13" t="str">
        <f t="shared" si="1"/>
        <v>〇</v>
      </c>
      <c r="F35" t="str">
        <f t="shared" si="5"/>
        <v>hirokane工業株式会社</v>
      </c>
      <c r="G35" t="str">
        <f t="shared" si="2"/>
        <v>内定をもらった</v>
      </c>
      <c r="H35" s="13" t="str">
        <f t="shared" si="6"/>
        <v>〇</v>
      </c>
      <c r="I35" t="str">
        <f t="shared" si="7"/>
        <v>なし</v>
      </c>
      <c r="J35" t="str">
        <f t="shared" si="8"/>
        <v/>
      </c>
      <c r="K35" s="13" t="str">
        <f t="shared" si="9"/>
        <v>〇</v>
      </c>
    </row>
    <row r="36" spans="2:11" x14ac:dyDescent="0.4">
      <c r="B36" s="12">
        <f t="shared" si="0"/>
        <v>44764</v>
      </c>
      <c r="C36" t="str">
        <f t="shared" si="3"/>
        <v>株式会社Tommy</v>
      </c>
      <c r="D36" t="s">
        <v>124</v>
      </c>
      <c r="E36" s="13" t="str">
        <f t="shared" si="1"/>
        <v>〇</v>
      </c>
      <c r="F36" t="str">
        <f t="shared" si="5"/>
        <v>hirokane工業株式会社</v>
      </c>
      <c r="G36" t="str">
        <f t="shared" si="2"/>
        <v>内定をもらった</v>
      </c>
      <c r="H36" s="13" t="str">
        <f t="shared" si="6"/>
        <v>〇</v>
      </c>
      <c r="I36" t="str">
        <f t="shared" si="7"/>
        <v>なし</v>
      </c>
      <c r="J36" t="str">
        <f t="shared" si="8"/>
        <v/>
      </c>
      <c r="K36" s="13" t="str">
        <f t="shared" si="9"/>
        <v>〇</v>
      </c>
    </row>
    <row r="37" spans="2:11" x14ac:dyDescent="0.4">
      <c r="B37" s="12">
        <f t="shared" si="0"/>
        <v>44771</v>
      </c>
      <c r="C37" t="str">
        <f t="shared" si="3"/>
        <v>株式会社Tommy</v>
      </c>
      <c r="D37" t="s">
        <v>124</v>
      </c>
      <c r="E37" s="13" t="str">
        <f t="shared" si="1"/>
        <v>〇</v>
      </c>
      <c r="F37" t="str">
        <f t="shared" si="5"/>
        <v>hirokane工業株式会社</v>
      </c>
      <c r="G37" t="s">
        <v>123</v>
      </c>
      <c r="H37" s="13" t="str">
        <f t="shared" si="6"/>
        <v>〇</v>
      </c>
      <c r="I37" t="str">
        <f t="shared" si="7"/>
        <v>なし</v>
      </c>
      <c r="J37" t="str">
        <f t="shared" si="8"/>
        <v/>
      </c>
      <c r="K37" s="13" t="str">
        <f t="shared" si="9"/>
        <v>〇</v>
      </c>
    </row>
    <row r="38" spans="2:11" x14ac:dyDescent="0.4">
      <c r="B38" s="12">
        <f t="shared" si="0"/>
        <v>44778</v>
      </c>
      <c r="C38" t="str">
        <f t="shared" si="3"/>
        <v>株式会社Tommy</v>
      </c>
      <c r="D38" t="s">
        <v>124</v>
      </c>
      <c r="E38" s="13" t="str">
        <f t="shared" si="1"/>
        <v>〇</v>
      </c>
      <c r="F38" t="str">
        <f t="shared" si="5"/>
        <v>hirokane工業株式会社</v>
      </c>
      <c r="G38" t="str">
        <f t="shared" si="2"/>
        <v>この企業に決めた</v>
      </c>
      <c r="H38" s="13" t="str">
        <f t="shared" si="6"/>
        <v>〇</v>
      </c>
      <c r="I38" t="str">
        <f t="shared" si="7"/>
        <v>なし</v>
      </c>
      <c r="J38" t="str">
        <f t="shared" si="8"/>
        <v/>
      </c>
      <c r="K38" s="13" t="str">
        <f t="shared" si="9"/>
        <v>〇</v>
      </c>
    </row>
    <row r="39" spans="2:11" x14ac:dyDescent="0.4">
      <c r="B39" s="12">
        <f t="shared" si="0"/>
        <v>44785</v>
      </c>
      <c r="C39" t="str">
        <f t="shared" si="3"/>
        <v>株式会社Tommy</v>
      </c>
      <c r="D39" t="s">
        <v>124</v>
      </c>
      <c r="E39" s="13" t="str">
        <f t="shared" si="1"/>
        <v>〇</v>
      </c>
      <c r="F39" t="str">
        <f t="shared" si="5"/>
        <v>hirokane工業株式会社</v>
      </c>
      <c r="G39" t="str">
        <f t="shared" si="2"/>
        <v>この企業に決めた</v>
      </c>
      <c r="H39" s="13" t="str">
        <f t="shared" si="6"/>
        <v>〇</v>
      </c>
      <c r="I39" t="str">
        <f t="shared" si="7"/>
        <v>なし</v>
      </c>
      <c r="J39" t="str">
        <f t="shared" si="8"/>
        <v/>
      </c>
      <c r="K39" s="13" t="str">
        <f t="shared" si="9"/>
        <v>〇</v>
      </c>
    </row>
    <row r="40" spans="2:11" x14ac:dyDescent="0.4">
      <c r="B40" s="12">
        <f t="shared" si="0"/>
        <v>44792</v>
      </c>
      <c r="C40" t="str">
        <f t="shared" si="3"/>
        <v>株式会社Tommy</v>
      </c>
      <c r="D40" t="s">
        <v>124</v>
      </c>
      <c r="E40" s="13" t="str">
        <f t="shared" si="1"/>
        <v>〇</v>
      </c>
      <c r="F40" t="str">
        <f t="shared" si="5"/>
        <v>hirokane工業株式会社</v>
      </c>
      <c r="G40" t="str">
        <f t="shared" si="2"/>
        <v>この企業に決めた</v>
      </c>
      <c r="H40" s="13" t="str">
        <f t="shared" si="6"/>
        <v>〇</v>
      </c>
      <c r="I40" t="str">
        <f t="shared" si="7"/>
        <v>なし</v>
      </c>
      <c r="J40" t="str">
        <f t="shared" si="8"/>
        <v/>
      </c>
      <c r="K40" s="13" t="str">
        <f t="shared" si="9"/>
        <v>〇</v>
      </c>
    </row>
    <row r="41" spans="2:11" x14ac:dyDescent="0.4">
      <c r="B41" s="12">
        <f t="shared" si="0"/>
        <v>44799</v>
      </c>
      <c r="C41" t="str">
        <f t="shared" si="3"/>
        <v>株式会社Tommy</v>
      </c>
      <c r="D41" t="s">
        <v>124</v>
      </c>
      <c r="E41" s="13" t="str">
        <f t="shared" si="1"/>
        <v>〇</v>
      </c>
      <c r="F41" t="str">
        <f t="shared" si="5"/>
        <v>hirokane工業株式会社</v>
      </c>
      <c r="G41" t="str">
        <f t="shared" si="2"/>
        <v>この企業に決めた</v>
      </c>
      <c r="H41" s="13" t="str">
        <f t="shared" si="6"/>
        <v>〇</v>
      </c>
      <c r="I41" t="str">
        <f t="shared" si="7"/>
        <v>なし</v>
      </c>
      <c r="J41" t="str">
        <f t="shared" si="8"/>
        <v/>
      </c>
      <c r="K41" s="13" t="str">
        <f t="shared" si="9"/>
        <v>〇</v>
      </c>
    </row>
    <row r="42" spans="2:11" x14ac:dyDescent="0.4">
      <c r="B42" s="12">
        <f t="shared" si="0"/>
        <v>44806</v>
      </c>
      <c r="C42" t="str">
        <f t="shared" si="3"/>
        <v>株式会社Tommy</v>
      </c>
      <c r="D42" t="s">
        <v>124</v>
      </c>
      <c r="E42" s="13" t="str">
        <f t="shared" si="1"/>
        <v>〇</v>
      </c>
      <c r="F42" t="str">
        <f t="shared" si="5"/>
        <v>hirokane工業株式会社</v>
      </c>
      <c r="G42" t="str">
        <f t="shared" si="2"/>
        <v>この企業に決めた</v>
      </c>
      <c r="H42" s="13" t="str">
        <f t="shared" si="6"/>
        <v>〇</v>
      </c>
      <c r="I42" t="str">
        <f t="shared" si="7"/>
        <v>なし</v>
      </c>
      <c r="J42" t="str">
        <f t="shared" si="8"/>
        <v/>
      </c>
      <c r="K42" s="13" t="str">
        <f t="shared" si="9"/>
        <v>〇</v>
      </c>
    </row>
    <row r="43" spans="2:11" x14ac:dyDescent="0.4">
      <c r="B43" s="12">
        <f t="shared" si="0"/>
        <v>44813</v>
      </c>
      <c r="C43" t="str">
        <f t="shared" si="3"/>
        <v>株式会社Tommy</v>
      </c>
      <c r="D43" t="s">
        <v>124</v>
      </c>
      <c r="E43" s="13" t="str">
        <f t="shared" si="1"/>
        <v>〇</v>
      </c>
      <c r="F43" t="str">
        <f t="shared" si="5"/>
        <v>hirokane工業株式会社</v>
      </c>
      <c r="G43" t="str">
        <f t="shared" si="2"/>
        <v>この企業に決めた</v>
      </c>
      <c r="H43" s="13" t="str">
        <f t="shared" si="6"/>
        <v>〇</v>
      </c>
      <c r="I43" t="str">
        <f t="shared" si="7"/>
        <v>なし</v>
      </c>
      <c r="J43" t="str">
        <f t="shared" si="8"/>
        <v/>
      </c>
      <c r="K43" s="13" t="str">
        <f t="shared" si="9"/>
        <v>〇</v>
      </c>
    </row>
    <row r="44" spans="2:11" x14ac:dyDescent="0.4">
      <c r="B44" s="12">
        <f t="shared" si="0"/>
        <v>44820</v>
      </c>
      <c r="C44" t="str">
        <f t="shared" si="3"/>
        <v>株式会社Tommy</v>
      </c>
      <c r="D44" t="s">
        <v>124</v>
      </c>
      <c r="E44" s="13" t="str">
        <f t="shared" si="1"/>
        <v>〇</v>
      </c>
      <c r="F44" t="str">
        <f t="shared" si="5"/>
        <v>hirokane工業株式会社</v>
      </c>
      <c r="G44" t="str">
        <f t="shared" si="2"/>
        <v>この企業に決めた</v>
      </c>
      <c r="H44" s="13" t="str">
        <f t="shared" si="6"/>
        <v>〇</v>
      </c>
      <c r="I44" t="str">
        <f t="shared" si="7"/>
        <v>なし</v>
      </c>
      <c r="J44" t="str">
        <f t="shared" si="8"/>
        <v/>
      </c>
      <c r="K44" s="13" t="str">
        <f t="shared" si="9"/>
        <v>〇</v>
      </c>
    </row>
    <row r="45" spans="2:11" x14ac:dyDescent="0.4">
      <c r="B45" s="12">
        <f t="shared" si="0"/>
        <v>44827</v>
      </c>
      <c r="C45" t="str">
        <f t="shared" si="3"/>
        <v>株式会社Tommy</v>
      </c>
      <c r="D45" t="s">
        <v>124</v>
      </c>
      <c r="E45" s="13" t="str">
        <f t="shared" si="1"/>
        <v>〇</v>
      </c>
      <c r="F45" t="str">
        <f t="shared" si="5"/>
        <v>hirokane工業株式会社</v>
      </c>
      <c r="G45" t="str">
        <f t="shared" si="2"/>
        <v>この企業に決めた</v>
      </c>
      <c r="H45" s="13" t="str">
        <f t="shared" si="6"/>
        <v>〇</v>
      </c>
      <c r="I45" t="str">
        <f t="shared" si="7"/>
        <v>なし</v>
      </c>
      <c r="J45" t="str">
        <f t="shared" si="8"/>
        <v/>
      </c>
      <c r="K45" s="13" t="str">
        <f t="shared" si="9"/>
        <v>〇</v>
      </c>
    </row>
    <row r="46" spans="2:11" x14ac:dyDescent="0.4">
      <c r="B46" s="12">
        <f t="shared" si="0"/>
        <v>44834</v>
      </c>
      <c r="C46" t="str">
        <f t="shared" si="3"/>
        <v>株式会社Tommy</v>
      </c>
      <c r="D46" t="s">
        <v>124</v>
      </c>
      <c r="E46" s="13" t="str">
        <f t="shared" si="1"/>
        <v>〇</v>
      </c>
      <c r="F46" t="str">
        <f t="shared" si="5"/>
        <v>hirokane工業株式会社</v>
      </c>
      <c r="G46" t="str">
        <f t="shared" si="2"/>
        <v>この企業に決めた</v>
      </c>
      <c r="H46" s="13" t="str">
        <f t="shared" si="6"/>
        <v>〇</v>
      </c>
      <c r="I46" t="str">
        <f t="shared" si="7"/>
        <v>なし</v>
      </c>
      <c r="J46" t="str">
        <f t="shared" si="8"/>
        <v/>
      </c>
      <c r="K46" s="13" t="str">
        <f t="shared" si="9"/>
        <v>〇</v>
      </c>
    </row>
    <row r="47" spans="2:11" x14ac:dyDescent="0.4">
      <c r="B47" s="12">
        <f t="shared" si="0"/>
        <v>44841</v>
      </c>
      <c r="C47" t="str">
        <f t="shared" si="3"/>
        <v>株式会社Tommy</v>
      </c>
      <c r="D47" t="s">
        <v>124</v>
      </c>
      <c r="E47" s="13" t="str">
        <f t="shared" si="1"/>
        <v>〇</v>
      </c>
      <c r="F47" t="str">
        <f t="shared" si="5"/>
        <v>hirokane工業株式会社</v>
      </c>
      <c r="G47" t="str">
        <f t="shared" si="2"/>
        <v>この企業に決めた</v>
      </c>
      <c r="H47" s="13" t="str">
        <f t="shared" si="6"/>
        <v>〇</v>
      </c>
      <c r="I47" t="str">
        <f t="shared" si="7"/>
        <v>なし</v>
      </c>
      <c r="J47" t="str">
        <f t="shared" si="8"/>
        <v/>
      </c>
      <c r="K47" s="13" t="str">
        <f t="shared" si="9"/>
        <v>〇</v>
      </c>
    </row>
    <row r="48" spans="2:11" x14ac:dyDescent="0.4">
      <c r="B48" s="12">
        <f t="shared" si="0"/>
        <v>44848</v>
      </c>
      <c r="C48" t="str">
        <f t="shared" si="3"/>
        <v>株式会社Tommy</v>
      </c>
      <c r="D48" t="s">
        <v>124</v>
      </c>
      <c r="E48" s="13" t="str">
        <f t="shared" si="1"/>
        <v>〇</v>
      </c>
      <c r="F48" t="str">
        <f t="shared" si="5"/>
        <v>hirokane工業株式会社</v>
      </c>
      <c r="G48" t="str">
        <f t="shared" si="2"/>
        <v>この企業に決めた</v>
      </c>
      <c r="H48" s="13" t="str">
        <f t="shared" si="6"/>
        <v>〇</v>
      </c>
      <c r="I48" t="str">
        <f t="shared" si="7"/>
        <v>なし</v>
      </c>
      <c r="J48" t="str">
        <f t="shared" si="8"/>
        <v/>
      </c>
      <c r="K48" s="13" t="str">
        <f t="shared" si="9"/>
        <v>〇</v>
      </c>
    </row>
    <row r="49" spans="2:11" x14ac:dyDescent="0.4">
      <c r="B49" s="12">
        <f t="shared" si="0"/>
        <v>44855</v>
      </c>
      <c r="C49" t="str">
        <f t="shared" si="3"/>
        <v>株式会社Tommy</v>
      </c>
      <c r="D49" t="s">
        <v>124</v>
      </c>
      <c r="E49" s="13" t="str">
        <f t="shared" si="1"/>
        <v>〇</v>
      </c>
      <c r="F49" t="str">
        <f t="shared" si="5"/>
        <v>hirokane工業株式会社</v>
      </c>
      <c r="G49" t="str">
        <f t="shared" si="2"/>
        <v>この企業に決めた</v>
      </c>
      <c r="H49" s="13" t="str">
        <f t="shared" si="6"/>
        <v>〇</v>
      </c>
      <c r="I49" t="str">
        <f t="shared" si="7"/>
        <v>なし</v>
      </c>
      <c r="J49" t="str">
        <f t="shared" si="8"/>
        <v/>
      </c>
      <c r="K49" s="13" t="str">
        <f t="shared" si="9"/>
        <v>〇</v>
      </c>
    </row>
    <row r="50" spans="2:11" x14ac:dyDescent="0.4">
      <c r="B50" s="12">
        <f t="shared" si="0"/>
        <v>44862</v>
      </c>
      <c r="C50" t="str">
        <f t="shared" si="3"/>
        <v>株式会社Tommy</v>
      </c>
      <c r="D50" t="s">
        <v>124</v>
      </c>
      <c r="E50" s="13" t="str">
        <f t="shared" si="1"/>
        <v>〇</v>
      </c>
      <c r="F50" t="str">
        <f t="shared" si="5"/>
        <v>hirokane工業株式会社</v>
      </c>
      <c r="G50" t="str">
        <f t="shared" si="2"/>
        <v>この企業に決めた</v>
      </c>
      <c r="H50" s="13" t="str">
        <f t="shared" si="6"/>
        <v>〇</v>
      </c>
      <c r="I50" t="str">
        <f t="shared" si="7"/>
        <v>なし</v>
      </c>
      <c r="J50" t="str">
        <f t="shared" si="8"/>
        <v/>
      </c>
      <c r="K50" s="13" t="str">
        <f t="shared" si="9"/>
        <v>〇</v>
      </c>
    </row>
    <row r="51" spans="2:11" x14ac:dyDescent="0.4">
      <c r="B51" s="12">
        <f t="shared" si="0"/>
        <v>44869</v>
      </c>
      <c r="C51" t="str">
        <f t="shared" si="3"/>
        <v>株式会社Tommy</v>
      </c>
      <c r="D51" t="s">
        <v>124</v>
      </c>
      <c r="E51" s="13" t="str">
        <f t="shared" si="1"/>
        <v>〇</v>
      </c>
      <c r="F51" t="str">
        <f t="shared" si="5"/>
        <v>hirokane工業株式会社</v>
      </c>
      <c r="G51" t="str">
        <f t="shared" si="2"/>
        <v>この企業に決めた</v>
      </c>
      <c r="H51" s="13" t="str">
        <f t="shared" si="6"/>
        <v>〇</v>
      </c>
      <c r="I51" t="str">
        <f t="shared" si="7"/>
        <v>なし</v>
      </c>
      <c r="J51" t="str">
        <f t="shared" si="8"/>
        <v/>
      </c>
      <c r="K51" s="13" t="str">
        <f t="shared" si="9"/>
        <v>〇</v>
      </c>
    </row>
    <row r="52" spans="2:11" x14ac:dyDescent="0.4">
      <c r="B52" s="12">
        <f t="shared" si="0"/>
        <v>44876</v>
      </c>
      <c r="C52" t="str">
        <f t="shared" si="3"/>
        <v>株式会社Tommy</v>
      </c>
      <c r="D52" t="s">
        <v>124</v>
      </c>
      <c r="E52" s="13" t="str">
        <f t="shared" si="1"/>
        <v>〇</v>
      </c>
      <c r="F52" t="str">
        <f t="shared" si="5"/>
        <v>hirokane工業株式会社</v>
      </c>
      <c r="G52" t="str">
        <f t="shared" si="2"/>
        <v>この企業に決めた</v>
      </c>
      <c r="H52" s="13" t="str">
        <f t="shared" si="6"/>
        <v>〇</v>
      </c>
      <c r="I52" t="str">
        <f t="shared" si="7"/>
        <v>なし</v>
      </c>
      <c r="J52" t="str">
        <f t="shared" si="8"/>
        <v/>
      </c>
      <c r="K52" s="13" t="str">
        <f t="shared" si="9"/>
        <v>〇</v>
      </c>
    </row>
    <row r="53" spans="2:11" x14ac:dyDescent="0.4">
      <c r="B53" s="12">
        <f t="shared" si="0"/>
        <v>44883</v>
      </c>
      <c r="C53" t="str">
        <f t="shared" si="3"/>
        <v>株式会社Tommy</v>
      </c>
      <c r="D53" t="s">
        <v>124</v>
      </c>
      <c r="E53" s="13" t="str">
        <f t="shared" si="1"/>
        <v>〇</v>
      </c>
      <c r="F53" t="str">
        <f t="shared" si="5"/>
        <v>hirokane工業株式会社</v>
      </c>
      <c r="G53" t="str">
        <f t="shared" si="2"/>
        <v>この企業に決めた</v>
      </c>
      <c r="H53" s="13" t="str">
        <f t="shared" si="6"/>
        <v>〇</v>
      </c>
      <c r="I53" t="str">
        <f t="shared" si="7"/>
        <v>なし</v>
      </c>
      <c r="J53" t="str">
        <f t="shared" si="8"/>
        <v/>
      </c>
      <c r="K53" s="13" t="str">
        <f t="shared" si="9"/>
        <v>〇</v>
      </c>
    </row>
    <row r="54" spans="2:11" x14ac:dyDescent="0.4">
      <c r="B54" s="12">
        <f t="shared" si="0"/>
        <v>44890</v>
      </c>
      <c r="C54" t="str">
        <f t="shared" si="3"/>
        <v>株式会社Tommy</v>
      </c>
      <c r="D54" t="s">
        <v>124</v>
      </c>
      <c r="E54" s="13" t="str">
        <f t="shared" si="1"/>
        <v>〇</v>
      </c>
      <c r="F54" t="str">
        <f t="shared" si="5"/>
        <v>hirokane工業株式会社</v>
      </c>
      <c r="G54" t="str">
        <f t="shared" si="2"/>
        <v>この企業に決めた</v>
      </c>
      <c r="H54" s="13" t="str">
        <f t="shared" si="6"/>
        <v>〇</v>
      </c>
      <c r="I54" t="str">
        <f t="shared" si="7"/>
        <v>なし</v>
      </c>
      <c r="J54" t="str">
        <f t="shared" si="8"/>
        <v/>
      </c>
      <c r="K54" s="13" t="str">
        <f t="shared" si="9"/>
        <v>〇</v>
      </c>
    </row>
    <row r="55" spans="2:11" x14ac:dyDescent="0.4">
      <c r="B55" s="12">
        <f t="shared" si="0"/>
        <v>44897</v>
      </c>
      <c r="C55" t="str">
        <f t="shared" si="3"/>
        <v>株式会社Tommy</v>
      </c>
      <c r="D55" t="s">
        <v>124</v>
      </c>
      <c r="E55" s="13" t="str">
        <f t="shared" si="1"/>
        <v>〇</v>
      </c>
      <c r="F55" t="str">
        <f t="shared" si="5"/>
        <v>hirokane工業株式会社</v>
      </c>
      <c r="G55" t="str">
        <f t="shared" si="2"/>
        <v>この企業に決めた</v>
      </c>
      <c r="H55" s="13" t="str">
        <f t="shared" si="6"/>
        <v>〇</v>
      </c>
      <c r="I55" t="str">
        <f t="shared" si="7"/>
        <v>なし</v>
      </c>
      <c r="J55" t="str">
        <f t="shared" si="8"/>
        <v/>
      </c>
      <c r="K55" s="13" t="str">
        <f t="shared" si="9"/>
        <v>〇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 G3:G55 D3:D55</xm:sqref>
        </x14:dataValidation>
        <x14:dataValidation type="list" allowBlank="1" showInputMessage="1" showErrorMessage="1">
          <x14:formula1>
            <xm:f>Sheet1!$F$2:$F$16</xm:f>
          </x14:formula1>
          <xm:sqref>F3:F55 C3:C55 I3:I55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5"/>
  <sheetViews>
    <sheetView tabSelected="1" workbookViewId="0">
      <selection activeCell="D25" sqref="D25:D55"/>
    </sheetView>
  </sheetViews>
  <sheetFormatPr defaultRowHeight="18.75" x14ac:dyDescent="0.4"/>
  <cols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2:11" x14ac:dyDescent="0.4">
      <c r="B2" s="9">
        <v>180557</v>
      </c>
      <c r="C2" s="13" t="s">
        <v>111</v>
      </c>
      <c r="D2" s="13" t="s">
        <v>109</v>
      </c>
      <c r="E2" s="13" t="s">
        <v>116</v>
      </c>
      <c r="F2" s="13" t="s">
        <v>110</v>
      </c>
      <c r="G2" s="13" t="s">
        <v>109</v>
      </c>
      <c r="H2" s="13" t="s">
        <v>116</v>
      </c>
      <c r="I2" s="13" t="s">
        <v>115</v>
      </c>
      <c r="J2" s="13" t="s">
        <v>109</v>
      </c>
      <c r="K2" s="13" t="s">
        <v>116</v>
      </c>
    </row>
    <row r="3" spans="2:11" x14ac:dyDescent="0.4">
      <c r="B3" s="12">
        <v>44533</v>
      </c>
      <c r="C3" t="s">
        <v>112</v>
      </c>
      <c r="E3" s="13" t="str">
        <f>IF(OR(AND(C3 = "なし",D3 = ""),NOT(OR(C3 = "なし",D3 = ""))),"〇","×")</f>
        <v>〇</v>
      </c>
      <c r="F3" t="s">
        <v>112</v>
      </c>
      <c r="H3" s="13" t="str">
        <f>IF(OR(AND(F3 = "なし",G3 = "",E3 = "〇"),NOT(OR(F3 = "なし",G3 = "",C3 = "なし",E3 &lt;&gt; "〇"))),"〇","×")</f>
        <v>〇</v>
      </c>
      <c r="I3" t="s">
        <v>112</v>
      </c>
      <c r="K3" s="13" t="str">
        <f>IF(OR(AND(I3 = "なし",J3 = "",H3 = "〇"),NOT(OR(I3 = "なし",J3 = "",F3 = "なし",H3 &lt;&gt; "〇"))),"〇","×")</f>
        <v>〇</v>
      </c>
    </row>
    <row r="4" spans="2:11" x14ac:dyDescent="0.4">
      <c r="B4" s="12">
        <f t="shared" ref="B4:B55" si="0">B3 + 7</f>
        <v>44540</v>
      </c>
      <c r="C4" t="str">
        <f>C3</f>
        <v>なし</v>
      </c>
      <c r="D4" t="str">
        <f>IF(D3 = "","",D3)</f>
        <v/>
      </c>
      <c r="E4" s="13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3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3" t="str">
        <f>IF(OR(AND(I4="なし",J4="",I4=I3,H4="〇"),NOT(OR(I4="なし",J4="",,F4="なし",H4&lt;&gt;"〇"))),"〇","×")</f>
        <v>〇</v>
      </c>
    </row>
    <row r="5" spans="2:11" x14ac:dyDescent="0.4">
      <c r="B5" s="12">
        <f t="shared" si="0"/>
        <v>44547</v>
      </c>
      <c r="C5" t="str">
        <f t="shared" ref="C5:C55" si="3">C4</f>
        <v>なし</v>
      </c>
      <c r="D5" t="str">
        <f t="shared" ref="D5:D55" si="4">IF(D4 = "","",D4)</f>
        <v/>
      </c>
      <c r="E5" s="13" t="str">
        <f t="shared" si="1"/>
        <v>〇</v>
      </c>
      <c r="F5" t="str">
        <f t="shared" ref="F5:F55" si="5">F4</f>
        <v>なし</v>
      </c>
      <c r="G5" t="str">
        <f t="shared" si="2"/>
        <v/>
      </c>
      <c r="H5" s="13" t="str">
        <f t="shared" ref="H5:H55" si="6">IF(OR(AND(F5="なし",G5="",F5=F4,E5="〇"),NOT(OR(F5="なし",G5="",C5="なし",E5&lt;&gt;"〇"))),"〇","×")</f>
        <v>〇</v>
      </c>
      <c r="I5" t="str">
        <f t="shared" ref="I5:I55" si="7">I4</f>
        <v>なし</v>
      </c>
      <c r="J5" t="str">
        <f t="shared" ref="J5:J55" si="8">IF(J4 = "","",J4)</f>
        <v/>
      </c>
      <c r="K5" s="13" t="str">
        <f t="shared" ref="K5:K55" si="9">IF(OR(AND(I5="なし",J5="",I5=I4,H5="〇"),NOT(OR(I5="なし",J5="",,F5="なし",H5&lt;&gt;"〇"))),"〇","×")</f>
        <v>〇</v>
      </c>
    </row>
    <row r="6" spans="2:11" x14ac:dyDescent="0.4">
      <c r="B6" s="12">
        <f t="shared" si="0"/>
        <v>44554</v>
      </c>
      <c r="C6" t="str">
        <f t="shared" si="3"/>
        <v>なし</v>
      </c>
      <c r="D6" t="str">
        <f t="shared" si="4"/>
        <v/>
      </c>
      <c r="E6" s="13" t="str">
        <f t="shared" si="1"/>
        <v>〇</v>
      </c>
      <c r="F6" t="str">
        <f t="shared" si="5"/>
        <v>なし</v>
      </c>
      <c r="G6" t="str">
        <f t="shared" si="2"/>
        <v/>
      </c>
      <c r="H6" s="13" t="str">
        <f t="shared" si="6"/>
        <v>〇</v>
      </c>
      <c r="I6" t="str">
        <f t="shared" si="7"/>
        <v>なし</v>
      </c>
      <c r="J6" t="str">
        <f t="shared" si="8"/>
        <v/>
      </c>
      <c r="K6" s="13" t="str">
        <f t="shared" si="9"/>
        <v>〇</v>
      </c>
    </row>
    <row r="7" spans="2:11" x14ac:dyDescent="0.4">
      <c r="B7" s="12">
        <f t="shared" si="0"/>
        <v>44561</v>
      </c>
      <c r="C7" t="str">
        <f t="shared" si="3"/>
        <v>なし</v>
      </c>
      <c r="D7" t="str">
        <f t="shared" si="4"/>
        <v/>
      </c>
      <c r="E7" s="13" t="str">
        <f t="shared" si="1"/>
        <v>〇</v>
      </c>
      <c r="F7" t="str">
        <f t="shared" si="5"/>
        <v>なし</v>
      </c>
      <c r="G7" t="str">
        <f t="shared" si="2"/>
        <v/>
      </c>
      <c r="H7" s="13" t="str">
        <f t="shared" si="6"/>
        <v>〇</v>
      </c>
      <c r="I7" t="str">
        <f t="shared" si="7"/>
        <v>なし</v>
      </c>
      <c r="J7" t="str">
        <f t="shared" si="8"/>
        <v/>
      </c>
      <c r="K7" s="13" t="str">
        <f t="shared" si="9"/>
        <v>〇</v>
      </c>
    </row>
    <row r="8" spans="2:11" x14ac:dyDescent="0.4">
      <c r="B8" s="12">
        <f t="shared" si="0"/>
        <v>44568</v>
      </c>
      <c r="C8" t="s">
        <v>94</v>
      </c>
      <c r="D8" t="s">
        <v>118</v>
      </c>
      <c r="E8" s="13" t="str">
        <f t="shared" si="1"/>
        <v>〇</v>
      </c>
      <c r="F8" t="str">
        <f t="shared" si="5"/>
        <v>なし</v>
      </c>
      <c r="G8" t="str">
        <f t="shared" si="2"/>
        <v/>
      </c>
      <c r="H8" s="13" t="str">
        <f t="shared" si="6"/>
        <v>〇</v>
      </c>
      <c r="I8" t="str">
        <f t="shared" si="7"/>
        <v>なし</v>
      </c>
      <c r="J8" t="str">
        <f t="shared" si="8"/>
        <v/>
      </c>
      <c r="K8" s="13" t="str">
        <f t="shared" si="9"/>
        <v>〇</v>
      </c>
    </row>
    <row r="9" spans="2:11" x14ac:dyDescent="0.4">
      <c r="B9" s="12">
        <f t="shared" si="0"/>
        <v>44575</v>
      </c>
      <c r="C9" t="s">
        <v>94</v>
      </c>
      <c r="D9" t="s">
        <v>118</v>
      </c>
      <c r="E9" s="13" t="str">
        <f t="shared" si="1"/>
        <v>〇</v>
      </c>
      <c r="F9" t="str">
        <f t="shared" si="5"/>
        <v>なし</v>
      </c>
      <c r="G9" t="str">
        <f t="shared" si="2"/>
        <v/>
      </c>
      <c r="H9" s="13" t="str">
        <f t="shared" si="6"/>
        <v>〇</v>
      </c>
      <c r="I9" t="str">
        <f t="shared" si="7"/>
        <v>なし</v>
      </c>
      <c r="J9" t="str">
        <f t="shared" si="8"/>
        <v/>
      </c>
      <c r="K9" s="13" t="str">
        <f t="shared" si="9"/>
        <v>〇</v>
      </c>
    </row>
    <row r="10" spans="2:11" x14ac:dyDescent="0.4">
      <c r="B10" s="12">
        <f t="shared" si="0"/>
        <v>44582</v>
      </c>
      <c r="C10" t="s">
        <v>94</v>
      </c>
      <c r="D10" t="s">
        <v>118</v>
      </c>
      <c r="E10" s="13" t="str">
        <f t="shared" si="1"/>
        <v>〇</v>
      </c>
      <c r="F10" t="str">
        <f t="shared" si="5"/>
        <v>なし</v>
      </c>
      <c r="G10" t="str">
        <f t="shared" si="2"/>
        <v/>
      </c>
      <c r="H10" s="13" t="str">
        <f t="shared" si="6"/>
        <v>〇</v>
      </c>
      <c r="I10" t="str">
        <f t="shared" si="7"/>
        <v>なし</v>
      </c>
      <c r="J10" t="str">
        <f t="shared" si="8"/>
        <v/>
      </c>
      <c r="K10" s="13" t="str">
        <f t="shared" si="9"/>
        <v>〇</v>
      </c>
    </row>
    <row r="11" spans="2:11" x14ac:dyDescent="0.4">
      <c r="B11" s="12">
        <f t="shared" si="0"/>
        <v>44589</v>
      </c>
      <c r="C11" t="s">
        <v>94</v>
      </c>
      <c r="D11" t="s">
        <v>119</v>
      </c>
      <c r="E11" s="13" t="str">
        <f t="shared" si="1"/>
        <v>〇</v>
      </c>
      <c r="F11" t="str">
        <f t="shared" si="5"/>
        <v>なし</v>
      </c>
      <c r="G11" t="str">
        <f t="shared" si="2"/>
        <v/>
      </c>
      <c r="H11" s="13" t="str">
        <f t="shared" si="6"/>
        <v>〇</v>
      </c>
      <c r="I11" t="str">
        <f t="shared" si="7"/>
        <v>なし</v>
      </c>
      <c r="J11" t="str">
        <f t="shared" si="8"/>
        <v/>
      </c>
      <c r="K11" s="13" t="str">
        <f t="shared" si="9"/>
        <v>〇</v>
      </c>
    </row>
    <row r="12" spans="2:11" x14ac:dyDescent="0.4">
      <c r="B12" s="12">
        <f t="shared" si="0"/>
        <v>44596</v>
      </c>
      <c r="C12" t="s">
        <v>94</v>
      </c>
      <c r="D12" t="s">
        <v>119</v>
      </c>
      <c r="E12" s="13" t="str">
        <f t="shared" si="1"/>
        <v>〇</v>
      </c>
      <c r="F12" t="str">
        <f t="shared" si="5"/>
        <v>なし</v>
      </c>
      <c r="G12" t="str">
        <f t="shared" si="2"/>
        <v/>
      </c>
      <c r="H12" s="13" t="str">
        <f t="shared" si="6"/>
        <v>〇</v>
      </c>
      <c r="I12" t="str">
        <f t="shared" si="7"/>
        <v>なし</v>
      </c>
      <c r="J12" t="str">
        <f t="shared" si="8"/>
        <v/>
      </c>
      <c r="K12" s="13" t="str">
        <f t="shared" si="9"/>
        <v>〇</v>
      </c>
    </row>
    <row r="13" spans="2:11" x14ac:dyDescent="0.4">
      <c r="B13" s="12">
        <f t="shared" si="0"/>
        <v>44603</v>
      </c>
      <c r="C13" t="s">
        <v>94</v>
      </c>
      <c r="D13" t="s">
        <v>119</v>
      </c>
      <c r="E13" s="13" t="str">
        <f t="shared" si="1"/>
        <v>〇</v>
      </c>
      <c r="F13" t="str">
        <f t="shared" si="5"/>
        <v>なし</v>
      </c>
      <c r="G13" t="str">
        <f t="shared" si="2"/>
        <v/>
      </c>
      <c r="H13" s="13" t="str">
        <f t="shared" si="6"/>
        <v>〇</v>
      </c>
      <c r="I13" t="str">
        <f t="shared" si="7"/>
        <v>なし</v>
      </c>
      <c r="J13" t="str">
        <f t="shared" si="8"/>
        <v/>
      </c>
      <c r="K13" s="13" t="str">
        <f t="shared" si="9"/>
        <v>〇</v>
      </c>
    </row>
    <row r="14" spans="2:11" x14ac:dyDescent="0.4">
      <c r="B14" s="12">
        <f t="shared" si="0"/>
        <v>44610</v>
      </c>
      <c r="C14" t="s">
        <v>94</v>
      </c>
      <c r="D14" t="s">
        <v>120</v>
      </c>
      <c r="E14" s="13" t="str">
        <f t="shared" si="1"/>
        <v>〇</v>
      </c>
      <c r="F14" t="str">
        <f t="shared" si="5"/>
        <v>なし</v>
      </c>
      <c r="G14" t="str">
        <f t="shared" si="2"/>
        <v/>
      </c>
      <c r="H14" s="13" t="str">
        <f t="shared" si="6"/>
        <v>〇</v>
      </c>
      <c r="I14" t="str">
        <f t="shared" si="7"/>
        <v>なし</v>
      </c>
      <c r="J14" t="str">
        <f t="shared" si="8"/>
        <v/>
      </c>
      <c r="K14" s="13" t="str">
        <f t="shared" si="9"/>
        <v>〇</v>
      </c>
    </row>
    <row r="15" spans="2:11" x14ac:dyDescent="0.4">
      <c r="B15" s="12">
        <f t="shared" si="0"/>
        <v>44617</v>
      </c>
      <c r="C15" t="s">
        <v>94</v>
      </c>
      <c r="D15" t="s">
        <v>120</v>
      </c>
      <c r="E15" s="13" t="str">
        <f t="shared" si="1"/>
        <v>〇</v>
      </c>
      <c r="F15" t="str">
        <f t="shared" si="5"/>
        <v>なし</v>
      </c>
      <c r="G15" t="str">
        <f t="shared" si="2"/>
        <v/>
      </c>
      <c r="H15" s="13" t="str">
        <f t="shared" si="6"/>
        <v>〇</v>
      </c>
      <c r="I15" t="str">
        <f t="shared" si="7"/>
        <v>なし</v>
      </c>
      <c r="J15" t="str">
        <f t="shared" si="8"/>
        <v/>
      </c>
      <c r="K15" s="13" t="str">
        <f t="shared" si="9"/>
        <v>〇</v>
      </c>
    </row>
    <row r="16" spans="2:11" x14ac:dyDescent="0.4">
      <c r="B16" s="12">
        <f t="shared" si="0"/>
        <v>44624</v>
      </c>
      <c r="C16" t="s">
        <v>94</v>
      </c>
      <c r="D16" t="s">
        <v>120</v>
      </c>
      <c r="E16" s="13" t="str">
        <f t="shared" si="1"/>
        <v>〇</v>
      </c>
      <c r="F16" t="str">
        <f t="shared" si="5"/>
        <v>なし</v>
      </c>
      <c r="G16" t="str">
        <f t="shared" si="2"/>
        <v/>
      </c>
      <c r="H16" s="13" t="str">
        <f t="shared" si="6"/>
        <v>〇</v>
      </c>
      <c r="I16" t="str">
        <f t="shared" si="7"/>
        <v>なし</v>
      </c>
      <c r="J16" t="str">
        <f t="shared" si="8"/>
        <v/>
      </c>
      <c r="K16" s="13" t="str">
        <f t="shared" si="9"/>
        <v>〇</v>
      </c>
    </row>
    <row r="17" spans="2:11" x14ac:dyDescent="0.4">
      <c r="B17" s="12">
        <f t="shared" si="0"/>
        <v>44631</v>
      </c>
      <c r="C17" t="s">
        <v>94</v>
      </c>
      <c r="D17" t="s">
        <v>121</v>
      </c>
      <c r="E17" s="13" t="str">
        <f t="shared" si="1"/>
        <v>〇</v>
      </c>
      <c r="F17" t="str">
        <f t="shared" si="5"/>
        <v>なし</v>
      </c>
      <c r="G17" t="str">
        <f t="shared" si="2"/>
        <v/>
      </c>
      <c r="H17" s="13" t="str">
        <f t="shared" si="6"/>
        <v>〇</v>
      </c>
      <c r="I17" t="str">
        <f t="shared" si="7"/>
        <v>なし</v>
      </c>
      <c r="J17" t="str">
        <f t="shared" si="8"/>
        <v/>
      </c>
      <c r="K17" s="13" t="str">
        <f t="shared" si="9"/>
        <v>〇</v>
      </c>
    </row>
    <row r="18" spans="2:11" x14ac:dyDescent="0.4">
      <c r="B18" s="12">
        <f t="shared" si="0"/>
        <v>44638</v>
      </c>
      <c r="C18" t="s">
        <v>94</v>
      </c>
      <c r="D18" t="s">
        <v>121</v>
      </c>
      <c r="E18" s="13" t="str">
        <f t="shared" si="1"/>
        <v>〇</v>
      </c>
      <c r="F18" t="str">
        <f t="shared" si="5"/>
        <v>なし</v>
      </c>
      <c r="G18" t="str">
        <f t="shared" si="2"/>
        <v/>
      </c>
      <c r="H18" s="13" t="str">
        <f t="shared" si="6"/>
        <v>〇</v>
      </c>
      <c r="I18" t="str">
        <f t="shared" si="7"/>
        <v>なし</v>
      </c>
      <c r="J18" t="str">
        <f t="shared" si="8"/>
        <v/>
      </c>
      <c r="K18" s="13" t="str">
        <f t="shared" si="9"/>
        <v>〇</v>
      </c>
    </row>
    <row r="19" spans="2:11" x14ac:dyDescent="0.4">
      <c r="B19" s="12">
        <f t="shared" si="0"/>
        <v>44645</v>
      </c>
      <c r="C19" t="s">
        <v>94</v>
      </c>
      <c r="D19" t="s">
        <v>121</v>
      </c>
      <c r="E19" s="13" t="str">
        <f t="shared" si="1"/>
        <v>〇</v>
      </c>
      <c r="F19" t="str">
        <f t="shared" si="5"/>
        <v>なし</v>
      </c>
      <c r="G19" t="str">
        <f t="shared" si="2"/>
        <v/>
      </c>
      <c r="H19" s="13" t="str">
        <f t="shared" si="6"/>
        <v>〇</v>
      </c>
      <c r="I19" t="str">
        <f t="shared" si="7"/>
        <v>なし</v>
      </c>
      <c r="J19" t="str">
        <f t="shared" si="8"/>
        <v/>
      </c>
      <c r="K19" s="13" t="str">
        <f t="shared" si="9"/>
        <v>〇</v>
      </c>
    </row>
    <row r="20" spans="2:11" x14ac:dyDescent="0.4">
      <c r="B20" s="12">
        <f t="shared" si="0"/>
        <v>44652</v>
      </c>
      <c r="C20" t="s">
        <v>94</v>
      </c>
      <c r="D20" t="s">
        <v>126</v>
      </c>
      <c r="E20" s="13" t="str">
        <f t="shared" si="1"/>
        <v>〇</v>
      </c>
      <c r="F20" t="str">
        <f t="shared" si="5"/>
        <v>なし</v>
      </c>
      <c r="G20" t="str">
        <f t="shared" si="2"/>
        <v/>
      </c>
      <c r="H20" s="13" t="str">
        <f t="shared" si="6"/>
        <v>〇</v>
      </c>
      <c r="I20" t="str">
        <f t="shared" si="7"/>
        <v>なし</v>
      </c>
      <c r="J20" t="str">
        <f t="shared" si="8"/>
        <v/>
      </c>
      <c r="K20" s="13" t="str">
        <f t="shared" si="9"/>
        <v>〇</v>
      </c>
    </row>
    <row r="21" spans="2:11" x14ac:dyDescent="0.4">
      <c r="B21" s="12">
        <f t="shared" si="0"/>
        <v>44659</v>
      </c>
      <c r="C21" t="s">
        <v>94</v>
      </c>
      <c r="D21" t="s">
        <v>126</v>
      </c>
      <c r="E21" s="13" t="str">
        <f t="shared" si="1"/>
        <v>〇</v>
      </c>
      <c r="F21" t="str">
        <f t="shared" si="5"/>
        <v>なし</v>
      </c>
      <c r="G21" t="str">
        <f t="shared" si="2"/>
        <v/>
      </c>
      <c r="H21" s="13" t="str">
        <f t="shared" si="6"/>
        <v>〇</v>
      </c>
      <c r="I21" t="str">
        <f t="shared" si="7"/>
        <v>なし</v>
      </c>
      <c r="J21" t="str">
        <f t="shared" si="8"/>
        <v/>
      </c>
      <c r="K21" s="13" t="str">
        <f t="shared" si="9"/>
        <v>〇</v>
      </c>
    </row>
    <row r="22" spans="2:11" x14ac:dyDescent="0.4">
      <c r="B22" s="12">
        <f t="shared" si="0"/>
        <v>44666</v>
      </c>
      <c r="C22" t="s">
        <v>94</v>
      </c>
      <c r="D22" t="s">
        <v>126</v>
      </c>
      <c r="E22" s="13" t="str">
        <f t="shared" si="1"/>
        <v>〇</v>
      </c>
      <c r="F22" t="str">
        <f t="shared" si="5"/>
        <v>なし</v>
      </c>
      <c r="G22" t="str">
        <f t="shared" si="2"/>
        <v/>
      </c>
      <c r="H22" s="13" t="str">
        <f t="shared" si="6"/>
        <v>〇</v>
      </c>
      <c r="I22" t="str">
        <f t="shared" si="7"/>
        <v>なし</v>
      </c>
      <c r="J22" t="str">
        <f t="shared" si="8"/>
        <v/>
      </c>
      <c r="K22" s="13" t="str">
        <f t="shared" si="9"/>
        <v>〇</v>
      </c>
    </row>
    <row r="23" spans="2:11" x14ac:dyDescent="0.4">
      <c r="B23" s="12">
        <f t="shared" si="0"/>
        <v>44673</v>
      </c>
      <c r="C23" t="s">
        <v>94</v>
      </c>
      <c r="D23" t="s">
        <v>122</v>
      </c>
      <c r="E23" s="13" t="str">
        <f t="shared" si="1"/>
        <v>〇</v>
      </c>
      <c r="F23" t="str">
        <f t="shared" si="5"/>
        <v>なし</v>
      </c>
      <c r="G23" t="str">
        <f t="shared" si="2"/>
        <v/>
      </c>
      <c r="H23" s="13" t="str">
        <f t="shared" si="6"/>
        <v>〇</v>
      </c>
      <c r="I23" t="str">
        <f t="shared" si="7"/>
        <v>なし</v>
      </c>
      <c r="J23" t="str">
        <f t="shared" si="8"/>
        <v/>
      </c>
      <c r="K23" s="13" t="str">
        <f t="shared" si="9"/>
        <v>〇</v>
      </c>
    </row>
    <row r="24" spans="2:11" x14ac:dyDescent="0.4">
      <c r="B24" s="12">
        <f t="shared" si="0"/>
        <v>44680</v>
      </c>
      <c r="C24" t="s">
        <v>94</v>
      </c>
      <c r="D24" t="s">
        <v>122</v>
      </c>
      <c r="E24" s="13" t="str">
        <f t="shared" si="1"/>
        <v>〇</v>
      </c>
      <c r="F24" t="str">
        <f t="shared" si="5"/>
        <v>なし</v>
      </c>
      <c r="G24" t="str">
        <f t="shared" si="2"/>
        <v/>
      </c>
      <c r="H24" s="13" t="str">
        <f t="shared" si="6"/>
        <v>〇</v>
      </c>
      <c r="I24" t="str">
        <f t="shared" si="7"/>
        <v>なし</v>
      </c>
      <c r="J24" t="str">
        <f t="shared" si="8"/>
        <v/>
      </c>
      <c r="K24" s="13" t="str">
        <f t="shared" si="9"/>
        <v>〇</v>
      </c>
    </row>
    <row r="25" spans="2:11" x14ac:dyDescent="0.4">
      <c r="B25" s="12">
        <f t="shared" si="0"/>
        <v>44687</v>
      </c>
      <c r="C25" t="s">
        <v>94</v>
      </c>
      <c r="D25" t="s">
        <v>123</v>
      </c>
      <c r="E25" s="13" t="str">
        <f t="shared" si="1"/>
        <v>〇</v>
      </c>
      <c r="F25" t="str">
        <f t="shared" si="5"/>
        <v>なし</v>
      </c>
      <c r="G25" t="str">
        <f t="shared" si="2"/>
        <v/>
      </c>
      <c r="H25" s="13" t="str">
        <f t="shared" si="6"/>
        <v>〇</v>
      </c>
      <c r="I25" t="str">
        <f t="shared" si="7"/>
        <v>なし</v>
      </c>
      <c r="J25" t="str">
        <f t="shared" si="8"/>
        <v/>
      </c>
      <c r="K25" s="13" t="str">
        <f t="shared" si="9"/>
        <v>〇</v>
      </c>
    </row>
    <row r="26" spans="2:11" x14ac:dyDescent="0.4">
      <c r="B26" s="12">
        <f t="shared" si="0"/>
        <v>44694</v>
      </c>
      <c r="C26" t="s">
        <v>94</v>
      </c>
      <c r="D26" t="s">
        <v>123</v>
      </c>
      <c r="E26" s="13" t="str">
        <f t="shared" si="1"/>
        <v>〇</v>
      </c>
      <c r="F26" t="str">
        <f t="shared" si="5"/>
        <v>なし</v>
      </c>
      <c r="G26" t="str">
        <f t="shared" si="2"/>
        <v/>
      </c>
      <c r="H26" s="13" t="str">
        <f t="shared" si="6"/>
        <v>〇</v>
      </c>
      <c r="I26" t="str">
        <f t="shared" si="7"/>
        <v>なし</v>
      </c>
      <c r="J26" t="str">
        <f t="shared" si="8"/>
        <v/>
      </c>
      <c r="K26" s="13" t="str">
        <f t="shared" si="9"/>
        <v>〇</v>
      </c>
    </row>
    <row r="27" spans="2:11" x14ac:dyDescent="0.4">
      <c r="B27" s="12">
        <f t="shared" si="0"/>
        <v>44701</v>
      </c>
      <c r="C27" t="s">
        <v>94</v>
      </c>
      <c r="D27" t="s">
        <v>123</v>
      </c>
      <c r="E27" s="13" t="str">
        <f t="shared" si="1"/>
        <v>〇</v>
      </c>
      <c r="F27" t="str">
        <f t="shared" si="5"/>
        <v>なし</v>
      </c>
      <c r="G27" t="str">
        <f t="shared" si="2"/>
        <v/>
      </c>
      <c r="H27" s="13" t="str">
        <f t="shared" si="6"/>
        <v>〇</v>
      </c>
      <c r="I27" t="str">
        <f t="shared" si="7"/>
        <v>なし</v>
      </c>
      <c r="J27" t="str">
        <f t="shared" si="8"/>
        <v/>
      </c>
      <c r="K27" s="13" t="str">
        <f t="shared" si="9"/>
        <v>〇</v>
      </c>
    </row>
    <row r="28" spans="2:11" x14ac:dyDescent="0.4">
      <c r="B28" s="12">
        <f t="shared" si="0"/>
        <v>44708</v>
      </c>
      <c r="C28" t="s">
        <v>94</v>
      </c>
      <c r="D28" t="s">
        <v>123</v>
      </c>
      <c r="E28" s="13" t="str">
        <f t="shared" si="1"/>
        <v>〇</v>
      </c>
      <c r="F28" t="str">
        <f t="shared" si="5"/>
        <v>なし</v>
      </c>
      <c r="G28" t="str">
        <f t="shared" si="2"/>
        <v/>
      </c>
      <c r="H28" s="13" t="str">
        <f t="shared" si="6"/>
        <v>〇</v>
      </c>
      <c r="I28" t="str">
        <f t="shared" si="7"/>
        <v>なし</v>
      </c>
      <c r="J28" t="str">
        <f t="shared" si="8"/>
        <v/>
      </c>
      <c r="K28" s="13" t="str">
        <f t="shared" si="9"/>
        <v>〇</v>
      </c>
    </row>
    <row r="29" spans="2:11" x14ac:dyDescent="0.4">
      <c r="B29" s="12">
        <f t="shared" si="0"/>
        <v>44715</v>
      </c>
      <c r="C29" t="s">
        <v>94</v>
      </c>
      <c r="D29" t="s">
        <v>123</v>
      </c>
      <c r="E29" s="13" t="str">
        <f t="shared" si="1"/>
        <v>〇</v>
      </c>
      <c r="F29" t="str">
        <f t="shared" si="5"/>
        <v>なし</v>
      </c>
      <c r="G29" t="str">
        <f t="shared" si="2"/>
        <v/>
      </c>
      <c r="H29" s="13" t="str">
        <f t="shared" si="6"/>
        <v>〇</v>
      </c>
      <c r="I29" t="str">
        <f t="shared" si="7"/>
        <v>なし</v>
      </c>
      <c r="J29" t="str">
        <f t="shared" si="8"/>
        <v/>
      </c>
      <c r="K29" s="13" t="str">
        <f t="shared" si="9"/>
        <v>〇</v>
      </c>
    </row>
    <row r="30" spans="2:11" x14ac:dyDescent="0.4">
      <c r="B30" s="12">
        <f t="shared" si="0"/>
        <v>44722</v>
      </c>
      <c r="C30" t="s">
        <v>94</v>
      </c>
      <c r="D30" t="s">
        <v>123</v>
      </c>
      <c r="E30" s="13" t="str">
        <f t="shared" si="1"/>
        <v>〇</v>
      </c>
      <c r="F30" t="str">
        <f t="shared" si="5"/>
        <v>なし</v>
      </c>
      <c r="G30" t="str">
        <f t="shared" si="2"/>
        <v/>
      </c>
      <c r="H30" s="13" t="str">
        <f t="shared" si="6"/>
        <v>〇</v>
      </c>
      <c r="I30" t="str">
        <f t="shared" si="7"/>
        <v>なし</v>
      </c>
      <c r="J30" t="str">
        <f t="shared" si="8"/>
        <v/>
      </c>
      <c r="K30" s="13" t="str">
        <f t="shared" si="9"/>
        <v>〇</v>
      </c>
    </row>
    <row r="31" spans="2:11" x14ac:dyDescent="0.4">
      <c r="B31" s="12">
        <f t="shared" si="0"/>
        <v>44729</v>
      </c>
      <c r="C31" t="s">
        <v>94</v>
      </c>
      <c r="D31" t="s">
        <v>123</v>
      </c>
      <c r="E31" s="13" t="str">
        <f t="shared" si="1"/>
        <v>〇</v>
      </c>
      <c r="F31" t="str">
        <f t="shared" si="5"/>
        <v>なし</v>
      </c>
      <c r="G31" t="str">
        <f t="shared" si="2"/>
        <v/>
      </c>
      <c r="H31" s="13" t="str">
        <f t="shared" si="6"/>
        <v>〇</v>
      </c>
      <c r="I31" t="str">
        <f t="shared" si="7"/>
        <v>なし</v>
      </c>
      <c r="J31" t="str">
        <f t="shared" si="8"/>
        <v/>
      </c>
      <c r="K31" s="13" t="str">
        <f t="shared" si="9"/>
        <v>〇</v>
      </c>
    </row>
    <row r="32" spans="2:11" x14ac:dyDescent="0.4">
      <c r="B32" s="12">
        <f t="shared" si="0"/>
        <v>44736</v>
      </c>
      <c r="C32" t="s">
        <v>94</v>
      </c>
      <c r="D32" t="s">
        <v>123</v>
      </c>
      <c r="E32" s="13" t="str">
        <f t="shared" si="1"/>
        <v>〇</v>
      </c>
      <c r="F32" t="str">
        <f t="shared" si="5"/>
        <v>なし</v>
      </c>
      <c r="G32" t="str">
        <f t="shared" si="2"/>
        <v/>
      </c>
      <c r="H32" s="13" t="str">
        <f t="shared" si="6"/>
        <v>〇</v>
      </c>
      <c r="I32" t="str">
        <f t="shared" si="7"/>
        <v>なし</v>
      </c>
      <c r="J32" t="str">
        <f t="shared" si="8"/>
        <v/>
      </c>
      <c r="K32" s="13" t="str">
        <f t="shared" si="9"/>
        <v>〇</v>
      </c>
    </row>
    <row r="33" spans="2:11" x14ac:dyDescent="0.4">
      <c r="B33" s="12">
        <f t="shared" si="0"/>
        <v>44743</v>
      </c>
      <c r="C33" t="s">
        <v>94</v>
      </c>
      <c r="D33" t="s">
        <v>123</v>
      </c>
      <c r="E33" s="13" t="str">
        <f t="shared" si="1"/>
        <v>〇</v>
      </c>
      <c r="F33" t="str">
        <f t="shared" si="5"/>
        <v>なし</v>
      </c>
      <c r="G33" t="str">
        <f t="shared" si="2"/>
        <v/>
      </c>
      <c r="H33" s="13" t="str">
        <f t="shared" si="6"/>
        <v>〇</v>
      </c>
      <c r="I33" t="str">
        <f t="shared" si="7"/>
        <v>なし</v>
      </c>
      <c r="J33" t="str">
        <f t="shared" si="8"/>
        <v/>
      </c>
      <c r="K33" s="13" t="str">
        <f t="shared" si="9"/>
        <v>〇</v>
      </c>
    </row>
    <row r="34" spans="2:11" x14ac:dyDescent="0.4">
      <c r="B34" s="12">
        <f t="shared" si="0"/>
        <v>44750</v>
      </c>
      <c r="C34" t="s">
        <v>94</v>
      </c>
      <c r="D34" t="s">
        <v>123</v>
      </c>
      <c r="E34" s="13" t="str">
        <f t="shared" si="1"/>
        <v>〇</v>
      </c>
      <c r="F34" t="str">
        <f t="shared" si="5"/>
        <v>なし</v>
      </c>
      <c r="G34" t="str">
        <f t="shared" si="2"/>
        <v/>
      </c>
      <c r="H34" s="13" t="str">
        <f t="shared" si="6"/>
        <v>〇</v>
      </c>
      <c r="I34" t="str">
        <f t="shared" si="7"/>
        <v>なし</v>
      </c>
      <c r="J34" t="str">
        <f t="shared" si="8"/>
        <v/>
      </c>
      <c r="K34" s="13" t="str">
        <f t="shared" si="9"/>
        <v>〇</v>
      </c>
    </row>
    <row r="35" spans="2:11" x14ac:dyDescent="0.4">
      <c r="B35" s="12">
        <f t="shared" si="0"/>
        <v>44757</v>
      </c>
      <c r="C35" t="s">
        <v>94</v>
      </c>
      <c r="D35" t="s">
        <v>123</v>
      </c>
      <c r="E35" s="13" t="str">
        <f t="shared" si="1"/>
        <v>〇</v>
      </c>
      <c r="F35" t="str">
        <f t="shared" si="5"/>
        <v>なし</v>
      </c>
      <c r="G35" t="str">
        <f t="shared" si="2"/>
        <v/>
      </c>
      <c r="H35" s="13" t="str">
        <f t="shared" si="6"/>
        <v>〇</v>
      </c>
      <c r="I35" t="str">
        <f t="shared" si="7"/>
        <v>なし</v>
      </c>
      <c r="J35" t="str">
        <f t="shared" si="8"/>
        <v/>
      </c>
      <c r="K35" s="13" t="str">
        <f t="shared" si="9"/>
        <v>〇</v>
      </c>
    </row>
    <row r="36" spans="2:11" x14ac:dyDescent="0.4">
      <c r="B36" s="12">
        <f t="shared" si="0"/>
        <v>44764</v>
      </c>
      <c r="C36" t="s">
        <v>94</v>
      </c>
      <c r="D36" t="s">
        <v>123</v>
      </c>
      <c r="E36" s="13" t="str">
        <f t="shared" si="1"/>
        <v>〇</v>
      </c>
      <c r="F36" t="str">
        <f t="shared" si="5"/>
        <v>なし</v>
      </c>
      <c r="G36" t="str">
        <f t="shared" si="2"/>
        <v/>
      </c>
      <c r="H36" s="13" t="str">
        <f t="shared" si="6"/>
        <v>〇</v>
      </c>
      <c r="I36" t="str">
        <f t="shared" si="7"/>
        <v>なし</v>
      </c>
      <c r="J36" t="str">
        <f t="shared" si="8"/>
        <v/>
      </c>
      <c r="K36" s="13" t="str">
        <f t="shared" si="9"/>
        <v>〇</v>
      </c>
    </row>
    <row r="37" spans="2:11" x14ac:dyDescent="0.4">
      <c r="B37" s="12">
        <f t="shared" si="0"/>
        <v>44771</v>
      </c>
      <c r="C37" t="s">
        <v>94</v>
      </c>
      <c r="D37" t="s">
        <v>123</v>
      </c>
      <c r="E37" s="13" t="str">
        <f t="shared" si="1"/>
        <v>〇</v>
      </c>
      <c r="F37" t="str">
        <f t="shared" si="5"/>
        <v>なし</v>
      </c>
      <c r="G37" t="str">
        <f t="shared" si="2"/>
        <v/>
      </c>
      <c r="H37" s="13" t="str">
        <f t="shared" si="6"/>
        <v>〇</v>
      </c>
      <c r="I37" t="str">
        <f t="shared" si="7"/>
        <v>なし</v>
      </c>
      <c r="J37" t="str">
        <f t="shared" si="8"/>
        <v/>
      </c>
      <c r="K37" s="13" t="str">
        <f t="shared" si="9"/>
        <v>〇</v>
      </c>
    </row>
    <row r="38" spans="2:11" x14ac:dyDescent="0.4">
      <c r="B38" s="12">
        <f t="shared" si="0"/>
        <v>44778</v>
      </c>
      <c r="C38" t="s">
        <v>94</v>
      </c>
      <c r="D38" t="s">
        <v>123</v>
      </c>
      <c r="E38" s="13" t="str">
        <f t="shared" si="1"/>
        <v>〇</v>
      </c>
      <c r="F38" t="str">
        <f t="shared" si="5"/>
        <v>なし</v>
      </c>
      <c r="G38" t="str">
        <f t="shared" si="2"/>
        <v/>
      </c>
      <c r="H38" s="13" t="str">
        <f t="shared" si="6"/>
        <v>〇</v>
      </c>
      <c r="I38" t="str">
        <f t="shared" si="7"/>
        <v>なし</v>
      </c>
      <c r="J38" t="str">
        <f t="shared" si="8"/>
        <v/>
      </c>
      <c r="K38" s="13" t="str">
        <f t="shared" si="9"/>
        <v>〇</v>
      </c>
    </row>
    <row r="39" spans="2:11" x14ac:dyDescent="0.4">
      <c r="B39" s="12">
        <f t="shared" si="0"/>
        <v>44785</v>
      </c>
      <c r="C39" t="s">
        <v>94</v>
      </c>
      <c r="D39" t="s">
        <v>123</v>
      </c>
      <c r="E39" s="13" t="str">
        <f t="shared" si="1"/>
        <v>〇</v>
      </c>
      <c r="F39" t="str">
        <f t="shared" si="5"/>
        <v>なし</v>
      </c>
      <c r="G39" t="str">
        <f t="shared" si="2"/>
        <v/>
      </c>
      <c r="H39" s="13" t="str">
        <f t="shared" si="6"/>
        <v>〇</v>
      </c>
      <c r="I39" t="str">
        <f t="shared" si="7"/>
        <v>なし</v>
      </c>
      <c r="J39" t="str">
        <f t="shared" si="8"/>
        <v/>
      </c>
      <c r="K39" s="13" t="str">
        <f t="shared" si="9"/>
        <v>〇</v>
      </c>
    </row>
    <row r="40" spans="2:11" x14ac:dyDescent="0.4">
      <c r="B40" s="12">
        <f t="shared" si="0"/>
        <v>44792</v>
      </c>
      <c r="C40" t="s">
        <v>94</v>
      </c>
      <c r="D40" t="s">
        <v>123</v>
      </c>
      <c r="E40" s="13" t="str">
        <f t="shared" si="1"/>
        <v>〇</v>
      </c>
      <c r="F40" t="str">
        <f t="shared" si="5"/>
        <v>なし</v>
      </c>
      <c r="G40" t="str">
        <f t="shared" si="2"/>
        <v/>
      </c>
      <c r="H40" s="13" t="str">
        <f t="shared" si="6"/>
        <v>〇</v>
      </c>
      <c r="I40" t="str">
        <f t="shared" si="7"/>
        <v>なし</v>
      </c>
      <c r="J40" t="str">
        <f t="shared" si="8"/>
        <v/>
      </c>
      <c r="K40" s="13" t="str">
        <f t="shared" si="9"/>
        <v>〇</v>
      </c>
    </row>
    <row r="41" spans="2:11" x14ac:dyDescent="0.4">
      <c r="B41" s="12">
        <f t="shared" si="0"/>
        <v>44799</v>
      </c>
      <c r="C41" t="s">
        <v>94</v>
      </c>
      <c r="D41" t="s">
        <v>123</v>
      </c>
      <c r="E41" s="13" t="str">
        <f t="shared" si="1"/>
        <v>〇</v>
      </c>
      <c r="F41" t="str">
        <f t="shared" si="5"/>
        <v>なし</v>
      </c>
      <c r="G41" t="str">
        <f t="shared" si="2"/>
        <v/>
      </c>
      <c r="H41" s="13" t="str">
        <f t="shared" si="6"/>
        <v>〇</v>
      </c>
      <c r="I41" t="str">
        <f t="shared" si="7"/>
        <v>なし</v>
      </c>
      <c r="J41" t="str">
        <f t="shared" si="8"/>
        <v/>
      </c>
      <c r="K41" s="13" t="str">
        <f t="shared" si="9"/>
        <v>〇</v>
      </c>
    </row>
    <row r="42" spans="2:11" x14ac:dyDescent="0.4">
      <c r="B42" s="12">
        <f t="shared" si="0"/>
        <v>44806</v>
      </c>
      <c r="C42" t="s">
        <v>94</v>
      </c>
      <c r="D42" t="s">
        <v>123</v>
      </c>
      <c r="E42" s="13" t="str">
        <f t="shared" si="1"/>
        <v>〇</v>
      </c>
      <c r="F42" t="str">
        <f t="shared" si="5"/>
        <v>なし</v>
      </c>
      <c r="G42" t="str">
        <f t="shared" si="2"/>
        <v/>
      </c>
      <c r="H42" s="13" t="str">
        <f t="shared" si="6"/>
        <v>〇</v>
      </c>
      <c r="I42" t="str">
        <f t="shared" si="7"/>
        <v>なし</v>
      </c>
      <c r="J42" t="str">
        <f t="shared" si="8"/>
        <v/>
      </c>
      <c r="K42" s="13" t="str">
        <f t="shared" si="9"/>
        <v>〇</v>
      </c>
    </row>
    <row r="43" spans="2:11" x14ac:dyDescent="0.4">
      <c r="B43" s="12">
        <f t="shared" si="0"/>
        <v>44813</v>
      </c>
      <c r="C43" t="s">
        <v>94</v>
      </c>
      <c r="D43" t="s">
        <v>123</v>
      </c>
      <c r="E43" s="13" t="str">
        <f t="shared" si="1"/>
        <v>〇</v>
      </c>
      <c r="F43" t="str">
        <f t="shared" si="5"/>
        <v>なし</v>
      </c>
      <c r="G43" t="str">
        <f t="shared" si="2"/>
        <v/>
      </c>
      <c r="H43" s="13" t="str">
        <f t="shared" si="6"/>
        <v>〇</v>
      </c>
      <c r="I43" t="str">
        <f t="shared" si="7"/>
        <v>なし</v>
      </c>
      <c r="J43" t="str">
        <f t="shared" si="8"/>
        <v/>
      </c>
      <c r="K43" s="13" t="str">
        <f t="shared" si="9"/>
        <v>〇</v>
      </c>
    </row>
    <row r="44" spans="2:11" x14ac:dyDescent="0.4">
      <c r="B44" s="12">
        <f t="shared" si="0"/>
        <v>44820</v>
      </c>
      <c r="C44" t="s">
        <v>94</v>
      </c>
      <c r="D44" t="s">
        <v>123</v>
      </c>
      <c r="E44" s="13" t="str">
        <f t="shared" si="1"/>
        <v>〇</v>
      </c>
      <c r="F44" t="str">
        <f t="shared" si="5"/>
        <v>なし</v>
      </c>
      <c r="G44" t="str">
        <f t="shared" si="2"/>
        <v/>
      </c>
      <c r="H44" s="13" t="str">
        <f t="shared" si="6"/>
        <v>〇</v>
      </c>
      <c r="I44" t="str">
        <f t="shared" si="7"/>
        <v>なし</v>
      </c>
      <c r="J44" t="str">
        <f t="shared" si="8"/>
        <v/>
      </c>
      <c r="K44" s="13" t="str">
        <f t="shared" si="9"/>
        <v>〇</v>
      </c>
    </row>
    <row r="45" spans="2:11" x14ac:dyDescent="0.4">
      <c r="B45" s="12">
        <f t="shared" si="0"/>
        <v>44827</v>
      </c>
      <c r="C45" t="s">
        <v>94</v>
      </c>
      <c r="D45" t="s">
        <v>123</v>
      </c>
      <c r="E45" s="13" t="str">
        <f t="shared" si="1"/>
        <v>〇</v>
      </c>
      <c r="F45" t="str">
        <f t="shared" si="5"/>
        <v>なし</v>
      </c>
      <c r="G45" t="str">
        <f t="shared" si="2"/>
        <v/>
      </c>
      <c r="H45" s="13" t="str">
        <f t="shared" si="6"/>
        <v>〇</v>
      </c>
      <c r="I45" t="str">
        <f t="shared" si="7"/>
        <v>なし</v>
      </c>
      <c r="J45" t="str">
        <f t="shared" si="8"/>
        <v/>
      </c>
      <c r="K45" s="13" t="str">
        <f t="shared" si="9"/>
        <v>〇</v>
      </c>
    </row>
    <row r="46" spans="2:11" x14ac:dyDescent="0.4">
      <c r="B46" s="12">
        <f t="shared" si="0"/>
        <v>44834</v>
      </c>
      <c r="C46" t="s">
        <v>94</v>
      </c>
      <c r="D46" t="s">
        <v>123</v>
      </c>
      <c r="E46" s="13" t="str">
        <f t="shared" si="1"/>
        <v>〇</v>
      </c>
      <c r="F46" t="str">
        <f t="shared" si="5"/>
        <v>なし</v>
      </c>
      <c r="G46" t="str">
        <f t="shared" si="2"/>
        <v/>
      </c>
      <c r="H46" s="13" t="str">
        <f t="shared" si="6"/>
        <v>〇</v>
      </c>
      <c r="I46" t="str">
        <f t="shared" si="7"/>
        <v>なし</v>
      </c>
      <c r="J46" t="str">
        <f t="shared" si="8"/>
        <v/>
      </c>
      <c r="K46" s="13" t="str">
        <f t="shared" si="9"/>
        <v>〇</v>
      </c>
    </row>
    <row r="47" spans="2:11" x14ac:dyDescent="0.4">
      <c r="B47" s="12">
        <f t="shared" si="0"/>
        <v>44841</v>
      </c>
      <c r="C47" t="s">
        <v>94</v>
      </c>
      <c r="D47" t="s">
        <v>123</v>
      </c>
      <c r="E47" s="13" t="str">
        <f t="shared" si="1"/>
        <v>〇</v>
      </c>
      <c r="F47" t="str">
        <f t="shared" si="5"/>
        <v>なし</v>
      </c>
      <c r="G47" t="str">
        <f t="shared" si="2"/>
        <v/>
      </c>
      <c r="H47" s="13" t="str">
        <f t="shared" si="6"/>
        <v>〇</v>
      </c>
      <c r="I47" t="str">
        <f t="shared" si="7"/>
        <v>なし</v>
      </c>
      <c r="J47" t="str">
        <f t="shared" si="8"/>
        <v/>
      </c>
      <c r="K47" s="13" t="str">
        <f t="shared" si="9"/>
        <v>〇</v>
      </c>
    </row>
    <row r="48" spans="2:11" x14ac:dyDescent="0.4">
      <c r="B48" s="12">
        <f t="shared" si="0"/>
        <v>44848</v>
      </c>
      <c r="C48" t="s">
        <v>94</v>
      </c>
      <c r="D48" t="s">
        <v>123</v>
      </c>
      <c r="E48" s="13" t="str">
        <f t="shared" si="1"/>
        <v>〇</v>
      </c>
      <c r="F48" t="str">
        <f t="shared" si="5"/>
        <v>なし</v>
      </c>
      <c r="G48" t="str">
        <f t="shared" si="2"/>
        <v/>
      </c>
      <c r="H48" s="13" t="str">
        <f t="shared" si="6"/>
        <v>〇</v>
      </c>
      <c r="I48" t="str">
        <f t="shared" si="7"/>
        <v>なし</v>
      </c>
      <c r="J48" t="str">
        <f t="shared" si="8"/>
        <v/>
      </c>
      <c r="K48" s="13" t="str">
        <f t="shared" si="9"/>
        <v>〇</v>
      </c>
    </row>
    <row r="49" spans="2:11" x14ac:dyDescent="0.4">
      <c r="B49" s="12">
        <f t="shared" si="0"/>
        <v>44855</v>
      </c>
      <c r="C49" t="s">
        <v>94</v>
      </c>
      <c r="D49" t="s">
        <v>123</v>
      </c>
      <c r="E49" s="13" t="str">
        <f t="shared" si="1"/>
        <v>〇</v>
      </c>
      <c r="F49" t="str">
        <f t="shared" si="5"/>
        <v>なし</v>
      </c>
      <c r="G49" t="str">
        <f t="shared" si="2"/>
        <v/>
      </c>
      <c r="H49" s="13" t="str">
        <f t="shared" si="6"/>
        <v>〇</v>
      </c>
      <c r="I49" t="str">
        <f t="shared" si="7"/>
        <v>なし</v>
      </c>
      <c r="J49" t="str">
        <f t="shared" si="8"/>
        <v/>
      </c>
      <c r="K49" s="13" t="str">
        <f t="shared" si="9"/>
        <v>〇</v>
      </c>
    </row>
    <row r="50" spans="2:11" x14ac:dyDescent="0.4">
      <c r="B50" s="12">
        <f t="shared" si="0"/>
        <v>44862</v>
      </c>
      <c r="C50" t="s">
        <v>94</v>
      </c>
      <c r="D50" t="s">
        <v>123</v>
      </c>
      <c r="E50" s="13" t="str">
        <f t="shared" si="1"/>
        <v>〇</v>
      </c>
      <c r="F50" t="str">
        <f t="shared" si="5"/>
        <v>なし</v>
      </c>
      <c r="G50" t="str">
        <f t="shared" si="2"/>
        <v/>
      </c>
      <c r="H50" s="13" t="str">
        <f t="shared" si="6"/>
        <v>〇</v>
      </c>
      <c r="I50" t="str">
        <f t="shared" si="7"/>
        <v>なし</v>
      </c>
      <c r="J50" t="str">
        <f t="shared" si="8"/>
        <v/>
      </c>
      <c r="K50" s="13" t="str">
        <f t="shared" si="9"/>
        <v>〇</v>
      </c>
    </row>
    <row r="51" spans="2:11" x14ac:dyDescent="0.4">
      <c r="B51" s="12">
        <f t="shared" si="0"/>
        <v>44869</v>
      </c>
      <c r="C51" t="s">
        <v>94</v>
      </c>
      <c r="D51" t="s">
        <v>123</v>
      </c>
      <c r="E51" s="13" t="str">
        <f t="shared" si="1"/>
        <v>〇</v>
      </c>
      <c r="F51" t="str">
        <f t="shared" si="5"/>
        <v>なし</v>
      </c>
      <c r="G51" t="str">
        <f t="shared" si="2"/>
        <v/>
      </c>
      <c r="H51" s="13" t="str">
        <f t="shared" si="6"/>
        <v>〇</v>
      </c>
      <c r="I51" t="str">
        <f t="shared" si="7"/>
        <v>なし</v>
      </c>
      <c r="J51" t="str">
        <f t="shared" si="8"/>
        <v/>
      </c>
      <c r="K51" s="13" t="str">
        <f t="shared" si="9"/>
        <v>〇</v>
      </c>
    </row>
    <row r="52" spans="2:11" x14ac:dyDescent="0.4">
      <c r="B52" s="12">
        <f t="shared" si="0"/>
        <v>44876</v>
      </c>
      <c r="C52" t="s">
        <v>94</v>
      </c>
      <c r="D52" t="s">
        <v>123</v>
      </c>
      <c r="E52" s="13" t="str">
        <f t="shared" si="1"/>
        <v>〇</v>
      </c>
      <c r="F52" t="str">
        <f t="shared" si="5"/>
        <v>なし</v>
      </c>
      <c r="G52" t="str">
        <f t="shared" si="2"/>
        <v/>
      </c>
      <c r="H52" s="13" t="str">
        <f t="shared" si="6"/>
        <v>〇</v>
      </c>
      <c r="I52" t="str">
        <f t="shared" si="7"/>
        <v>なし</v>
      </c>
      <c r="J52" t="str">
        <f t="shared" si="8"/>
        <v/>
      </c>
      <c r="K52" s="13" t="str">
        <f t="shared" si="9"/>
        <v>〇</v>
      </c>
    </row>
    <row r="53" spans="2:11" x14ac:dyDescent="0.4">
      <c r="B53" s="12">
        <f t="shared" si="0"/>
        <v>44883</v>
      </c>
      <c r="C53" t="s">
        <v>94</v>
      </c>
      <c r="D53" t="s">
        <v>123</v>
      </c>
      <c r="E53" s="13" t="str">
        <f t="shared" si="1"/>
        <v>〇</v>
      </c>
      <c r="F53" t="str">
        <f t="shared" si="5"/>
        <v>なし</v>
      </c>
      <c r="G53" t="str">
        <f t="shared" si="2"/>
        <v/>
      </c>
      <c r="H53" s="13" t="str">
        <f t="shared" si="6"/>
        <v>〇</v>
      </c>
      <c r="I53" t="str">
        <f t="shared" si="7"/>
        <v>なし</v>
      </c>
      <c r="J53" t="str">
        <f t="shared" si="8"/>
        <v/>
      </c>
      <c r="K53" s="13" t="str">
        <f t="shared" si="9"/>
        <v>〇</v>
      </c>
    </row>
    <row r="54" spans="2:11" x14ac:dyDescent="0.4">
      <c r="B54" s="12">
        <f t="shared" si="0"/>
        <v>44890</v>
      </c>
      <c r="C54" t="s">
        <v>94</v>
      </c>
      <c r="D54" t="s">
        <v>123</v>
      </c>
      <c r="E54" s="13" t="str">
        <f t="shared" si="1"/>
        <v>〇</v>
      </c>
      <c r="F54" t="str">
        <f t="shared" si="5"/>
        <v>なし</v>
      </c>
      <c r="G54" t="str">
        <f t="shared" si="2"/>
        <v/>
      </c>
      <c r="H54" s="13" t="str">
        <f t="shared" si="6"/>
        <v>〇</v>
      </c>
      <c r="I54" t="str">
        <f t="shared" si="7"/>
        <v>なし</v>
      </c>
      <c r="J54" t="str">
        <f t="shared" si="8"/>
        <v/>
      </c>
      <c r="K54" s="13" t="str">
        <f t="shared" si="9"/>
        <v>〇</v>
      </c>
    </row>
    <row r="55" spans="2:11" x14ac:dyDescent="0.4">
      <c r="B55" s="12">
        <f t="shared" si="0"/>
        <v>44897</v>
      </c>
      <c r="C55" t="s">
        <v>94</v>
      </c>
      <c r="D55" t="s">
        <v>123</v>
      </c>
      <c r="E55" s="13" t="str">
        <f t="shared" si="1"/>
        <v>〇</v>
      </c>
      <c r="F55" t="str">
        <f t="shared" si="5"/>
        <v>なし</v>
      </c>
      <c r="G55" t="str">
        <f t="shared" si="2"/>
        <v/>
      </c>
      <c r="H55" s="13" t="str">
        <f t="shared" si="6"/>
        <v>〇</v>
      </c>
      <c r="I55" t="str">
        <f t="shared" si="7"/>
        <v>なし</v>
      </c>
      <c r="J55" t="str">
        <f t="shared" si="8"/>
        <v/>
      </c>
      <c r="K55" s="13" t="str">
        <f t="shared" si="9"/>
        <v>〇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 G3:G55 D3:D55</xm:sqref>
        </x14:dataValidation>
        <x14:dataValidation type="list" allowBlank="1" showInputMessage="1" showErrorMessage="1">
          <x14:formula1>
            <xm:f>Sheet1!$F$2:$F$16</xm:f>
          </x14:formula1>
          <xm:sqref>F3:F55 I3:I55 C3:C55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5"/>
  <sheetViews>
    <sheetView workbookViewId="0">
      <selection activeCell="J37" sqref="J37"/>
    </sheetView>
  </sheetViews>
  <sheetFormatPr defaultRowHeight="18.75" x14ac:dyDescent="0.4"/>
  <cols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2:11" x14ac:dyDescent="0.4">
      <c r="B2">
        <v>181457</v>
      </c>
      <c r="C2" s="13" t="s">
        <v>111</v>
      </c>
      <c r="D2" s="13" t="s">
        <v>109</v>
      </c>
      <c r="E2" s="13" t="s">
        <v>116</v>
      </c>
      <c r="F2" s="13" t="s">
        <v>110</v>
      </c>
      <c r="G2" s="13" t="s">
        <v>109</v>
      </c>
      <c r="H2" s="13" t="s">
        <v>116</v>
      </c>
      <c r="I2" s="13" t="s">
        <v>115</v>
      </c>
      <c r="J2" s="13" t="s">
        <v>109</v>
      </c>
      <c r="K2" s="13" t="s">
        <v>116</v>
      </c>
    </row>
    <row r="3" spans="2:11" x14ac:dyDescent="0.4">
      <c r="B3" s="12">
        <v>44533</v>
      </c>
      <c r="C3" t="s">
        <v>112</v>
      </c>
      <c r="E3" s="13" t="str">
        <f>IF(OR(AND(C3 = "なし",D3 = ""),NOT(OR(C3 = "なし",D3 = ""))),"〇","×")</f>
        <v>〇</v>
      </c>
      <c r="F3" t="s">
        <v>112</v>
      </c>
      <c r="H3" s="13" t="str">
        <f>IF(OR(AND(F3 = "なし",G3 = "",E3 = "〇"),NOT(OR(F3 = "なし",G3 = "",C3 = "なし",E3 &lt;&gt; "〇"))),"〇","×")</f>
        <v>〇</v>
      </c>
      <c r="I3" t="s">
        <v>112</v>
      </c>
      <c r="K3" s="13" t="str">
        <f>IF(OR(AND(I3 = "なし",J3 = "",H3 = "〇"),NOT(OR(I3 = "なし",J3 = "",F3 = "なし",H3 &lt;&gt; "〇"))),"〇","×")</f>
        <v>〇</v>
      </c>
    </row>
    <row r="4" spans="2:11" x14ac:dyDescent="0.4">
      <c r="B4" s="12">
        <f t="shared" ref="B4:B55" si="0">B3 + 7</f>
        <v>44540</v>
      </c>
      <c r="C4" t="str">
        <f>C3</f>
        <v>なし</v>
      </c>
      <c r="D4" t="str">
        <f>IF(D3 = "","",D3)</f>
        <v/>
      </c>
      <c r="E4" s="13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3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3" t="str">
        <f>IF(OR(AND(I4="なし",J4="",I4=I3,H4="〇"),NOT(OR(I4="なし",J4="",,F4="なし",H4&lt;&gt;"〇"))),"〇","×")</f>
        <v>〇</v>
      </c>
    </row>
    <row r="5" spans="2:11" x14ac:dyDescent="0.4">
      <c r="B5" s="12">
        <f t="shared" si="0"/>
        <v>44547</v>
      </c>
      <c r="C5" t="str">
        <f t="shared" ref="C5:C55" si="3">C4</f>
        <v>なし</v>
      </c>
      <c r="D5" t="str">
        <f t="shared" ref="D5:D55" si="4">IF(D4 = "","",D4)</f>
        <v/>
      </c>
      <c r="E5" s="13" t="str">
        <f t="shared" si="1"/>
        <v>〇</v>
      </c>
      <c r="F5" t="str">
        <f t="shared" ref="F5:F55" si="5">F4</f>
        <v>なし</v>
      </c>
      <c r="G5" t="str">
        <f t="shared" si="2"/>
        <v/>
      </c>
      <c r="H5" s="13" t="str">
        <f t="shared" ref="H5:H55" si="6">IF(OR(AND(F5="なし",G5="",F5=F4,E5="〇"),NOT(OR(F5="なし",G5="",C5="なし",E5&lt;&gt;"〇"))),"〇","×")</f>
        <v>〇</v>
      </c>
      <c r="I5" t="str">
        <f t="shared" ref="I5:I55" si="7">I4</f>
        <v>なし</v>
      </c>
      <c r="J5" t="str">
        <f t="shared" ref="J5:J55" si="8">IF(J4 = "","",J4)</f>
        <v/>
      </c>
      <c r="K5" s="13" t="str">
        <f t="shared" ref="K5:K55" si="9">IF(OR(AND(I5="なし",J5="",I5=I4,H5="〇"),NOT(OR(I5="なし",J5="",,F5="なし",H5&lt;&gt;"〇"))),"〇","×")</f>
        <v>〇</v>
      </c>
    </row>
    <row r="6" spans="2:11" x14ac:dyDescent="0.4">
      <c r="B6" s="12">
        <f t="shared" si="0"/>
        <v>44554</v>
      </c>
      <c r="C6" t="str">
        <f t="shared" si="3"/>
        <v>なし</v>
      </c>
      <c r="D6" t="str">
        <f t="shared" si="4"/>
        <v/>
      </c>
      <c r="E6" s="13" t="str">
        <f t="shared" si="1"/>
        <v>〇</v>
      </c>
      <c r="F6" t="str">
        <f t="shared" si="5"/>
        <v>なし</v>
      </c>
      <c r="G6" t="str">
        <f t="shared" si="2"/>
        <v/>
      </c>
      <c r="H6" s="13" t="str">
        <f t="shared" si="6"/>
        <v>〇</v>
      </c>
      <c r="I6" t="str">
        <f t="shared" si="7"/>
        <v>なし</v>
      </c>
      <c r="J6" t="str">
        <f t="shared" si="8"/>
        <v/>
      </c>
      <c r="K6" s="13" t="str">
        <f t="shared" si="9"/>
        <v>〇</v>
      </c>
    </row>
    <row r="7" spans="2:11" x14ac:dyDescent="0.4">
      <c r="B7" s="12">
        <f t="shared" si="0"/>
        <v>44561</v>
      </c>
      <c r="C7" t="str">
        <f t="shared" si="3"/>
        <v>なし</v>
      </c>
      <c r="D7" t="str">
        <f t="shared" si="4"/>
        <v/>
      </c>
      <c r="E7" s="13" t="str">
        <f t="shared" si="1"/>
        <v>〇</v>
      </c>
      <c r="F7" t="str">
        <f t="shared" si="5"/>
        <v>なし</v>
      </c>
      <c r="G7" t="str">
        <f t="shared" si="2"/>
        <v/>
      </c>
      <c r="H7" s="13" t="str">
        <f t="shared" si="6"/>
        <v>〇</v>
      </c>
      <c r="I7" t="str">
        <f t="shared" si="7"/>
        <v>なし</v>
      </c>
      <c r="J7" t="str">
        <f t="shared" si="8"/>
        <v/>
      </c>
      <c r="K7" s="13" t="str">
        <f t="shared" si="9"/>
        <v>〇</v>
      </c>
    </row>
    <row r="8" spans="2:11" x14ac:dyDescent="0.4">
      <c r="B8" s="12">
        <f t="shared" si="0"/>
        <v>44568</v>
      </c>
      <c r="C8" t="str">
        <f t="shared" si="3"/>
        <v>なし</v>
      </c>
      <c r="D8" t="str">
        <f t="shared" si="4"/>
        <v/>
      </c>
      <c r="E8" s="13" t="str">
        <f t="shared" si="1"/>
        <v>〇</v>
      </c>
      <c r="F8" t="str">
        <f t="shared" si="5"/>
        <v>なし</v>
      </c>
      <c r="G8" t="str">
        <f t="shared" si="2"/>
        <v/>
      </c>
      <c r="H8" s="13" t="str">
        <f t="shared" si="6"/>
        <v>〇</v>
      </c>
      <c r="I8" t="str">
        <f t="shared" si="7"/>
        <v>なし</v>
      </c>
      <c r="J8" t="str">
        <f t="shared" si="8"/>
        <v/>
      </c>
      <c r="K8" s="13" t="str">
        <f t="shared" si="9"/>
        <v>〇</v>
      </c>
    </row>
    <row r="9" spans="2:11" x14ac:dyDescent="0.4">
      <c r="B9" s="12">
        <f t="shared" si="0"/>
        <v>44575</v>
      </c>
      <c r="C9" t="s">
        <v>112</v>
      </c>
      <c r="E9" s="13" t="str">
        <f t="shared" si="1"/>
        <v>〇</v>
      </c>
      <c r="F9" t="str">
        <f t="shared" si="5"/>
        <v>なし</v>
      </c>
      <c r="G9" t="str">
        <f t="shared" si="2"/>
        <v/>
      </c>
      <c r="H9" s="13" t="str">
        <f t="shared" si="6"/>
        <v>〇</v>
      </c>
      <c r="I9" t="str">
        <f t="shared" si="7"/>
        <v>なし</v>
      </c>
      <c r="J9" t="str">
        <f t="shared" si="8"/>
        <v/>
      </c>
      <c r="K9" s="13" t="str">
        <f t="shared" si="9"/>
        <v>〇</v>
      </c>
    </row>
    <row r="10" spans="2:11" x14ac:dyDescent="0.4">
      <c r="B10" s="12">
        <f t="shared" si="0"/>
        <v>44582</v>
      </c>
      <c r="C10" t="str">
        <f t="shared" si="3"/>
        <v>なし</v>
      </c>
      <c r="D10" t="str">
        <f t="shared" si="4"/>
        <v/>
      </c>
      <c r="E10" s="13" t="str">
        <f t="shared" si="1"/>
        <v>〇</v>
      </c>
      <c r="F10" t="str">
        <f t="shared" si="5"/>
        <v>なし</v>
      </c>
      <c r="G10" t="str">
        <f t="shared" si="2"/>
        <v/>
      </c>
      <c r="H10" s="13" t="str">
        <f t="shared" si="6"/>
        <v>〇</v>
      </c>
      <c r="I10" t="str">
        <f t="shared" si="7"/>
        <v>なし</v>
      </c>
      <c r="J10" t="str">
        <f t="shared" si="8"/>
        <v/>
      </c>
      <c r="K10" s="13" t="str">
        <f t="shared" si="9"/>
        <v>〇</v>
      </c>
    </row>
    <row r="11" spans="2:11" x14ac:dyDescent="0.4">
      <c r="B11" s="12">
        <f t="shared" si="0"/>
        <v>44589</v>
      </c>
      <c r="C11" t="s">
        <v>99</v>
      </c>
      <c r="D11" t="s">
        <v>118</v>
      </c>
      <c r="E11" s="13" t="str">
        <f t="shared" si="1"/>
        <v>〇</v>
      </c>
      <c r="F11" t="str">
        <f t="shared" si="5"/>
        <v>なし</v>
      </c>
      <c r="G11" t="str">
        <f t="shared" si="2"/>
        <v/>
      </c>
      <c r="H11" s="13" t="str">
        <f t="shared" si="6"/>
        <v>〇</v>
      </c>
      <c r="I11" t="str">
        <f t="shared" si="7"/>
        <v>なし</v>
      </c>
      <c r="J11" t="str">
        <f t="shared" si="8"/>
        <v/>
      </c>
      <c r="K11" s="13" t="str">
        <f t="shared" si="9"/>
        <v>〇</v>
      </c>
    </row>
    <row r="12" spans="2:11" x14ac:dyDescent="0.4">
      <c r="B12" s="12">
        <f t="shared" si="0"/>
        <v>44596</v>
      </c>
      <c r="C12" t="str">
        <f t="shared" si="3"/>
        <v>株式会社SCC</v>
      </c>
      <c r="D12" t="s">
        <v>118</v>
      </c>
      <c r="E12" s="13" t="str">
        <f t="shared" si="1"/>
        <v>〇</v>
      </c>
      <c r="F12" t="str">
        <f t="shared" si="5"/>
        <v>なし</v>
      </c>
      <c r="G12" t="str">
        <f t="shared" si="2"/>
        <v/>
      </c>
      <c r="H12" s="13" t="str">
        <f t="shared" si="6"/>
        <v>〇</v>
      </c>
      <c r="I12" t="str">
        <f t="shared" si="7"/>
        <v>なし</v>
      </c>
      <c r="J12" t="str">
        <f t="shared" si="8"/>
        <v/>
      </c>
      <c r="K12" s="13" t="str">
        <f t="shared" si="9"/>
        <v>〇</v>
      </c>
    </row>
    <row r="13" spans="2:11" x14ac:dyDescent="0.4">
      <c r="B13" s="12">
        <f t="shared" si="0"/>
        <v>44603</v>
      </c>
      <c r="C13" t="str">
        <f t="shared" si="3"/>
        <v>株式会社SCC</v>
      </c>
      <c r="D13" t="s">
        <v>118</v>
      </c>
      <c r="E13" s="13" t="str">
        <f t="shared" si="1"/>
        <v>〇</v>
      </c>
      <c r="F13" t="s">
        <v>96</v>
      </c>
      <c r="G13" t="s">
        <v>118</v>
      </c>
      <c r="H13" s="13" t="str">
        <f t="shared" si="6"/>
        <v>〇</v>
      </c>
      <c r="I13" t="str">
        <f t="shared" si="7"/>
        <v>なし</v>
      </c>
      <c r="J13" t="str">
        <f t="shared" si="8"/>
        <v/>
      </c>
      <c r="K13" s="13" t="str">
        <f t="shared" si="9"/>
        <v>〇</v>
      </c>
    </row>
    <row r="14" spans="2:11" x14ac:dyDescent="0.4">
      <c r="B14" s="12">
        <f t="shared" si="0"/>
        <v>44610</v>
      </c>
      <c r="C14" t="str">
        <f t="shared" si="3"/>
        <v>株式会社SCC</v>
      </c>
      <c r="D14" t="str">
        <f t="shared" si="4"/>
        <v>説明会を受けた、予約した</v>
      </c>
      <c r="E14" s="13" t="str">
        <f t="shared" si="1"/>
        <v>〇</v>
      </c>
      <c r="F14" t="str">
        <f t="shared" si="5"/>
        <v>Ngood株式会社</v>
      </c>
      <c r="G14" t="str">
        <f t="shared" si="2"/>
        <v>説明会を受けた、予約した</v>
      </c>
      <c r="H14" s="13" t="str">
        <f t="shared" si="6"/>
        <v>〇</v>
      </c>
      <c r="I14" t="str">
        <f t="shared" si="7"/>
        <v>なし</v>
      </c>
      <c r="J14" t="str">
        <f t="shared" si="8"/>
        <v/>
      </c>
      <c r="K14" s="13" t="str">
        <f t="shared" si="9"/>
        <v>〇</v>
      </c>
    </row>
    <row r="15" spans="2:11" x14ac:dyDescent="0.4">
      <c r="B15" s="12">
        <f t="shared" si="0"/>
        <v>44617</v>
      </c>
      <c r="C15" t="str">
        <f t="shared" si="3"/>
        <v>株式会社SCC</v>
      </c>
      <c r="D15" t="s">
        <v>119</v>
      </c>
      <c r="E15" s="13" t="str">
        <f t="shared" si="1"/>
        <v>〇</v>
      </c>
      <c r="F15" t="str">
        <f t="shared" si="5"/>
        <v>Ngood株式会社</v>
      </c>
      <c r="G15" t="str">
        <f t="shared" si="2"/>
        <v>説明会を受けた、予約した</v>
      </c>
      <c r="H15" s="13" t="str">
        <f t="shared" si="6"/>
        <v>〇</v>
      </c>
      <c r="I15" t="s">
        <v>93</v>
      </c>
      <c r="J15" t="s">
        <v>118</v>
      </c>
      <c r="K15" s="13" t="str">
        <f t="shared" si="9"/>
        <v>〇</v>
      </c>
    </row>
    <row r="16" spans="2:11" x14ac:dyDescent="0.4">
      <c r="B16" s="12">
        <f t="shared" si="0"/>
        <v>44624</v>
      </c>
      <c r="C16" t="str">
        <f t="shared" si="3"/>
        <v>株式会社SCC</v>
      </c>
      <c r="D16" t="str">
        <f t="shared" si="4"/>
        <v>筆記試験を終えた</v>
      </c>
      <c r="E16" s="13" t="str">
        <f t="shared" si="1"/>
        <v>〇</v>
      </c>
      <c r="F16" t="str">
        <f t="shared" si="5"/>
        <v>Ngood株式会社</v>
      </c>
      <c r="G16" t="str">
        <f t="shared" si="2"/>
        <v>説明会を受けた、予約した</v>
      </c>
      <c r="H16" s="13" t="str">
        <f t="shared" si="6"/>
        <v>〇</v>
      </c>
      <c r="I16" t="str">
        <f t="shared" si="7"/>
        <v>仁System</v>
      </c>
      <c r="J16" t="str">
        <f t="shared" si="8"/>
        <v>説明会を受けた、予約した</v>
      </c>
      <c r="K16" s="13" t="str">
        <f t="shared" si="9"/>
        <v>〇</v>
      </c>
    </row>
    <row r="17" spans="2:11" x14ac:dyDescent="0.4">
      <c r="B17" s="12">
        <f t="shared" si="0"/>
        <v>44631</v>
      </c>
      <c r="C17" t="str">
        <f t="shared" si="3"/>
        <v>株式会社SCC</v>
      </c>
      <c r="D17" t="str">
        <f t="shared" si="4"/>
        <v>筆記試験を終えた</v>
      </c>
      <c r="E17" s="13" t="str">
        <f t="shared" si="1"/>
        <v>〇</v>
      </c>
      <c r="F17" t="str">
        <f t="shared" si="5"/>
        <v>Ngood株式会社</v>
      </c>
      <c r="G17" t="str">
        <f t="shared" si="2"/>
        <v>説明会を受けた、予約した</v>
      </c>
      <c r="H17" s="13" t="str">
        <f t="shared" si="6"/>
        <v>〇</v>
      </c>
      <c r="I17" t="str">
        <f t="shared" si="7"/>
        <v>仁System</v>
      </c>
      <c r="J17" t="str">
        <f t="shared" si="8"/>
        <v>説明会を受けた、予約した</v>
      </c>
      <c r="K17" s="13" t="str">
        <f t="shared" si="9"/>
        <v>〇</v>
      </c>
    </row>
    <row r="18" spans="2:11" x14ac:dyDescent="0.4">
      <c r="B18" s="12">
        <f t="shared" si="0"/>
        <v>44638</v>
      </c>
      <c r="C18" t="str">
        <f t="shared" si="3"/>
        <v>株式会社SCC</v>
      </c>
      <c r="D18" t="str">
        <f t="shared" si="4"/>
        <v>筆記試験を終えた</v>
      </c>
      <c r="E18" s="13" t="str">
        <f t="shared" si="1"/>
        <v>〇</v>
      </c>
      <c r="F18" t="str">
        <f t="shared" si="5"/>
        <v>Ngood株式会社</v>
      </c>
      <c r="G18" t="str">
        <f t="shared" si="2"/>
        <v>説明会を受けた、予約した</v>
      </c>
      <c r="H18" s="13" t="str">
        <f t="shared" si="6"/>
        <v>〇</v>
      </c>
      <c r="I18" t="str">
        <f t="shared" si="7"/>
        <v>仁System</v>
      </c>
      <c r="J18" t="str">
        <f t="shared" si="8"/>
        <v>説明会を受けた、予約した</v>
      </c>
      <c r="K18" s="13" t="str">
        <f t="shared" si="9"/>
        <v>〇</v>
      </c>
    </row>
    <row r="19" spans="2:11" x14ac:dyDescent="0.4">
      <c r="B19" s="12">
        <f t="shared" si="0"/>
        <v>44645</v>
      </c>
      <c r="C19" t="str">
        <f t="shared" si="3"/>
        <v>株式会社SCC</v>
      </c>
      <c r="D19" t="s">
        <v>120</v>
      </c>
      <c r="E19" s="13" t="str">
        <f t="shared" si="1"/>
        <v>〇</v>
      </c>
      <c r="F19" t="str">
        <f t="shared" si="5"/>
        <v>Ngood株式会社</v>
      </c>
      <c r="G19" t="str">
        <f t="shared" si="2"/>
        <v>説明会を受けた、予約した</v>
      </c>
      <c r="H19" s="13" t="str">
        <f t="shared" si="6"/>
        <v>〇</v>
      </c>
      <c r="I19" t="str">
        <f t="shared" si="7"/>
        <v>仁System</v>
      </c>
      <c r="J19" t="s">
        <v>119</v>
      </c>
      <c r="K19" s="13" t="str">
        <f t="shared" si="9"/>
        <v>〇</v>
      </c>
    </row>
    <row r="20" spans="2:11" x14ac:dyDescent="0.4">
      <c r="B20" s="12">
        <f t="shared" si="0"/>
        <v>44652</v>
      </c>
      <c r="C20" t="str">
        <f t="shared" si="3"/>
        <v>株式会社SCC</v>
      </c>
      <c r="D20" t="str">
        <f t="shared" si="4"/>
        <v>一次面接に終えた</v>
      </c>
      <c r="E20" s="13" t="str">
        <f t="shared" si="1"/>
        <v>〇</v>
      </c>
      <c r="F20" t="str">
        <f t="shared" si="5"/>
        <v>Ngood株式会社</v>
      </c>
      <c r="G20" t="s">
        <v>119</v>
      </c>
      <c r="H20" s="13" t="str">
        <f t="shared" si="6"/>
        <v>〇</v>
      </c>
      <c r="I20" t="str">
        <f t="shared" si="7"/>
        <v>仁System</v>
      </c>
      <c r="J20" t="str">
        <f t="shared" si="8"/>
        <v>筆記試験を終えた</v>
      </c>
      <c r="K20" s="13" t="str">
        <f t="shared" si="9"/>
        <v>〇</v>
      </c>
    </row>
    <row r="21" spans="2:11" x14ac:dyDescent="0.4">
      <c r="B21" s="12">
        <f t="shared" si="0"/>
        <v>44659</v>
      </c>
      <c r="C21" t="str">
        <f t="shared" si="3"/>
        <v>株式会社SCC</v>
      </c>
      <c r="D21" t="str">
        <f t="shared" si="4"/>
        <v>一次面接に終えた</v>
      </c>
      <c r="E21" s="13" t="str">
        <f t="shared" si="1"/>
        <v>〇</v>
      </c>
      <c r="F21" t="str">
        <f t="shared" si="5"/>
        <v>Ngood株式会社</v>
      </c>
      <c r="G21" t="str">
        <f t="shared" si="2"/>
        <v>筆記試験を終えた</v>
      </c>
      <c r="H21" s="13" t="str">
        <f t="shared" si="6"/>
        <v>〇</v>
      </c>
      <c r="I21" t="str">
        <f t="shared" si="7"/>
        <v>仁System</v>
      </c>
      <c r="J21" t="str">
        <f t="shared" si="8"/>
        <v>筆記試験を終えた</v>
      </c>
      <c r="K21" s="13" t="str">
        <f t="shared" si="9"/>
        <v>〇</v>
      </c>
    </row>
    <row r="22" spans="2:11" x14ac:dyDescent="0.4">
      <c r="B22" s="12">
        <f t="shared" si="0"/>
        <v>44666</v>
      </c>
      <c r="C22" t="str">
        <f t="shared" si="3"/>
        <v>株式会社SCC</v>
      </c>
      <c r="D22" t="str">
        <f t="shared" si="4"/>
        <v>一次面接に終えた</v>
      </c>
      <c r="E22" s="13" t="str">
        <f t="shared" si="1"/>
        <v>〇</v>
      </c>
      <c r="F22" t="str">
        <f t="shared" si="5"/>
        <v>Ngood株式会社</v>
      </c>
      <c r="G22" t="str">
        <f t="shared" si="2"/>
        <v>筆記試験を終えた</v>
      </c>
      <c r="H22" s="13" t="str">
        <f t="shared" si="6"/>
        <v>〇</v>
      </c>
      <c r="I22" t="str">
        <f t="shared" si="7"/>
        <v>仁System</v>
      </c>
      <c r="J22" t="str">
        <f t="shared" si="8"/>
        <v>筆記試験を終えた</v>
      </c>
      <c r="K22" s="13" t="str">
        <f t="shared" si="9"/>
        <v>〇</v>
      </c>
    </row>
    <row r="23" spans="2:11" x14ac:dyDescent="0.4">
      <c r="B23" s="12">
        <f t="shared" si="0"/>
        <v>44673</v>
      </c>
      <c r="C23" t="str">
        <f t="shared" si="3"/>
        <v>株式会社SCC</v>
      </c>
      <c r="D23" t="str">
        <f t="shared" si="4"/>
        <v>一次面接に終えた</v>
      </c>
      <c r="E23" s="13" t="str">
        <f t="shared" si="1"/>
        <v>〇</v>
      </c>
      <c r="F23" t="str">
        <f t="shared" si="5"/>
        <v>Ngood株式会社</v>
      </c>
      <c r="G23" t="s">
        <v>120</v>
      </c>
      <c r="H23" s="13" t="str">
        <f t="shared" si="6"/>
        <v>〇</v>
      </c>
      <c r="I23" t="str">
        <f t="shared" si="7"/>
        <v>仁System</v>
      </c>
      <c r="J23" t="s">
        <v>120</v>
      </c>
      <c r="K23" s="13" t="str">
        <f t="shared" si="9"/>
        <v>〇</v>
      </c>
    </row>
    <row r="24" spans="2:11" x14ac:dyDescent="0.4">
      <c r="B24" s="12">
        <f t="shared" si="0"/>
        <v>44680</v>
      </c>
      <c r="C24" t="str">
        <f t="shared" si="3"/>
        <v>株式会社SCC</v>
      </c>
      <c r="D24" t="s">
        <v>124</v>
      </c>
      <c r="E24" s="13" t="str">
        <f t="shared" si="1"/>
        <v>〇</v>
      </c>
      <c r="F24" t="str">
        <f t="shared" si="5"/>
        <v>Ngood株式会社</v>
      </c>
      <c r="G24" t="str">
        <f t="shared" si="2"/>
        <v>一次面接に終えた</v>
      </c>
      <c r="H24" s="13" t="str">
        <f t="shared" si="6"/>
        <v>〇</v>
      </c>
      <c r="I24" t="str">
        <f t="shared" si="7"/>
        <v>仁System</v>
      </c>
      <c r="J24" t="str">
        <f t="shared" si="8"/>
        <v>一次面接に終えた</v>
      </c>
      <c r="K24" s="13" t="str">
        <f t="shared" si="9"/>
        <v>〇</v>
      </c>
    </row>
    <row r="25" spans="2:11" x14ac:dyDescent="0.4">
      <c r="B25" s="12">
        <f t="shared" si="0"/>
        <v>44687</v>
      </c>
      <c r="C25" t="str">
        <f t="shared" si="3"/>
        <v>株式会社SCC</v>
      </c>
      <c r="D25" t="str">
        <f t="shared" si="4"/>
        <v>お祈りされた</v>
      </c>
      <c r="E25" s="13" t="str">
        <f t="shared" si="1"/>
        <v>〇</v>
      </c>
      <c r="F25" t="str">
        <f t="shared" si="5"/>
        <v>Ngood株式会社</v>
      </c>
      <c r="G25" t="str">
        <f t="shared" si="2"/>
        <v>一次面接に終えた</v>
      </c>
      <c r="H25" s="13" t="str">
        <f t="shared" si="6"/>
        <v>〇</v>
      </c>
      <c r="I25" t="str">
        <f t="shared" si="7"/>
        <v>仁System</v>
      </c>
      <c r="J25" t="str">
        <f t="shared" si="8"/>
        <v>一次面接に終えた</v>
      </c>
      <c r="K25" s="13" t="str">
        <f t="shared" si="9"/>
        <v>〇</v>
      </c>
    </row>
    <row r="26" spans="2:11" x14ac:dyDescent="0.4">
      <c r="B26" s="12">
        <f t="shared" si="0"/>
        <v>44694</v>
      </c>
      <c r="C26" t="str">
        <f t="shared" si="3"/>
        <v>株式会社SCC</v>
      </c>
      <c r="D26" t="str">
        <f t="shared" si="4"/>
        <v>お祈りされた</v>
      </c>
      <c r="E26" s="13" t="str">
        <f t="shared" si="1"/>
        <v>〇</v>
      </c>
      <c r="F26" t="str">
        <f t="shared" si="5"/>
        <v>Ngood株式会社</v>
      </c>
      <c r="G26" t="str">
        <f t="shared" si="2"/>
        <v>一次面接に終えた</v>
      </c>
      <c r="H26" s="13" t="str">
        <f t="shared" si="6"/>
        <v>〇</v>
      </c>
      <c r="I26" t="str">
        <f t="shared" si="7"/>
        <v>仁System</v>
      </c>
      <c r="J26" t="str">
        <f t="shared" si="8"/>
        <v>一次面接に終えた</v>
      </c>
      <c r="K26" s="13" t="str">
        <f t="shared" si="9"/>
        <v>〇</v>
      </c>
    </row>
    <row r="27" spans="2:11" x14ac:dyDescent="0.4">
      <c r="B27" s="12">
        <f t="shared" si="0"/>
        <v>44701</v>
      </c>
      <c r="C27" t="str">
        <f t="shared" si="3"/>
        <v>株式会社SCC</v>
      </c>
      <c r="D27" t="str">
        <f t="shared" si="4"/>
        <v>お祈りされた</v>
      </c>
      <c r="E27" s="13" t="str">
        <f t="shared" si="1"/>
        <v>〇</v>
      </c>
      <c r="F27" t="str">
        <f t="shared" si="5"/>
        <v>Ngood株式会社</v>
      </c>
      <c r="G27" t="str">
        <f t="shared" si="2"/>
        <v>一次面接に終えた</v>
      </c>
      <c r="H27" s="13" t="str">
        <f t="shared" si="6"/>
        <v>〇</v>
      </c>
      <c r="I27" t="str">
        <f t="shared" si="7"/>
        <v>仁System</v>
      </c>
      <c r="J27" t="str">
        <f t="shared" si="8"/>
        <v>一次面接に終えた</v>
      </c>
      <c r="K27" s="13" t="str">
        <f t="shared" si="9"/>
        <v>〇</v>
      </c>
    </row>
    <row r="28" spans="2:11" x14ac:dyDescent="0.4">
      <c r="B28" s="12">
        <f t="shared" si="0"/>
        <v>44708</v>
      </c>
      <c r="C28" t="str">
        <f t="shared" si="3"/>
        <v>株式会社SCC</v>
      </c>
      <c r="D28" t="str">
        <f t="shared" si="4"/>
        <v>お祈りされた</v>
      </c>
      <c r="E28" s="13" t="str">
        <f t="shared" si="1"/>
        <v>〇</v>
      </c>
      <c r="F28" t="str">
        <f t="shared" si="5"/>
        <v>Ngood株式会社</v>
      </c>
      <c r="G28" t="str">
        <f t="shared" si="2"/>
        <v>一次面接に終えた</v>
      </c>
      <c r="H28" s="13" t="str">
        <f t="shared" si="6"/>
        <v>〇</v>
      </c>
      <c r="I28" t="str">
        <f t="shared" si="7"/>
        <v>仁System</v>
      </c>
      <c r="J28" t="s">
        <v>121</v>
      </c>
      <c r="K28" s="13" t="str">
        <f t="shared" si="9"/>
        <v>〇</v>
      </c>
    </row>
    <row r="29" spans="2:11" x14ac:dyDescent="0.4">
      <c r="B29" s="12">
        <f t="shared" si="0"/>
        <v>44715</v>
      </c>
      <c r="C29" t="str">
        <f t="shared" si="3"/>
        <v>株式会社SCC</v>
      </c>
      <c r="D29" t="str">
        <f t="shared" si="4"/>
        <v>お祈りされた</v>
      </c>
      <c r="E29" s="13" t="str">
        <f t="shared" si="1"/>
        <v>〇</v>
      </c>
      <c r="F29" t="str">
        <f t="shared" si="5"/>
        <v>Ngood株式会社</v>
      </c>
      <c r="G29" t="s">
        <v>121</v>
      </c>
      <c r="H29" s="13" t="str">
        <f t="shared" si="6"/>
        <v>〇</v>
      </c>
      <c r="I29" t="str">
        <f t="shared" si="7"/>
        <v>仁System</v>
      </c>
      <c r="J29" t="str">
        <f t="shared" si="8"/>
        <v>二次面接を終えた</v>
      </c>
      <c r="K29" s="13" t="str">
        <f t="shared" si="9"/>
        <v>〇</v>
      </c>
    </row>
    <row r="30" spans="2:11" x14ac:dyDescent="0.4">
      <c r="B30" s="12">
        <f t="shared" si="0"/>
        <v>44722</v>
      </c>
      <c r="C30" t="str">
        <f t="shared" si="3"/>
        <v>株式会社SCC</v>
      </c>
      <c r="D30" t="str">
        <f t="shared" si="4"/>
        <v>お祈りされた</v>
      </c>
      <c r="E30" s="13" t="str">
        <f t="shared" si="1"/>
        <v>〇</v>
      </c>
      <c r="F30" t="str">
        <f t="shared" si="5"/>
        <v>Ngood株式会社</v>
      </c>
      <c r="G30" t="str">
        <f t="shared" si="2"/>
        <v>二次面接を終えた</v>
      </c>
      <c r="H30" s="13" t="str">
        <f t="shared" si="6"/>
        <v>〇</v>
      </c>
      <c r="I30" t="str">
        <f t="shared" si="7"/>
        <v>仁System</v>
      </c>
      <c r="J30" t="str">
        <f t="shared" si="8"/>
        <v>二次面接を終えた</v>
      </c>
      <c r="K30" s="13" t="str">
        <f t="shared" si="9"/>
        <v>〇</v>
      </c>
    </row>
    <row r="31" spans="2:11" x14ac:dyDescent="0.4">
      <c r="B31" s="12">
        <f t="shared" si="0"/>
        <v>44729</v>
      </c>
      <c r="C31" t="str">
        <f t="shared" si="3"/>
        <v>株式会社SCC</v>
      </c>
      <c r="D31" t="str">
        <f t="shared" si="4"/>
        <v>お祈りされた</v>
      </c>
      <c r="E31" s="13" t="str">
        <f t="shared" si="1"/>
        <v>〇</v>
      </c>
      <c r="F31" t="str">
        <f t="shared" si="5"/>
        <v>Ngood株式会社</v>
      </c>
      <c r="G31" t="str">
        <f t="shared" si="2"/>
        <v>二次面接を終えた</v>
      </c>
      <c r="H31" s="13" t="str">
        <f t="shared" si="6"/>
        <v>〇</v>
      </c>
      <c r="I31" t="str">
        <f t="shared" si="7"/>
        <v>仁System</v>
      </c>
      <c r="J31" t="s">
        <v>122</v>
      </c>
      <c r="K31" s="13" t="str">
        <f t="shared" si="9"/>
        <v>〇</v>
      </c>
    </row>
    <row r="32" spans="2:11" x14ac:dyDescent="0.4">
      <c r="B32" s="12">
        <f t="shared" si="0"/>
        <v>44736</v>
      </c>
      <c r="C32" t="str">
        <f t="shared" si="3"/>
        <v>株式会社SCC</v>
      </c>
      <c r="D32" t="str">
        <f t="shared" si="4"/>
        <v>お祈りされた</v>
      </c>
      <c r="E32" s="13" t="str">
        <f t="shared" si="1"/>
        <v>〇</v>
      </c>
      <c r="F32" t="str">
        <f t="shared" si="5"/>
        <v>Ngood株式会社</v>
      </c>
      <c r="G32" t="s">
        <v>122</v>
      </c>
      <c r="H32" s="13" t="str">
        <f t="shared" si="6"/>
        <v>〇</v>
      </c>
      <c r="I32" t="str">
        <f t="shared" si="7"/>
        <v>仁System</v>
      </c>
      <c r="J32" t="str">
        <f t="shared" si="8"/>
        <v>内定をもらった</v>
      </c>
      <c r="K32" s="13" t="str">
        <f t="shared" si="9"/>
        <v>〇</v>
      </c>
    </row>
    <row r="33" spans="2:11" x14ac:dyDescent="0.4">
      <c r="B33" s="12">
        <f t="shared" si="0"/>
        <v>44743</v>
      </c>
      <c r="C33" t="str">
        <f t="shared" si="3"/>
        <v>株式会社SCC</v>
      </c>
      <c r="D33" t="str">
        <f t="shared" si="4"/>
        <v>お祈りされた</v>
      </c>
      <c r="E33" s="13" t="str">
        <f t="shared" si="1"/>
        <v>〇</v>
      </c>
      <c r="F33" t="str">
        <f t="shared" si="5"/>
        <v>Ngood株式会社</v>
      </c>
      <c r="G33" t="str">
        <f t="shared" si="2"/>
        <v>内定をもらった</v>
      </c>
      <c r="H33" s="13" t="str">
        <f t="shared" si="6"/>
        <v>〇</v>
      </c>
      <c r="I33" t="str">
        <f t="shared" si="7"/>
        <v>仁System</v>
      </c>
      <c r="J33" t="str">
        <f t="shared" si="8"/>
        <v>内定をもらった</v>
      </c>
      <c r="K33" s="13" t="str">
        <f t="shared" si="9"/>
        <v>〇</v>
      </c>
    </row>
    <row r="34" spans="2:11" x14ac:dyDescent="0.4">
      <c r="B34" s="12">
        <f t="shared" si="0"/>
        <v>44750</v>
      </c>
      <c r="C34" t="str">
        <f t="shared" si="3"/>
        <v>株式会社SCC</v>
      </c>
      <c r="D34" t="str">
        <f t="shared" si="4"/>
        <v>お祈りされた</v>
      </c>
      <c r="E34" s="13" t="str">
        <f t="shared" si="1"/>
        <v>〇</v>
      </c>
      <c r="F34" t="str">
        <f t="shared" si="5"/>
        <v>Ngood株式会社</v>
      </c>
      <c r="G34" t="str">
        <f t="shared" si="2"/>
        <v>内定をもらった</v>
      </c>
      <c r="H34" s="13" t="str">
        <f t="shared" si="6"/>
        <v>〇</v>
      </c>
      <c r="I34" t="str">
        <f t="shared" si="7"/>
        <v>仁System</v>
      </c>
      <c r="J34" t="str">
        <f t="shared" si="8"/>
        <v>内定をもらった</v>
      </c>
      <c r="K34" s="13" t="str">
        <f t="shared" si="9"/>
        <v>〇</v>
      </c>
    </row>
    <row r="35" spans="2:11" x14ac:dyDescent="0.4">
      <c r="B35" s="12">
        <f t="shared" si="0"/>
        <v>44757</v>
      </c>
      <c r="C35" t="str">
        <f t="shared" si="3"/>
        <v>株式会社SCC</v>
      </c>
      <c r="D35" t="str">
        <f t="shared" si="4"/>
        <v>お祈りされた</v>
      </c>
      <c r="E35" s="13" t="str">
        <f t="shared" si="1"/>
        <v>〇</v>
      </c>
      <c r="F35" t="str">
        <f t="shared" si="5"/>
        <v>Ngood株式会社</v>
      </c>
      <c r="G35" t="str">
        <f t="shared" si="2"/>
        <v>内定をもらった</v>
      </c>
      <c r="H35" s="13" t="str">
        <f t="shared" si="6"/>
        <v>〇</v>
      </c>
      <c r="I35" t="str">
        <f t="shared" si="7"/>
        <v>仁System</v>
      </c>
      <c r="J35" t="str">
        <f t="shared" si="8"/>
        <v>内定をもらった</v>
      </c>
      <c r="K35" s="13" t="str">
        <f t="shared" si="9"/>
        <v>〇</v>
      </c>
    </row>
    <row r="36" spans="2:11" x14ac:dyDescent="0.4">
      <c r="B36" s="12">
        <f t="shared" si="0"/>
        <v>44764</v>
      </c>
      <c r="C36" t="str">
        <f t="shared" si="3"/>
        <v>株式会社SCC</v>
      </c>
      <c r="D36" t="str">
        <f t="shared" si="4"/>
        <v>お祈りされた</v>
      </c>
      <c r="E36" s="13" t="str">
        <f t="shared" si="1"/>
        <v>〇</v>
      </c>
      <c r="F36" t="str">
        <f t="shared" si="5"/>
        <v>Ngood株式会社</v>
      </c>
      <c r="G36" t="s">
        <v>123</v>
      </c>
      <c r="H36" s="13" t="str">
        <f t="shared" si="6"/>
        <v>〇</v>
      </c>
      <c r="I36" t="str">
        <f t="shared" si="7"/>
        <v>仁System</v>
      </c>
      <c r="J36" t="str">
        <f t="shared" si="8"/>
        <v>内定をもらった</v>
      </c>
      <c r="K36" s="13" t="str">
        <f t="shared" si="9"/>
        <v>〇</v>
      </c>
    </row>
    <row r="37" spans="2:11" x14ac:dyDescent="0.4">
      <c r="B37" s="12">
        <f t="shared" si="0"/>
        <v>44771</v>
      </c>
      <c r="C37" t="str">
        <f t="shared" si="3"/>
        <v>株式会社SCC</v>
      </c>
      <c r="D37" t="str">
        <f t="shared" si="4"/>
        <v>お祈りされた</v>
      </c>
      <c r="E37" s="13" t="str">
        <f t="shared" si="1"/>
        <v>〇</v>
      </c>
      <c r="F37" t="str">
        <f t="shared" si="5"/>
        <v>Ngood株式会社</v>
      </c>
      <c r="G37" t="str">
        <f t="shared" si="2"/>
        <v>この企業に決めた</v>
      </c>
      <c r="H37" s="13" t="str">
        <f t="shared" si="6"/>
        <v>〇</v>
      </c>
      <c r="I37" t="str">
        <f t="shared" si="7"/>
        <v>仁System</v>
      </c>
      <c r="J37" t="s">
        <v>122</v>
      </c>
      <c r="K37" s="13" t="str">
        <f t="shared" si="9"/>
        <v>〇</v>
      </c>
    </row>
    <row r="38" spans="2:11" x14ac:dyDescent="0.4">
      <c r="B38" s="12">
        <f t="shared" si="0"/>
        <v>44778</v>
      </c>
      <c r="C38" t="str">
        <f t="shared" si="3"/>
        <v>株式会社SCC</v>
      </c>
      <c r="D38" t="str">
        <f t="shared" si="4"/>
        <v>お祈りされた</v>
      </c>
      <c r="E38" s="13" t="str">
        <f t="shared" si="1"/>
        <v>〇</v>
      </c>
      <c r="F38" t="str">
        <f t="shared" si="5"/>
        <v>Ngood株式会社</v>
      </c>
      <c r="G38" t="str">
        <f t="shared" si="2"/>
        <v>この企業に決めた</v>
      </c>
      <c r="H38" s="13" t="str">
        <f t="shared" si="6"/>
        <v>〇</v>
      </c>
      <c r="I38" t="str">
        <f t="shared" si="7"/>
        <v>仁System</v>
      </c>
      <c r="J38" t="str">
        <f t="shared" si="8"/>
        <v>内定をもらった</v>
      </c>
      <c r="K38" s="13" t="str">
        <f t="shared" si="9"/>
        <v>〇</v>
      </c>
    </row>
    <row r="39" spans="2:11" x14ac:dyDescent="0.4">
      <c r="B39" s="12">
        <f t="shared" si="0"/>
        <v>44785</v>
      </c>
      <c r="C39" t="str">
        <f t="shared" si="3"/>
        <v>株式会社SCC</v>
      </c>
      <c r="D39" t="str">
        <f t="shared" si="4"/>
        <v>お祈りされた</v>
      </c>
      <c r="E39" s="13" t="str">
        <f t="shared" si="1"/>
        <v>〇</v>
      </c>
      <c r="F39" t="str">
        <f t="shared" si="5"/>
        <v>Ngood株式会社</v>
      </c>
      <c r="G39" t="str">
        <f t="shared" si="2"/>
        <v>この企業に決めた</v>
      </c>
      <c r="H39" s="13" t="str">
        <f t="shared" si="6"/>
        <v>〇</v>
      </c>
      <c r="I39" t="str">
        <f t="shared" si="7"/>
        <v>仁System</v>
      </c>
      <c r="J39" t="str">
        <f t="shared" si="8"/>
        <v>内定をもらった</v>
      </c>
      <c r="K39" s="13" t="str">
        <f t="shared" si="9"/>
        <v>〇</v>
      </c>
    </row>
    <row r="40" spans="2:11" x14ac:dyDescent="0.4">
      <c r="B40" s="12">
        <f t="shared" si="0"/>
        <v>44792</v>
      </c>
      <c r="C40" t="str">
        <f t="shared" si="3"/>
        <v>株式会社SCC</v>
      </c>
      <c r="D40" t="str">
        <f t="shared" si="4"/>
        <v>お祈りされた</v>
      </c>
      <c r="E40" s="13" t="str">
        <f t="shared" si="1"/>
        <v>〇</v>
      </c>
      <c r="F40" t="str">
        <f t="shared" si="5"/>
        <v>Ngood株式会社</v>
      </c>
      <c r="G40" t="str">
        <f t="shared" si="2"/>
        <v>この企業に決めた</v>
      </c>
      <c r="H40" s="13" t="str">
        <f t="shared" si="6"/>
        <v>〇</v>
      </c>
      <c r="I40" t="str">
        <f t="shared" si="7"/>
        <v>仁System</v>
      </c>
      <c r="J40" t="str">
        <f t="shared" si="8"/>
        <v>内定をもらった</v>
      </c>
      <c r="K40" s="13" t="str">
        <f t="shared" si="9"/>
        <v>〇</v>
      </c>
    </row>
    <row r="41" spans="2:11" x14ac:dyDescent="0.4">
      <c r="B41" s="12">
        <f t="shared" si="0"/>
        <v>44799</v>
      </c>
      <c r="C41" t="str">
        <f t="shared" si="3"/>
        <v>株式会社SCC</v>
      </c>
      <c r="D41" t="str">
        <f t="shared" si="4"/>
        <v>お祈りされた</v>
      </c>
      <c r="E41" s="13" t="str">
        <f t="shared" si="1"/>
        <v>〇</v>
      </c>
      <c r="F41" t="str">
        <f t="shared" si="5"/>
        <v>Ngood株式会社</v>
      </c>
      <c r="G41" t="str">
        <f t="shared" si="2"/>
        <v>この企業に決めた</v>
      </c>
      <c r="H41" s="13" t="str">
        <f t="shared" si="6"/>
        <v>〇</v>
      </c>
      <c r="I41" t="str">
        <f t="shared" si="7"/>
        <v>仁System</v>
      </c>
      <c r="J41" t="str">
        <f t="shared" si="8"/>
        <v>内定をもらった</v>
      </c>
      <c r="K41" s="13" t="str">
        <f t="shared" si="9"/>
        <v>〇</v>
      </c>
    </row>
    <row r="42" spans="2:11" x14ac:dyDescent="0.4">
      <c r="B42" s="12">
        <f t="shared" si="0"/>
        <v>44806</v>
      </c>
      <c r="C42" t="str">
        <f t="shared" si="3"/>
        <v>株式会社SCC</v>
      </c>
      <c r="D42" t="str">
        <f t="shared" si="4"/>
        <v>お祈りされた</v>
      </c>
      <c r="E42" s="13" t="str">
        <f t="shared" si="1"/>
        <v>〇</v>
      </c>
      <c r="F42" t="str">
        <f t="shared" si="5"/>
        <v>Ngood株式会社</v>
      </c>
      <c r="G42" t="str">
        <f t="shared" si="2"/>
        <v>この企業に決めた</v>
      </c>
      <c r="H42" s="13" t="str">
        <f t="shared" si="6"/>
        <v>〇</v>
      </c>
      <c r="I42" t="str">
        <f t="shared" si="7"/>
        <v>仁System</v>
      </c>
      <c r="J42" t="str">
        <f t="shared" si="8"/>
        <v>内定をもらった</v>
      </c>
      <c r="K42" s="13" t="str">
        <f t="shared" si="9"/>
        <v>〇</v>
      </c>
    </row>
    <row r="43" spans="2:11" x14ac:dyDescent="0.4">
      <c r="B43" s="12">
        <f t="shared" si="0"/>
        <v>44813</v>
      </c>
      <c r="C43" t="str">
        <f t="shared" si="3"/>
        <v>株式会社SCC</v>
      </c>
      <c r="D43" t="str">
        <f t="shared" si="4"/>
        <v>お祈りされた</v>
      </c>
      <c r="E43" s="13" t="str">
        <f t="shared" si="1"/>
        <v>〇</v>
      </c>
      <c r="F43" t="str">
        <f t="shared" si="5"/>
        <v>Ngood株式会社</v>
      </c>
      <c r="G43" t="str">
        <f t="shared" si="2"/>
        <v>この企業に決めた</v>
      </c>
      <c r="H43" s="13" t="str">
        <f t="shared" si="6"/>
        <v>〇</v>
      </c>
      <c r="I43" t="str">
        <f t="shared" si="7"/>
        <v>仁System</v>
      </c>
      <c r="J43" t="str">
        <f t="shared" si="8"/>
        <v>内定をもらった</v>
      </c>
      <c r="K43" s="13" t="str">
        <f t="shared" si="9"/>
        <v>〇</v>
      </c>
    </row>
    <row r="44" spans="2:11" x14ac:dyDescent="0.4">
      <c r="B44" s="12">
        <f t="shared" si="0"/>
        <v>44820</v>
      </c>
      <c r="C44" t="str">
        <f t="shared" si="3"/>
        <v>株式会社SCC</v>
      </c>
      <c r="D44" t="str">
        <f t="shared" si="4"/>
        <v>お祈りされた</v>
      </c>
      <c r="E44" s="13" t="str">
        <f t="shared" si="1"/>
        <v>〇</v>
      </c>
      <c r="F44" t="str">
        <f t="shared" si="5"/>
        <v>Ngood株式会社</v>
      </c>
      <c r="G44" t="str">
        <f t="shared" si="2"/>
        <v>この企業に決めた</v>
      </c>
      <c r="H44" s="13" t="str">
        <f t="shared" si="6"/>
        <v>〇</v>
      </c>
      <c r="I44" t="str">
        <f t="shared" si="7"/>
        <v>仁System</v>
      </c>
      <c r="J44" t="str">
        <f t="shared" si="8"/>
        <v>内定をもらった</v>
      </c>
      <c r="K44" s="13" t="str">
        <f t="shared" si="9"/>
        <v>〇</v>
      </c>
    </row>
    <row r="45" spans="2:11" x14ac:dyDescent="0.4">
      <c r="B45" s="12">
        <f t="shared" si="0"/>
        <v>44827</v>
      </c>
      <c r="C45" t="str">
        <f t="shared" si="3"/>
        <v>株式会社SCC</v>
      </c>
      <c r="D45" t="str">
        <f t="shared" si="4"/>
        <v>お祈りされた</v>
      </c>
      <c r="E45" s="13" t="str">
        <f t="shared" si="1"/>
        <v>〇</v>
      </c>
      <c r="F45" t="str">
        <f t="shared" si="5"/>
        <v>Ngood株式会社</v>
      </c>
      <c r="G45" t="str">
        <f t="shared" si="2"/>
        <v>この企業に決めた</v>
      </c>
      <c r="H45" s="13" t="str">
        <f t="shared" si="6"/>
        <v>〇</v>
      </c>
      <c r="I45" t="str">
        <f t="shared" si="7"/>
        <v>仁System</v>
      </c>
      <c r="J45" t="str">
        <f t="shared" si="8"/>
        <v>内定をもらった</v>
      </c>
      <c r="K45" s="13" t="str">
        <f t="shared" si="9"/>
        <v>〇</v>
      </c>
    </row>
    <row r="46" spans="2:11" x14ac:dyDescent="0.4">
      <c r="B46" s="12">
        <f t="shared" si="0"/>
        <v>44834</v>
      </c>
      <c r="C46" t="str">
        <f t="shared" si="3"/>
        <v>株式会社SCC</v>
      </c>
      <c r="D46" t="str">
        <f t="shared" si="4"/>
        <v>お祈りされた</v>
      </c>
      <c r="E46" s="13" t="str">
        <f t="shared" si="1"/>
        <v>〇</v>
      </c>
      <c r="F46" t="str">
        <f t="shared" si="5"/>
        <v>Ngood株式会社</v>
      </c>
      <c r="G46" t="str">
        <f t="shared" si="2"/>
        <v>この企業に決めた</v>
      </c>
      <c r="H46" s="13" t="str">
        <f t="shared" si="6"/>
        <v>〇</v>
      </c>
      <c r="I46" t="str">
        <f t="shared" si="7"/>
        <v>仁System</v>
      </c>
      <c r="J46" t="str">
        <f t="shared" si="8"/>
        <v>内定をもらった</v>
      </c>
      <c r="K46" s="13" t="str">
        <f t="shared" si="9"/>
        <v>〇</v>
      </c>
    </row>
    <row r="47" spans="2:11" x14ac:dyDescent="0.4">
      <c r="B47" s="12">
        <f t="shared" si="0"/>
        <v>44841</v>
      </c>
      <c r="C47" t="str">
        <f t="shared" si="3"/>
        <v>株式会社SCC</v>
      </c>
      <c r="D47" t="str">
        <f t="shared" si="4"/>
        <v>お祈りされた</v>
      </c>
      <c r="E47" s="13" t="str">
        <f t="shared" si="1"/>
        <v>〇</v>
      </c>
      <c r="F47" t="str">
        <f t="shared" si="5"/>
        <v>Ngood株式会社</v>
      </c>
      <c r="G47" t="str">
        <f t="shared" si="2"/>
        <v>この企業に決めた</v>
      </c>
      <c r="H47" s="13" t="str">
        <f t="shared" si="6"/>
        <v>〇</v>
      </c>
      <c r="I47" t="str">
        <f t="shared" si="7"/>
        <v>仁System</v>
      </c>
      <c r="J47" t="str">
        <f t="shared" si="8"/>
        <v>内定をもらった</v>
      </c>
      <c r="K47" s="13" t="str">
        <f t="shared" si="9"/>
        <v>〇</v>
      </c>
    </row>
    <row r="48" spans="2:11" x14ac:dyDescent="0.4">
      <c r="B48" s="12">
        <f t="shared" si="0"/>
        <v>44848</v>
      </c>
      <c r="C48" t="str">
        <f t="shared" si="3"/>
        <v>株式会社SCC</v>
      </c>
      <c r="D48" t="str">
        <f t="shared" si="4"/>
        <v>お祈りされた</v>
      </c>
      <c r="E48" s="13" t="str">
        <f t="shared" si="1"/>
        <v>〇</v>
      </c>
      <c r="F48" t="str">
        <f t="shared" si="5"/>
        <v>Ngood株式会社</v>
      </c>
      <c r="G48" t="str">
        <f t="shared" si="2"/>
        <v>この企業に決めた</v>
      </c>
      <c r="H48" s="13" t="str">
        <f t="shared" si="6"/>
        <v>〇</v>
      </c>
      <c r="I48" t="str">
        <f t="shared" si="7"/>
        <v>仁System</v>
      </c>
      <c r="J48" t="str">
        <f t="shared" si="8"/>
        <v>内定をもらった</v>
      </c>
      <c r="K48" s="13" t="str">
        <f t="shared" si="9"/>
        <v>〇</v>
      </c>
    </row>
    <row r="49" spans="2:11" x14ac:dyDescent="0.4">
      <c r="B49" s="12">
        <f t="shared" si="0"/>
        <v>44855</v>
      </c>
      <c r="C49" t="str">
        <f t="shared" si="3"/>
        <v>株式会社SCC</v>
      </c>
      <c r="D49" t="str">
        <f t="shared" si="4"/>
        <v>お祈りされた</v>
      </c>
      <c r="E49" s="13" t="str">
        <f t="shared" si="1"/>
        <v>〇</v>
      </c>
      <c r="F49" t="str">
        <f t="shared" si="5"/>
        <v>Ngood株式会社</v>
      </c>
      <c r="G49" t="str">
        <f t="shared" si="2"/>
        <v>この企業に決めた</v>
      </c>
      <c r="H49" s="13" t="str">
        <f t="shared" si="6"/>
        <v>〇</v>
      </c>
      <c r="I49" t="str">
        <f t="shared" si="7"/>
        <v>仁System</v>
      </c>
      <c r="J49" t="str">
        <f t="shared" si="8"/>
        <v>内定をもらった</v>
      </c>
      <c r="K49" s="13" t="str">
        <f t="shared" si="9"/>
        <v>〇</v>
      </c>
    </row>
    <row r="50" spans="2:11" x14ac:dyDescent="0.4">
      <c r="B50" s="12">
        <f t="shared" si="0"/>
        <v>44862</v>
      </c>
      <c r="C50" t="str">
        <f t="shared" si="3"/>
        <v>株式会社SCC</v>
      </c>
      <c r="D50" t="str">
        <f t="shared" si="4"/>
        <v>お祈りされた</v>
      </c>
      <c r="E50" s="13" t="str">
        <f t="shared" si="1"/>
        <v>〇</v>
      </c>
      <c r="F50" t="str">
        <f t="shared" si="5"/>
        <v>Ngood株式会社</v>
      </c>
      <c r="G50" t="str">
        <f t="shared" si="2"/>
        <v>この企業に決めた</v>
      </c>
      <c r="H50" s="13" t="str">
        <f t="shared" si="6"/>
        <v>〇</v>
      </c>
      <c r="I50" t="str">
        <f t="shared" si="7"/>
        <v>仁System</v>
      </c>
      <c r="J50" t="str">
        <f t="shared" si="8"/>
        <v>内定をもらった</v>
      </c>
      <c r="K50" s="13" t="str">
        <f t="shared" si="9"/>
        <v>〇</v>
      </c>
    </row>
    <row r="51" spans="2:11" x14ac:dyDescent="0.4">
      <c r="B51" s="12">
        <f t="shared" si="0"/>
        <v>44869</v>
      </c>
      <c r="C51" t="str">
        <f t="shared" si="3"/>
        <v>株式会社SCC</v>
      </c>
      <c r="D51" t="str">
        <f t="shared" si="4"/>
        <v>お祈りされた</v>
      </c>
      <c r="E51" s="13" t="str">
        <f t="shared" si="1"/>
        <v>〇</v>
      </c>
      <c r="F51" t="str">
        <f t="shared" si="5"/>
        <v>Ngood株式会社</v>
      </c>
      <c r="G51" t="str">
        <f t="shared" si="2"/>
        <v>この企業に決めた</v>
      </c>
      <c r="H51" s="13" t="str">
        <f t="shared" si="6"/>
        <v>〇</v>
      </c>
      <c r="I51" t="str">
        <f t="shared" si="7"/>
        <v>仁System</v>
      </c>
      <c r="J51" t="str">
        <f t="shared" si="8"/>
        <v>内定をもらった</v>
      </c>
      <c r="K51" s="13" t="str">
        <f t="shared" si="9"/>
        <v>〇</v>
      </c>
    </row>
    <row r="52" spans="2:11" x14ac:dyDescent="0.4">
      <c r="B52" s="12">
        <f t="shared" si="0"/>
        <v>44876</v>
      </c>
      <c r="C52" t="str">
        <f t="shared" si="3"/>
        <v>株式会社SCC</v>
      </c>
      <c r="D52" t="str">
        <f t="shared" si="4"/>
        <v>お祈りされた</v>
      </c>
      <c r="E52" s="13" t="str">
        <f t="shared" si="1"/>
        <v>〇</v>
      </c>
      <c r="F52" t="str">
        <f t="shared" si="5"/>
        <v>Ngood株式会社</v>
      </c>
      <c r="G52" t="str">
        <f t="shared" si="2"/>
        <v>この企業に決めた</v>
      </c>
      <c r="H52" s="13" t="str">
        <f t="shared" si="6"/>
        <v>〇</v>
      </c>
      <c r="I52" t="str">
        <f t="shared" si="7"/>
        <v>仁System</v>
      </c>
      <c r="J52" t="str">
        <f t="shared" si="8"/>
        <v>内定をもらった</v>
      </c>
      <c r="K52" s="13" t="str">
        <f t="shared" si="9"/>
        <v>〇</v>
      </c>
    </row>
    <row r="53" spans="2:11" x14ac:dyDescent="0.4">
      <c r="B53" s="12">
        <f t="shared" si="0"/>
        <v>44883</v>
      </c>
      <c r="C53" t="str">
        <f t="shared" si="3"/>
        <v>株式会社SCC</v>
      </c>
      <c r="D53" t="str">
        <f t="shared" si="4"/>
        <v>お祈りされた</v>
      </c>
      <c r="E53" s="13" t="str">
        <f t="shared" si="1"/>
        <v>〇</v>
      </c>
      <c r="F53" t="str">
        <f t="shared" si="5"/>
        <v>Ngood株式会社</v>
      </c>
      <c r="G53" t="str">
        <f t="shared" si="2"/>
        <v>この企業に決めた</v>
      </c>
      <c r="H53" s="13" t="str">
        <f t="shared" si="6"/>
        <v>〇</v>
      </c>
      <c r="I53" t="str">
        <f t="shared" si="7"/>
        <v>仁System</v>
      </c>
      <c r="J53" t="str">
        <f t="shared" si="8"/>
        <v>内定をもらった</v>
      </c>
      <c r="K53" s="13" t="str">
        <f t="shared" si="9"/>
        <v>〇</v>
      </c>
    </row>
    <row r="54" spans="2:11" x14ac:dyDescent="0.4">
      <c r="B54" s="12">
        <f t="shared" si="0"/>
        <v>44890</v>
      </c>
      <c r="C54" t="str">
        <f t="shared" si="3"/>
        <v>株式会社SCC</v>
      </c>
      <c r="D54" t="str">
        <f t="shared" si="4"/>
        <v>お祈りされた</v>
      </c>
      <c r="E54" s="13" t="str">
        <f t="shared" si="1"/>
        <v>〇</v>
      </c>
      <c r="F54" t="str">
        <f t="shared" si="5"/>
        <v>Ngood株式会社</v>
      </c>
      <c r="G54" t="str">
        <f t="shared" si="2"/>
        <v>この企業に決めた</v>
      </c>
      <c r="H54" s="13" t="str">
        <f t="shared" si="6"/>
        <v>〇</v>
      </c>
      <c r="I54" t="str">
        <f t="shared" si="7"/>
        <v>仁System</v>
      </c>
      <c r="J54" t="str">
        <f t="shared" si="8"/>
        <v>内定をもらった</v>
      </c>
      <c r="K54" s="13" t="str">
        <f t="shared" si="9"/>
        <v>〇</v>
      </c>
    </row>
    <row r="55" spans="2:11" x14ac:dyDescent="0.4">
      <c r="B55" s="12">
        <f t="shared" si="0"/>
        <v>44897</v>
      </c>
      <c r="C55" t="str">
        <f t="shared" si="3"/>
        <v>株式会社SCC</v>
      </c>
      <c r="D55" t="str">
        <f t="shared" si="4"/>
        <v>お祈りされた</v>
      </c>
      <c r="E55" s="13" t="str">
        <f t="shared" si="1"/>
        <v>〇</v>
      </c>
      <c r="F55" t="str">
        <f t="shared" si="5"/>
        <v>Ngood株式会社</v>
      </c>
      <c r="G55" t="str">
        <f t="shared" si="2"/>
        <v>この企業に決めた</v>
      </c>
      <c r="H55" s="13" t="str">
        <f t="shared" si="6"/>
        <v>〇</v>
      </c>
      <c r="I55" t="str">
        <f t="shared" si="7"/>
        <v>仁System</v>
      </c>
      <c r="J55" t="str">
        <f t="shared" si="8"/>
        <v>内定をもらった</v>
      </c>
      <c r="K55" s="13" t="str">
        <f t="shared" si="9"/>
        <v>〇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 D3:D55 G3:G55</xm:sqref>
        </x14:dataValidation>
        <x14:dataValidation type="list" allowBlank="1" showInputMessage="1" showErrorMessage="1">
          <x14:formula1>
            <xm:f>Sheet1!$F$2:$F$16</xm:f>
          </x14:formula1>
          <xm:sqref>F3:F55 C3:C55 I3:I55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5"/>
  <sheetViews>
    <sheetView workbookViewId="0">
      <selection activeCell="B2" sqref="B2"/>
    </sheetView>
  </sheetViews>
  <sheetFormatPr defaultRowHeight="18.75" x14ac:dyDescent="0.4"/>
  <cols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2:11" x14ac:dyDescent="0.4">
      <c r="B2">
        <v>183857</v>
      </c>
      <c r="C2" s="13" t="s">
        <v>111</v>
      </c>
      <c r="D2" s="13" t="s">
        <v>109</v>
      </c>
      <c r="E2" s="13" t="s">
        <v>116</v>
      </c>
      <c r="F2" s="13" t="s">
        <v>110</v>
      </c>
      <c r="G2" s="13" t="s">
        <v>109</v>
      </c>
      <c r="H2" s="13" t="s">
        <v>116</v>
      </c>
      <c r="I2" s="13" t="s">
        <v>115</v>
      </c>
      <c r="J2" s="13" t="s">
        <v>109</v>
      </c>
      <c r="K2" s="13" t="s">
        <v>116</v>
      </c>
    </row>
    <row r="3" spans="2:11" x14ac:dyDescent="0.4">
      <c r="B3" s="12">
        <v>44533</v>
      </c>
      <c r="C3" t="s">
        <v>112</v>
      </c>
      <c r="E3" s="13" t="str">
        <f>IF(OR(AND(C3 = "なし",D3 = ""),NOT(OR(C3 = "なし",D3 = ""))),"〇","×")</f>
        <v>〇</v>
      </c>
      <c r="F3" t="s">
        <v>112</v>
      </c>
      <c r="H3" s="13" t="str">
        <f>IF(OR(AND(F3 = "なし",G3 = "",E3 = "〇"),NOT(OR(F3 = "なし",G3 = "",C3 = "なし",E3 &lt;&gt; "〇"))),"〇","×")</f>
        <v>〇</v>
      </c>
      <c r="I3" t="s">
        <v>112</v>
      </c>
      <c r="K3" s="13" t="str">
        <f>IF(OR(AND(I3 = "なし",J3 = "",H3 = "〇"),NOT(OR(I3 = "なし",J3 = "",F3 = "なし",H3 &lt;&gt; "〇"))),"〇","×")</f>
        <v>〇</v>
      </c>
    </row>
    <row r="4" spans="2:11" x14ac:dyDescent="0.4">
      <c r="B4" s="12">
        <f t="shared" ref="B4:B55" si="0">B3 + 7</f>
        <v>44540</v>
      </c>
      <c r="C4" t="str">
        <f>C3</f>
        <v>なし</v>
      </c>
      <c r="D4" t="str">
        <f>IF(D3 = "","",D3)</f>
        <v/>
      </c>
      <c r="E4" s="13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3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3" t="str">
        <f>IF(OR(AND(I4="なし",J4="",I4=I3,H4="〇"),NOT(OR(I4="なし",J4="",,F4="なし",H4&lt;&gt;"〇"))),"〇","×")</f>
        <v>〇</v>
      </c>
    </row>
    <row r="5" spans="2:11" x14ac:dyDescent="0.4">
      <c r="B5" s="12">
        <f t="shared" si="0"/>
        <v>44547</v>
      </c>
      <c r="C5" t="str">
        <f t="shared" ref="C5:C55" si="3">C4</f>
        <v>なし</v>
      </c>
      <c r="D5" t="str">
        <f t="shared" ref="D5:D55" si="4">IF(D4 = "","",D4)</f>
        <v/>
      </c>
      <c r="E5" s="13" t="str">
        <f t="shared" si="1"/>
        <v>〇</v>
      </c>
      <c r="F5" t="str">
        <f t="shared" ref="F5:F55" si="5">F4</f>
        <v>なし</v>
      </c>
      <c r="G5" t="str">
        <f t="shared" si="2"/>
        <v/>
      </c>
      <c r="H5" s="13" t="str">
        <f t="shared" ref="H5:H55" si="6">IF(OR(AND(F5="なし",G5="",F5=F4,E5="〇"),NOT(OR(F5="なし",G5="",C5="なし",E5&lt;&gt;"〇"))),"〇","×")</f>
        <v>〇</v>
      </c>
      <c r="I5" t="str">
        <f t="shared" ref="I5:I55" si="7">I4</f>
        <v>なし</v>
      </c>
      <c r="J5" t="str">
        <f t="shared" ref="J5:J55" si="8">IF(J4 = "","",J4)</f>
        <v/>
      </c>
      <c r="K5" s="13" t="str">
        <f t="shared" ref="K5:K55" si="9">IF(OR(AND(I5="なし",J5="",I5=I4,H5="〇"),NOT(OR(I5="なし",J5="",,F5="なし",H5&lt;&gt;"〇"))),"〇","×")</f>
        <v>〇</v>
      </c>
    </row>
    <row r="6" spans="2:11" x14ac:dyDescent="0.4">
      <c r="B6" s="12">
        <f t="shared" si="0"/>
        <v>44554</v>
      </c>
      <c r="C6" t="str">
        <f t="shared" si="3"/>
        <v>なし</v>
      </c>
      <c r="D6" t="str">
        <f t="shared" si="4"/>
        <v/>
      </c>
      <c r="E6" s="13" t="str">
        <f t="shared" si="1"/>
        <v>〇</v>
      </c>
      <c r="F6" t="str">
        <f t="shared" si="5"/>
        <v>なし</v>
      </c>
      <c r="G6" t="str">
        <f t="shared" si="2"/>
        <v/>
      </c>
      <c r="H6" s="13" t="str">
        <f t="shared" si="6"/>
        <v>〇</v>
      </c>
      <c r="I6" t="str">
        <f t="shared" si="7"/>
        <v>なし</v>
      </c>
      <c r="J6" t="str">
        <f t="shared" si="8"/>
        <v/>
      </c>
      <c r="K6" s="13" t="str">
        <f t="shared" si="9"/>
        <v>〇</v>
      </c>
    </row>
    <row r="7" spans="2:11" x14ac:dyDescent="0.4">
      <c r="B7" s="12">
        <f t="shared" si="0"/>
        <v>44561</v>
      </c>
      <c r="C7" t="s">
        <v>98</v>
      </c>
      <c r="D7" t="s">
        <v>118</v>
      </c>
      <c r="E7" s="13" t="str">
        <f t="shared" si="1"/>
        <v>〇</v>
      </c>
      <c r="F7" t="str">
        <f t="shared" si="5"/>
        <v>なし</v>
      </c>
      <c r="G7" t="str">
        <f t="shared" si="2"/>
        <v/>
      </c>
      <c r="H7" s="13" t="str">
        <f t="shared" si="6"/>
        <v>〇</v>
      </c>
      <c r="I7" t="str">
        <f t="shared" si="7"/>
        <v>なし</v>
      </c>
      <c r="J7" t="str">
        <f t="shared" si="8"/>
        <v/>
      </c>
      <c r="K7" s="13" t="str">
        <f t="shared" si="9"/>
        <v>〇</v>
      </c>
    </row>
    <row r="8" spans="2:11" x14ac:dyDescent="0.4">
      <c r="B8" s="12">
        <f t="shared" si="0"/>
        <v>44568</v>
      </c>
      <c r="C8" t="str">
        <f t="shared" si="3"/>
        <v>任天堂株式会社</v>
      </c>
      <c r="D8" t="str">
        <f t="shared" si="4"/>
        <v>説明会を受けた、予約した</v>
      </c>
      <c r="E8" s="13" t="str">
        <f t="shared" si="1"/>
        <v>〇</v>
      </c>
      <c r="F8" t="s">
        <v>125</v>
      </c>
      <c r="G8" t="s">
        <v>118</v>
      </c>
      <c r="H8" s="13" t="str">
        <f t="shared" si="6"/>
        <v>〇</v>
      </c>
      <c r="I8" t="str">
        <f t="shared" si="7"/>
        <v>なし</v>
      </c>
      <c r="J8" t="str">
        <f t="shared" si="8"/>
        <v/>
      </c>
      <c r="K8" s="13" t="str">
        <f t="shared" si="9"/>
        <v>〇</v>
      </c>
    </row>
    <row r="9" spans="2:11" x14ac:dyDescent="0.4">
      <c r="B9" s="12">
        <f t="shared" si="0"/>
        <v>44575</v>
      </c>
      <c r="C9" t="s">
        <v>98</v>
      </c>
      <c r="D9" t="s">
        <v>118</v>
      </c>
      <c r="E9" s="13" t="str">
        <f t="shared" si="1"/>
        <v>〇</v>
      </c>
      <c r="F9" t="str">
        <f t="shared" si="5"/>
        <v>simotaketecService</v>
      </c>
      <c r="G9" t="str">
        <f t="shared" si="2"/>
        <v>説明会を受けた、予約した</v>
      </c>
      <c r="H9" s="13" t="str">
        <f t="shared" si="6"/>
        <v>〇</v>
      </c>
      <c r="I9" t="str">
        <f t="shared" si="7"/>
        <v>なし</v>
      </c>
      <c r="J9" t="str">
        <f t="shared" si="8"/>
        <v/>
      </c>
      <c r="K9" s="13" t="str">
        <f t="shared" si="9"/>
        <v>〇</v>
      </c>
    </row>
    <row r="10" spans="2:11" x14ac:dyDescent="0.4">
      <c r="B10" s="12">
        <f t="shared" si="0"/>
        <v>44582</v>
      </c>
      <c r="C10" t="str">
        <f t="shared" si="3"/>
        <v>任天堂株式会社</v>
      </c>
      <c r="D10" t="s">
        <v>118</v>
      </c>
      <c r="E10" s="13" t="str">
        <f t="shared" si="1"/>
        <v>〇</v>
      </c>
      <c r="F10" t="str">
        <f t="shared" si="5"/>
        <v>simotaketecService</v>
      </c>
      <c r="G10" t="str">
        <f t="shared" si="2"/>
        <v>説明会を受けた、予約した</v>
      </c>
      <c r="H10" s="13" t="str">
        <f t="shared" si="6"/>
        <v>〇</v>
      </c>
      <c r="I10" t="s">
        <v>99</v>
      </c>
      <c r="J10" t="s">
        <v>118</v>
      </c>
      <c r="K10" s="13" t="str">
        <f t="shared" si="9"/>
        <v>〇</v>
      </c>
    </row>
    <row r="11" spans="2:11" x14ac:dyDescent="0.4">
      <c r="B11" s="12">
        <f t="shared" si="0"/>
        <v>44589</v>
      </c>
      <c r="C11" t="str">
        <f t="shared" si="3"/>
        <v>任天堂株式会社</v>
      </c>
      <c r="D11" t="str">
        <f t="shared" si="4"/>
        <v>説明会を受けた、予約した</v>
      </c>
      <c r="E11" s="13" t="str">
        <f t="shared" si="1"/>
        <v>〇</v>
      </c>
      <c r="F11" t="str">
        <f t="shared" si="5"/>
        <v>simotaketecService</v>
      </c>
      <c r="G11" t="str">
        <f t="shared" si="2"/>
        <v>説明会を受けた、予約した</v>
      </c>
      <c r="H11" s="13" t="str">
        <f t="shared" si="6"/>
        <v>〇</v>
      </c>
      <c r="I11" t="str">
        <f t="shared" si="7"/>
        <v>株式会社SCC</v>
      </c>
      <c r="J11" t="str">
        <f t="shared" si="8"/>
        <v>説明会を受けた、予約した</v>
      </c>
      <c r="K11" s="13" t="str">
        <f t="shared" si="9"/>
        <v>〇</v>
      </c>
    </row>
    <row r="12" spans="2:11" x14ac:dyDescent="0.4">
      <c r="B12" s="12">
        <f t="shared" si="0"/>
        <v>44596</v>
      </c>
      <c r="C12" t="str">
        <f t="shared" si="3"/>
        <v>任天堂株式会社</v>
      </c>
      <c r="D12" t="s">
        <v>124</v>
      </c>
      <c r="E12" s="13" t="str">
        <f t="shared" si="1"/>
        <v>〇</v>
      </c>
      <c r="F12" t="str">
        <f t="shared" si="5"/>
        <v>simotaketecService</v>
      </c>
      <c r="G12" t="str">
        <f t="shared" si="2"/>
        <v>説明会を受けた、予約した</v>
      </c>
      <c r="H12" s="13" t="str">
        <f t="shared" si="6"/>
        <v>〇</v>
      </c>
      <c r="I12" t="str">
        <f t="shared" si="7"/>
        <v>株式会社SCC</v>
      </c>
      <c r="J12" t="str">
        <f t="shared" si="8"/>
        <v>説明会を受けた、予約した</v>
      </c>
      <c r="K12" s="13" t="str">
        <f t="shared" si="9"/>
        <v>〇</v>
      </c>
    </row>
    <row r="13" spans="2:11" x14ac:dyDescent="0.4">
      <c r="B13" s="12">
        <f t="shared" si="0"/>
        <v>44603</v>
      </c>
      <c r="C13" t="str">
        <f t="shared" si="3"/>
        <v>任天堂株式会社</v>
      </c>
      <c r="D13" t="str">
        <f t="shared" si="4"/>
        <v>お祈りされた</v>
      </c>
      <c r="E13" s="13" t="str">
        <f t="shared" si="1"/>
        <v>〇</v>
      </c>
      <c r="F13" t="str">
        <f t="shared" si="5"/>
        <v>simotaketecService</v>
      </c>
      <c r="G13" t="str">
        <f t="shared" si="2"/>
        <v>説明会を受けた、予約した</v>
      </c>
      <c r="H13" s="13" t="str">
        <f t="shared" si="6"/>
        <v>〇</v>
      </c>
      <c r="I13" t="str">
        <f t="shared" si="7"/>
        <v>株式会社SCC</v>
      </c>
      <c r="J13" t="str">
        <f t="shared" si="8"/>
        <v>説明会を受けた、予約した</v>
      </c>
      <c r="K13" s="13" t="str">
        <f t="shared" si="9"/>
        <v>〇</v>
      </c>
    </row>
    <row r="14" spans="2:11" x14ac:dyDescent="0.4">
      <c r="B14" s="12">
        <f t="shared" si="0"/>
        <v>44610</v>
      </c>
      <c r="C14" t="str">
        <f t="shared" si="3"/>
        <v>任天堂株式会社</v>
      </c>
      <c r="D14" t="str">
        <f t="shared" si="4"/>
        <v>お祈りされた</v>
      </c>
      <c r="E14" s="13" t="str">
        <f t="shared" si="1"/>
        <v>〇</v>
      </c>
      <c r="F14" t="str">
        <f t="shared" si="5"/>
        <v>simotaketecService</v>
      </c>
      <c r="G14" t="str">
        <f t="shared" si="2"/>
        <v>説明会を受けた、予約した</v>
      </c>
      <c r="H14" s="13" t="str">
        <f t="shared" si="6"/>
        <v>〇</v>
      </c>
      <c r="I14" t="str">
        <f t="shared" si="7"/>
        <v>株式会社SCC</v>
      </c>
      <c r="J14" t="s">
        <v>119</v>
      </c>
      <c r="K14" s="13" t="str">
        <f t="shared" si="9"/>
        <v>〇</v>
      </c>
    </row>
    <row r="15" spans="2:11" x14ac:dyDescent="0.4">
      <c r="B15" s="12">
        <f t="shared" si="0"/>
        <v>44617</v>
      </c>
      <c r="C15" t="str">
        <f t="shared" si="3"/>
        <v>任天堂株式会社</v>
      </c>
      <c r="D15" t="str">
        <f t="shared" si="4"/>
        <v>お祈りされた</v>
      </c>
      <c r="E15" s="13" t="str">
        <f t="shared" si="1"/>
        <v>〇</v>
      </c>
      <c r="F15" t="str">
        <f t="shared" si="5"/>
        <v>simotaketecService</v>
      </c>
      <c r="G15" t="s">
        <v>119</v>
      </c>
      <c r="H15" s="13" t="str">
        <f t="shared" si="6"/>
        <v>〇</v>
      </c>
      <c r="I15" t="str">
        <f t="shared" si="7"/>
        <v>株式会社SCC</v>
      </c>
      <c r="J15" t="str">
        <f t="shared" si="8"/>
        <v>筆記試験を終えた</v>
      </c>
      <c r="K15" s="13" t="str">
        <f t="shared" si="9"/>
        <v>〇</v>
      </c>
    </row>
    <row r="16" spans="2:11" x14ac:dyDescent="0.4">
      <c r="B16" s="12">
        <f t="shared" si="0"/>
        <v>44624</v>
      </c>
      <c r="C16" t="str">
        <f t="shared" si="3"/>
        <v>任天堂株式会社</v>
      </c>
      <c r="D16" t="s">
        <v>124</v>
      </c>
      <c r="E16" s="13" t="str">
        <f t="shared" si="1"/>
        <v>〇</v>
      </c>
      <c r="F16" t="str">
        <f t="shared" si="5"/>
        <v>simotaketecService</v>
      </c>
      <c r="G16" t="str">
        <f t="shared" si="2"/>
        <v>筆記試験を終えた</v>
      </c>
      <c r="H16" s="13" t="str">
        <f t="shared" si="6"/>
        <v>〇</v>
      </c>
      <c r="I16" t="str">
        <f t="shared" si="7"/>
        <v>株式会社SCC</v>
      </c>
      <c r="J16" t="str">
        <f t="shared" si="8"/>
        <v>筆記試験を終えた</v>
      </c>
      <c r="K16" s="13" t="str">
        <f t="shared" si="9"/>
        <v>〇</v>
      </c>
    </row>
    <row r="17" spans="2:11" x14ac:dyDescent="0.4">
      <c r="B17" s="12">
        <f t="shared" si="0"/>
        <v>44631</v>
      </c>
      <c r="C17" t="str">
        <f t="shared" si="3"/>
        <v>任天堂株式会社</v>
      </c>
      <c r="D17" t="str">
        <f t="shared" si="4"/>
        <v>お祈りされた</v>
      </c>
      <c r="E17" s="13" t="str">
        <f t="shared" si="1"/>
        <v>〇</v>
      </c>
      <c r="F17" t="str">
        <f t="shared" si="5"/>
        <v>simotaketecService</v>
      </c>
      <c r="G17" t="s">
        <v>120</v>
      </c>
      <c r="H17" s="13" t="str">
        <f t="shared" si="6"/>
        <v>〇</v>
      </c>
      <c r="I17" t="str">
        <f t="shared" si="7"/>
        <v>株式会社SCC</v>
      </c>
      <c r="J17" t="s">
        <v>120</v>
      </c>
      <c r="K17" s="13" t="str">
        <f t="shared" si="9"/>
        <v>〇</v>
      </c>
    </row>
    <row r="18" spans="2:11" x14ac:dyDescent="0.4">
      <c r="B18" s="12">
        <f t="shared" si="0"/>
        <v>44638</v>
      </c>
      <c r="C18" t="str">
        <f t="shared" si="3"/>
        <v>任天堂株式会社</v>
      </c>
      <c r="D18" t="str">
        <f t="shared" si="4"/>
        <v>お祈りされた</v>
      </c>
      <c r="E18" s="13" t="str">
        <f t="shared" si="1"/>
        <v>〇</v>
      </c>
      <c r="F18" t="str">
        <f t="shared" si="5"/>
        <v>simotaketecService</v>
      </c>
      <c r="G18" t="str">
        <f t="shared" si="2"/>
        <v>一次面接に終えた</v>
      </c>
      <c r="H18" s="13" t="str">
        <f t="shared" si="6"/>
        <v>〇</v>
      </c>
      <c r="I18" t="str">
        <f t="shared" si="7"/>
        <v>株式会社SCC</v>
      </c>
      <c r="J18" t="str">
        <f t="shared" si="8"/>
        <v>一次面接に終えた</v>
      </c>
      <c r="K18" s="13" t="str">
        <f t="shared" si="9"/>
        <v>〇</v>
      </c>
    </row>
    <row r="19" spans="2:11" x14ac:dyDescent="0.4">
      <c r="B19" s="12">
        <f t="shared" si="0"/>
        <v>44645</v>
      </c>
      <c r="C19" t="str">
        <f t="shared" si="3"/>
        <v>任天堂株式会社</v>
      </c>
      <c r="D19" t="str">
        <f t="shared" si="4"/>
        <v>お祈りされた</v>
      </c>
      <c r="E19" s="13" t="str">
        <f t="shared" si="1"/>
        <v>〇</v>
      </c>
      <c r="F19" t="str">
        <f t="shared" si="5"/>
        <v>simotaketecService</v>
      </c>
      <c r="G19" t="str">
        <f t="shared" si="2"/>
        <v>一次面接に終えた</v>
      </c>
      <c r="H19" s="13" t="str">
        <f t="shared" si="6"/>
        <v>〇</v>
      </c>
      <c r="I19" t="str">
        <f t="shared" si="7"/>
        <v>株式会社SCC</v>
      </c>
      <c r="J19" t="str">
        <f t="shared" si="8"/>
        <v>一次面接に終えた</v>
      </c>
      <c r="K19" s="13" t="str">
        <f t="shared" si="9"/>
        <v>〇</v>
      </c>
    </row>
    <row r="20" spans="2:11" x14ac:dyDescent="0.4">
      <c r="B20" s="12">
        <f t="shared" si="0"/>
        <v>44652</v>
      </c>
      <c r="C20" t="str">
        <f t="shared" si="3"/>
        <v>任天堂株式会社</v>
      </c>
      <c r="D20" t="s">
        <v>124</v>
      </c>
      <c r="E20" s="13" t="str">
        <f t="shared" si="1"/>
        <v>〇</v>
      </c>
      <c r="F20" t="str">
        <f t="shared" si="5"/>
        <v>simotaketecService</v>
      </c>
      <c r="G20" t="str">
        <f t="shared" si="2"/>
        <v>一次面接に終えた</v>
      </c>
      <c r="H20" s="13" t="str">
        <f t="shared" si="6"/>
        <v>〇</v>
      </c>
      <c r="I20" t="str">
        <f t="shared" si="7"/>
        <v>株式会社SCC</v>
      </c>
      <c r="J20" t="str">
        <f t="shared" si="8"/>
        <v>一次面接に終えた</v>
      </c>
      <c r="K20" s="13" t="str">
        <f t="shared" si="9"/>
        <v>〇</v>
      </c>
    </row>
    <row r="21" spans="2:11" x14ac:dyDescent="0.4">
      <c r="B21" s="12">
        <f t="shared" si="0"/>
        <v>44659</v>
      </c>
      <c r="C21" t="str">
        <f t="shared" si="3"/>
        <v>任天堂株式会社</v>
      </c>
      <c r="D21" t="str">
        <f t="shared" si="4"/>
        <v>お祈りされた</v>
      </c>
      <c r="E21" s="13" t="str">
        <f t="shared" si="1"/>
        <v>〇</v>
      </c>
      <c r="F21" t="str">
        <f t="shared" si="5"/>
        <v>simotaketecService</v>
      </c>
      <c r="G21" t="s">
        <v>121</v>
      </c>
      <c r="H21" s="13" t="str">
        <f t="shared" si="6"/>
        <v>〇</v>
      </c>
      <c r="I21" t="str">
        <f t="shared" si="7"/>
        <v>株式会社SCC</v>
      </c>
      <c r="J21" t="s">
        <v>124</v>
      </c>
      <c r="K21" s="13" t="str">
        <f t="shared" si="9"/>
        <v>〇</v>
      </c>
    </row>
    <row r="22" spans="2:11" x14ac:dyDescent="0.4">
      <c r="B22" s="12">
        <f t="shared" si="0"/>
        <v>44666</v>
      </c>
      <c r="C22" t="str">
        <f t="shared" si="3"/>
        <v>任天堂株式会社</v>
      </c>
      <c r="D22" t="str">
        <f t="shared" si="4"/>
        <v>お祈りされた</v>
      </c>
      <c r="E22" s="13" t="str">
        <f t="shared" si="1"/>
        <v>〇</v>
      </c>
      <c r="F22" t="str">
        <f t="shared" si="5"/>
        <v>simotaketecService</v>
      </c>
      <c r="G22" t="str">
        <f t="shared" si="2"/>
        <v>二次面接を終えた</v>
      </c>
      <c r="H22" s="13" t="str">
        <f t="shared" si="6"/>
        <v>〇</v>
      </c>
      <c r="I22" t="str">
        <f t="shared" si="7"/>
        <v>株式会社SCC</v>
      </c>
      <c r="J22" t="str">
        <f t="shared" si="8"/>
        <v>お祈りされた</v>
      </c>
      <c r="K22" s="13" t="str">
        <f t="shared" si="9"/>
        <v>〇</v>
      </c>
    </row>
    <row r="23" spans="2:11" x14ac:dyDescent="0.4">
      <c r="B23" s="12">
        <f t="shared" si="0"/>
        <v>44673</v>
      </c>
      <c r="C23" t="str">
        <f t="shared" si="3"/>
        <v>任天堂株式会社</v>
      </c>
      <c r="D23" t="str">
        <f t="shared" si="4"/>
        <v>お祈りされた</v>
      </c>
      <c r="E23" s="13" t="str">
        <f t="shared" si="1"/>
        <v>〇</v>
      </c>
      <c r="F23" t="str">
        <f t="shared" si="5"/>
        <v>simotaketecService</v>
      </c>
      <c r="G23" t="str">
        <f t="shared" si="2"/>
        <v>二次面接を終えた</v>
      </c>
      <c r="H23" s="13" t="str">
        <f t="shared" si="6"/>
        <v>〇</v>
      </c>
      <c r="I23" t="str">
        <f t="shared" si="7"/>
        <v>株式会社SCC</v>
      </c>
      <c r="J23" t="str">
        <f t="shared" si="8"/>
        <v>お祈りされた</v>
      </c>
      <c r="K23" s="13" t="str">
        <f t="shared" si="9"/>
        <v>〇</v>
      </c>
    </row>
    <row r="24" spans="2:11" x14ac:dyDescent="0.4">
      <c r="B24" s="12">
        <f t="shared" si="0"/>
        <v>44680</v>
      </c>
      <c r="C24" t="str">
        <f t="shared" si="3"/>
        <v>任天堂株式会社</v>
      </c>
      <c r="D24" t="str">
        <f t="shared" si="4"/>
        <v>お祈りされた</v>
      </c>
      <c r="E24" s="13" t="str">
        <f t="shared" si="1"/>
        <v>〇</v>
      </c>
      <c r="F24" t="str">
        <f t="shared" si="5"/>
        <v>simotaketecService</v>
      </c>
      <c r="G24" t="str">
        <f t="shared" si="2"/>
        <v>二次面接を終えた</v>
      </c>
      <c r="H24" s="13" t="str">
        <f t="shared" si="6"/>
        <v>〇</v>
      </c>
      <c r="I24" t="str">
        <f t="shared" si="7"/>
        <v>株式会社SCC</v>
      </c>
      <c r="J24" t="str">
        <f t="shared" si="8"/>
        <v>お祈りされた</v>
      </c>
      <c r="K24" s="13" t="str">
        <f t="shared" si="9"/>
        <v>〇</v>
      </c>
    </row>
    <row r="25" spans="2:11" x14ac:dyDescent="0.4">
      <c r="B25" s="12">
        <f t="shared" si="0"/>
        <v>44687</v>
      </c>
      <c r="C25" t="str">
        <f t="shared" si="3"/>
        <v>任天堂株式会社</v>
      </c>
      <c r="D25" t="str">
        <f t="shared" si="4"/>
        <v>お祈りされた</v>
      </c>
      <c r="E25" s="13" t="str">
        <f t="shared" si="1"/>
        <v>〇</v>
      </c>
      <c r="F25" t="str">
        <f t="shared" si="5"/>
        <v>simotaketecService</v>
      </c>
      <c r="G25" t="s">
        <v>126</v>
      </c>
      <c r="H25" s="13" t="str">
        <f t="shared" si="6"/>
        <v>〇</v>
      </c>
      <c r="I25" t="str">
        <f t="shared" si="7"/>
        <v>株式会社SCC</v>
      </c>
      <c r="J25" t="str">
        <f t="shared" si="8"/>
        <v>お祈りされた</v>
      </c>
      <c r="K25" s="13" t="str">
        <f t="shared" si="9"/>
        <v>〇</v>
      </c>
    </row>
    <row r="26" spans="2:11" x14ac:dyDescent="0.4">
      <c r="B26" s="12">
        <f t="shared" si="0"/>
        <v>44694</v>
      </c>
      <c r="C26" t="str">
        <f t="shared" si="3"/>
        <v>任天堂株式会社</v>
      </c>
      <c r="D26" t="str">
        <f t="shared" si="4"/>
        <v>お祈りされた</v>
      </c>
      <c r="E26" s="13" t="str">
        <f t="shared" si="1"/>
        <v>〇</v>
      </c>
      <c r="F26" t="str">
        <f t="shared" si="5"/>
        <v>simotaketecService</v>
      </c>
      <c r="G26" t="str">
        <f t="shared" si="2"/>
        <v>最終面接を終えた</v>
      </c>
      <c r="H26" s="13" t="str">
        <f t="shared" si="6"/>
        <v>〇</v>
      </c>
      <c r="I26" t="str">
        <f t="shared" si="7"/>
        <v>株式会社SCC</v>
      </c>
      <c r="J26" t="str">
        <f t="shared" si="8"/>
        <v>お祈りされた</v>
      </c>
      <c r="K26" s="13" t="str">
        <f t="shared" si="9"/>
        <v>〇</v>
      </c>
    </row>
    <row r="27" spans="2:11" x14ac:dyDescent="0.4">
      <c r="B27" s="12">
        <f t="shared" si="0"/>
        <v>44701</v>
      </c>
      <c r="C27" t="str">
        <f t="shared" si="3"/>
        <v>任天堂株式会社</v>
      </c>
      <c r="D27" t="str">
        <f t="shared" si="4"/>
        <v>お祈りされた</v>
      </c>
      <c r="E27" s="13" t="str">
        <f t="shared" si="1"/>
        <v>〇</v>
      </c>
      <c r="F27" t="str">
        <f t="shared" si="5"/>
        <v>simotaketecService</v>
      </c>
      <c r="G27" t="str">
        <f t="shared" si="2"/>
        <v>最終面接を終えた</v>
      </c>
      <c r="H27" s="13" t="str">
        <f t="shared" si="6"/>
        <v>〇</v>
      </c>
      <c r="I27" t="str">
        <f t="shared" si="7"/>
        <v>株式会社SCC</v>
      </c>
      <c r="J27" t="str">
        <f t="shared" si="8"/>
        <v>お祈りされた</v>
      </c>
      <c r="K27" s="13" t="str">
        <f t="shared" si="9"/>
        <v>〇</v>
      </c>
    </row>
    <row r="28" spans="2:11" x14ac:dyDescent="0.4">
      <c r="B28" s="12">
        <f t="shared" si="0"/>
        <v>44708</v>
      </c>
      <c r="C28" t="str">
        <f t="shared" si="3"/>
        <v>任天堂株式会社</v>
      </c>
      <c r="D28" t="str">
        <f t="shared" si="4"/>
        <v>お祈りされた</v>
      </c>
      <c r="E28" s="13" t="str">
        <f t="shared" si="1"/>
        <v>〇</v>
      </c>
      <c r="F28" t="str">
        <f t="shared" si="5"/>
        <v>simotaketecService</v>
      </c>
      <c r="G28" t="str">
        <f t="shared" si="2"/>
        <v>最終面接を終えた</v>
      </c>
      <c r="H28" s="13" t="str">
        <f t="shared" si="6"/>
        <v>〇</v>
      </c>
      <c r="I28" t="str">
        <f t="shared" si="7"/>
        <v>株式会社SCC</v>
      </c>
      <c r="J28" t="str">
        <f t="shared" si="8"/>
        <v>お祈りされた</v>
      </c>
      <c r="K28" s="13" t="str">
        <f t="shared" si="9"/>
        <v>〇</v>
      </c>
    </row>
    <row r="29" spans="2:11" x14ac:dyDescent="0.4">
      <c r="B29" s="12">
        <f t="shared" si="0"/>
        <v>44715</v>
      </c>
      <c r="C29" t="str">
        <f t="shared" si="3"/>
        <v>任天堂株式会社</v>
      </c>
      <c r="D29" t="str">
        <f t="shared" si="4"/>
        <v>お祈りされた</v>
      </c>
      <c r="E29" s="13" t="str">
        <f t="shared" si="1"/>
        <v>〇</v>
      </c>
      <c r="F29" t="str">
        <f t="shared" si="5"/>
        <v>simotaketecService</v>
      </c>
      <c r="G29" t="s">
        <v>122</v>
      </c>
      <c r="H29" s="13" t="str">
        <f t="shared" si="6"/>
        <v>〇</v>
      </c>
      <c r="I29" t="str">
        <f t="shared" si="7"/>
        <v>株式会社SCC</v>
      </c>
      <c r="J29" t="str">
        <f t="shared" si="8"/>
        <v>お祈りされた</v>
      </c>
      <c r="K29" s="13" t="str">
        <f t="shared" si="9"/>
        <v>〇</v>
      </c>
    </row>
    <row r="30" spans="2:11" x14ac:dyDescent="0.4">
      <c r="B30" s="12">
        <f t="shared" si="0"/>
        <v>44722</v>
      </c>
      <c r="C30" t="str">
        <f t="shared" si="3"/>
        <v>任天堂株式会社</v>
      </c>
      <c r="D30" t="str">
        <f t="shared" si="4"/>
        <v>お祈りされた</v>
      </c>
      <c r="E30" s="13" t="str">
        <f t="shared" si="1"/>
        <v>〇</v>
      </c>
      <c r="F30" t="str">
        <f t="shared" si="5"/>
        <v>simotaketecService</v>
      </c>
      <c r="G30" t="str">
        <f t="shared" si="2"/>
        <v>内定をもらった</v>
      </c>
      <c r="H30" s="13" t="str">
        <f t="shared" si="6"/>
        <v>〇</v>
      </c>
      <c r="I30" t="str">
        <f t="shared" si="7"/>
        <v>株式会社SCC</v>
      </c>
      <c r="J30" t="str">
        <f t="shared" si="8"/>
        <v>お祈りされた</v>
      </c>
      <c r="K30" s="13" t="str">
        <f t="shared" si="9"/>
        <v>〇</v>
      </c>
    </row>
    <row r="31" spans="2:11" x14ac:dyDescent="0.4">
      <c r="B31" s="12">
        <f t="shared" si="0"/>
        <v>44729</v>
      </c>
      <c r="C31" t="str">
        <f t="shared" si="3"/>
        <v>任天堂株式会社</v>
      </c>
      <c r="D31" t="str">
        <f t="shared" si="4"/>
        <v>お祈りされた</v>
      </c>
      <c r="E31" s="13" t="str">
        <f t="shared" si="1"/>
        <v>〇</v>
      </c>
      <c r="F31" t="str">
        <f t="shared" si="5"/>
        <v>simotaketecService</v>
      </c>
      <c r="G31" t="str">
        <f t="shared" si="2"/>
        <v>内定をもらった</v>
      </c>
      <c r="H31" s="13" t="str">
        <f t="shared" si="6"/>
        <v>〇</v>
      </c>
      <c r="I31" t="str">
        <f t="shared" si="7"/>
        <v>株式会社SCC</v>
      </c>
      <c r="J31" t="str">
        <f t="shared" si="8"/>
        <v>お祈りされた</v>
      </c>
      <c r="K31" s="13" t="str">
        <f t="shared" si="9"/>
        <v>〇</v>
      </c>
    </row>
    <row r="32" spans="2:11" x14ac:dyDescent="0.4">
      <c r="B32" s="12">
        <f t="shared" si="0"/>
        <v>44736</v>
      </c>
      <c r="C32" t="str">
        <f t="shared" si="3"/>
        <v>任天堂株式会社</v>
      </c>
      <c r="D32" t="str">
        <f t="shared" si="4"/>
        <v>お祈りされた</v>
      </c>
      <c r="E32" s="13" t="str">
        <f t="shared" si="1"/>
        <v>〇</v>
      </c>
      <c r="F32" t="str">
        <f t="shared" si="5"/>
        <v>simotaketecService</v>
      </c>
      <c r="G32" t="str">
        <f t="shared" si="2"/>
        <v>内定をもらった</v>
      </c>
      <c r="H32" s="13" t="str">
        <f t="shared" si="6"/>
        <v>〇</v>
      </c>
      <c r="I32" t="str">
        <f t="shared" si="7"/>
        <v>株式会社SCC</v>
      </c>
      <c r="J32" t="str">
        <f t="shared" si="8"/>
        <v>お祈りされた</v>
      </c>
      <c r="K32" s="13" t="str">
        <f t="shared" si="9"/>
        <v>〇</v>
      </c>
    </row>
    <row r="33" spans="2:11" x14ac:dyDescent="0.4">
      <c r="B33" s="12">
        <f t="shared" si="0"/>
        <v>44743</v>
      </c>
      <c r="C33" t="str">
        <f t="shared" si="3"/>
        <v>任天堂株式会社</v>
      </c>
      <c r="D33" t="str">
        <f t="shared" si="4"/>
        <v>お祈りされた</v>
      </c>
      <c r="E33" s="13" t="str">
        <f t="shared" si="1"/>
        <v>〇</v>
      </c>
      <c r="F33" t="str">
        <f t="shared" si="5"/>
        <v>simotaketecService</v>
      </c>
      <c r="G33" t="s">
        <v>123</v>
      </c>
      <c r="H33" s="13" t="str">
        <f t="shared" si="6"/>
        <v>〇</v>
      </c>
      <c r="I33" t="str">
        <f t="shared" si="7"/>
        <v>株式会社SCC</v>
      </c>
      <c r="J33" t="str">
        <f t="shared" si="8"/>
        <v>お祈りされた</v>
      </c>
      <c r="K33" s="13" t="str">
        <f t="shared" si="9"/>
        <v>〇</v>
      </c>
    </row>
    <row r="34" spans="2:11" x14ac:dyDescent="0.4">
      <c r="B34" s="12">
        <f t="shared" si="0"/>
        <v>44750</v>
      </c>
      <c r="C34" t="str">
        <f t="shared" si="3"/>
        <v>任天堂株式会社</v>
      </c>
      <c r="D34" t="str">
        <f t="shared" si="4"/>
        <v>お祈りされた</v>
      </c>
      <c r="E34" s="13" t="str">
        <f t="shared" si="1"/>
        <v>〇</v>
      </c>
      <c r="F34" t="str">
        <f t="shared" si="5"/>
        <v>simotaketecService</v>
      </c>
      <c r="G34" t="str">
        <f t="shared" si="2"/>
        <v>この企業に決めた</v>
      </c>
      <c r="H34" s="13" t="str">
        <f t="shared" si="6"/>
        <v>〇</v>
      </c>
      <c r="I34" t="str">
        <f t="shared" si="7"/>
        <v>株式会社SCC</v>
      </c>
      <c r="J34" t="str">
        <f t="shared" si="8"/>
        <v>お祈りされた</v>
      </c>
      <c r="K34" s="13" t="str">
        <f t="shared" si="9"/>
        <v>〇</v>
      </c>
    </row>
    <row r="35" spans="2:11" x14ac:dyDescent="0.4">
      <c r="B35" s="12">
        <f t="shared" si="0"/>
        <v>44757</v>
      </c>
      <c r="C35" t="str">
        <f t="shared" si="3"/>
        <v>任天堂株式会社</v>
      </c>
      <c r="D35" t="str">
        <f t="shared" si="4"/>
        <v>お祈りされた</v>
      </c>
      <c r="E35" s="13" t="str">
        <f t="shared" si="1"/>
        <v>〇</v>
      </c>
      <c r="F35" t="str">
        <f t="shared" si="5"/>
        <v>simotaketecService</v>
      </c>
      <c r="G35" t="str">
        <f t="shared" si="2"/>
        <v>この企業に決めた</v>
      </c>
      <c r="H35" s="13" t="str">
        <f t="shared" si="6"/>
        <v>〇</v>
      </c>
      <c r="I35" t="str">
        <f t="shared" si="7"/>
        <v>株式会社SCC</v>
      </c>
      <c r="J35" t="str">
        <f t="shared" si="8"/>
        <v>お祈りされた</v>
      </c>
      <c r="K35" s="13" t="str">
        <f t="shared" si="9"/>
        <v>〇</v>
      </c>
    </row>
    <row r="36" spans="2:11" x14ac:dyDescent="0.4">
      <c r="B36" s="12">
        <f t="shared" si="0"/>
        <v>44764</v>
      </c>
      <c r="C36" t="str">
        <f t="shared" si="3"/>
        <v>任天堂株式会社</v>
      </c>
      <c r="D36" t="str">
        <f t="shared" si="4"/>
        <v>お祈りされた</v>
      </c>
      <c r="E36" s="13" t="str">
        <f t="shared" si="1"/>
        <v>〇</v>
      </c>
      <c r="F36" t="str">
        <f t="shared" si="5"/>
        <v>simotaketecService</v>
      </c>
      <c r="G36" t="str">
        <f t="shared" si="2"/>
        <v>この企業に決めた</v>
      </c>
      <c r="H36" s="13" t="str">
        <f t="shared" si="6"/>
        <v>〇</v>
      </c>
      <c r="I36" t="str">
        <f t="shared" si="7"/>
        <v>株式会社SCC</v>
      </c>
      <c r="J36" t="str">
        <f t="shared" si="8"/>
        <v>お祈りされた</v>
      </c>
      <c r="K36" s="13" t="str">
        <f t="shared" si="9"/>
        <v>〇</v>
      </c>
    </row>
    <row r="37" spans="2:11" x14ac:dyDescent="0.4">
      <c r="B37" s="12">
        <f t="shared" si="0"/>
        <v>44771</v>
      </c>
      <c r="C37" t="str">
        <f t="shared" si="3"/>
        <v>任天堂株式会社</v>
      </c>
      <c r="D37" t="str">
        <f t="shared" si="4"/>
        <v>お祈りされた</v>
      </c>
      <c r="E37" s="13" t="str">
        <f t="shared" si="1"/>
        <v>〇</v>
      </c>
      <c r="F37" t="str">
        <f t="shared" si="5"/>
        <v>simotaketecService</v>
      </c>
      <c r="G37" t="str">
        <f t="shared" si="2"/>
        <v>この企業に決めた</v>
      </c>
      <c r="H37" s="13" t="str">
        <f t="shared" si="6"/>
        <v>〇</v>
      </c>
      <c r="I37" t="str">
        <f t="shared" si="7"/>
        <v>株式会社SCC</v>
      </c>
      <c r="J37" t="str">
        <f t="shared" si="8"/>
        <v>お祈りされた</v>
      </c>
      <c r="K37" s="13" t="str">
        <f t="shared" si="9"/>
        <v>〇</v>
      </c>
    </row>
    <row r="38" spans="2:11" x14ac:dyDescent="0.4">
      <c r="B38" s="12">
        <f t="shared" si="0"/>
        <v>44778</v>
      </c>
      <c r="C38" t="str">
        <f t="shared" si="3"/>
        <v>任天堂株式会社</v>
      </c>
      <c r="D38" t="str">
        <f t="shared" si="4"/>
        <v>お祈りされた</v>
      </c>
      <c r="E38" s="13" t="str">
        <f t="shared" si="1"/>
        <v>〇</v>
      </c>
      <c r="F38" t="str">
        <f t="shared" si="5"/>
        <v>simotaketecService</v>
      </c>
      <c r="G38" t="str">
        <f t="shared" si="2"/>
        <v>この企業に決めた</v>
      </c>
      <c r="H38" s="13" t="str">
        <f t="shared" si="6"/>
        <v>〇</v>
      </c>
      <c r="I38" t="str">
        <f t="shared" si="7"/>
        <v>株式会社SCC</v>
      </c>
      <c r="J38" t="str">
        <f t="shared" si="8"/>
        <v>お祈りされた</v>
      </c>
      <c r="K38" s="13" t="str">
        <f t="shared" si="9"/>
        <v>〇</v>
      </c>
    </row>
    <row r="39" spans="2:11" x14ac:dyDescent="0.4">
      <c r="B39" s="12">
        <f t="shared" si="0"/>
        <v>44785</v>
      </c>
      <c r="C39" t="str">
        <f t="shared" si="3"/>
        <v>任天堂株式会社</v>
      </c>
      <c r="D39" t="str">
        <f t="shared" si="4"/>
        <v>お祈りされた</v>
      </c>
      <c r="E39" s="13" t="str">
        <f t="shared" si="1"/>
        <v>〇</v>
      </c>
      <c r="F39" t="str">
        <f t="shared" si="5"/>
        <v>simotaketecService</v>
      </c>
      <c r="G39" t="str">
        <f t="shared" si="2"/>
        <v>この企業に決めた</v>
      </c>
      <c r="H39" s="13" t="str">
        <f t="shared" si="6"/>
        <v>〇</v>
      </c>
      <c r="I39" t="str">
        <f t="shared" si="7"/>
        <v>株式会社SCC</v>
      </c>
      <c r="J39" t="str">
        <f t="shared" si="8"/>
        <v>お祈りされた</v>
      </c>
      <c r="K39" s="13" t="str">
        <f t="shared" si="9"/>
        <v>〇</v>
      </c>
    </row>
    <row r="40" spans="2:11" x14ac:dyDescent="0.4">
      <c r="B40" s="12">
        <f t="shared" si="0"/>
        <v>44792</v>
      </c>
      <c r="C40" t="str">
        <f t="shared" si="3"/>
        <v>任天堂株式会社</v>
      </c>
      <c r="D40" t="str">
        <f t="shared" si="4"/>
        <v>お祈りされた</v>
      </c>
      <c r="E40" s="13" t="str">
        <f t="shared" si="1"/>
        <v>〇</v>
      </c>
      <c r="F40" t="str">
        <f t="shared" si="5"/>
        <v>simotaketecService</v>
      </c>
      <c r="G40" t="str">
        <f t="shared" si="2"/>
        <v>この企業に決めた</v>
      </c>
      <c r="H40" s="13" t="str">
        <f t="shared" si="6"/>
        <v>〇</v>
      </c>
      <c r="I40" t="str">
        <f t="shared" si="7"/>
        <v>株式会社SCC</v>
      </c>
      <c r="J40" t="str">
        <f t="shared" si="8"/>
        <v>お祈りされた</v>
      </c>
      <c r="K40" s="13" t="str">
        <f t="shared" si="9"/>
        <v>〇</v>
      </c>
    </row>
    <row r="41" spans="2:11" x14ac:dyDescent="0.4">
      <c r="B41" s="12">
        <f t="shared" si="0"/>
        <v>44799</v>
      </c>
      <c r="C41" t="str">
        <f t="shared" si="3"/>
        <v>任天堂株式会社</v>
      </c>
      <c r="D41" t="str">
        <f t="shared" si="4"/>
        <v>お祈りされた</v>
      </c>
      <c r="E41" s="13" t="str">
        <f t="shared" si="1"/>
        <v>〇</v>
      </c>
      <c r="F41" t="str">
        <f t="shared" si="5"/>
        <v>simotaketecService</v>
      </c>
      <c r="G41" t="str">
        <f t="shared" si="2"/>
        <v>この企業に決めた</v>
      </c>
      <c r="H41" s="13" t="str">
        <f t="shared" si="6"/>
        <v>〇</v>
      </c>
      <c r="I41" t="str">
        <f t="shared" si="7"/>
        <v>株式会社SCC</v>
      </c>
      <c r="J41" t="str">
        <f t="shared" si="8"/>
        <v>お祈りされた</v>
      </c>
      <c r="K41" s="13" t="str">
        <f t="shared" si="9"/>
        <v>〇</v>
      </c>
    </row>
    <row r="42" spans="2:11" x14ac:dyDescent="0.4">
      <c r="B42" s="12">
        <f t="shared" si="0"/>
        <v>44806</v>
      </c>
      <c r="C42" t="str">
        <f t="shared" si="3"/>
        <v>任天堂株式会社</v>
      </c>
      <c r="D42" t="str">
        <f t="shared" si="4"/>
        <v>お祈りされた</v>
      </c>
      <c r="E42" s="13" t="str">
        <f t="shared" si="1"/>
        <v>〇</v>
      </c>
      <c r="F42" t="str">
        <f t="shared" si="5"/>
        <v>simotaketecService</v>
      </c>
      <c r="G42" t="str">
        <f t="shared" si="2"/>
        <v>この企業に決めた</v>
      </c>
      <c r="H42" s="13" t="str">
        <f t="shared" si="6"/>
        <v>〇</v>
      </c>
      <c r="I42" t="str">
        <f t="shared" si="7"/>
        <v>株式会社SCC</v>
      </c>
      <c r="J42" t="str">
        <f t="shared" si="8"/>
        <v>お祈りされた</v>
      </c>
      <c r="K42" s="13" t="str">
        <f t="shared" si="9"/>
        <v>〇</v>
      </c>
    </row>
    <row r="43" spans="2:11" x14ac:dyDescent="0.4">
      <c r="B43" s="12">
        <f t="shared" si="0"/>
        <v>44813</v>
      </c>
      <c r="C43" t="str">
        <f t="shared" si="3"/>
        <v>任天堂株式会社</v>
      </c>
      <c r="D43" t="str">
        <f t="shared" si="4"/>
        <v>お祈りされた</v>
      </c>
      <c r="E43" s="13" t="str">
        <f t="shared" si="1"/>
        <v>〇</v>
      </c>
      <c r="F43" t="str">
        <f t="shared" si="5"/>
        <v>simotaketecService</v>
      </c>
      <c r="G43" t="str">
        <f t="shared" si="2"/>
        <v>この企業に決めた</v>
      </c>
      <c r="H43" s="13" t="str">
        <f t="shared" si="6"/>
        <v>〇</v>
      </c>
      <c r="I43" t="str">
        <f t="shared" si="7"/>
        <v>株式会社SCC</v>
      </c>
      <c r="J43" t="str">
        <f t="shared" si="8"/>
        <v>お祈りされた</v>
      </c>
      <c r="K43" s="13" t="str">
        <f t="shared" si="9"/>
        <v>〇</v>
      </c>
    </row>
    <row r="44" spans="2:11" x14ac:dyDescent="0.4">
      <c r="B44" s="12">
        <f t="shared" si="0"/>
        <v>44820</v>
      </c>
      <c r="C44" t="str">
        <f t="shared" si="3"/>
        <v>任天堂株式会社</v>
      </c>
      <c r="D44" t="str">
        <f t="shared" si="4"/>
        <v>お祈りされた</v>
      </c>
      <c r="E44" s="13" t="str">
        <f t="shared" si="1"/>
        <v>〇</v>
      </c>
      <c r="F44" t="str">
        <f t="shared" si="5"/>
        <v>simotaketecService</v>
      </c>
      <c r="G44" t="str">
        <f t="shared" si="2"/>
        <v>この企業に決めた</v>
      </c>
      <c r="H44" s="13" t="str">
        <f t="shared" si="6"/>
        <v>〇</v>
      </c>
      <c r="I44" t="str">
        <f t="shared" si="7"/>
        <v>株式会社SCC</v>
      </c>
      <c r="J44" t="str">
        <f t="shared" si="8"/>
        <v>お祈りされた</v>
      </c>
      <c r="K44" s="13" t="str">
        <f t="shared" si="9"/>
        <v>〇</v>
      </c>
    </row>
    <row r="45" spans="2:11" x14ac:dyDescent="0.4">
      <c r="B45" s="12">
        <f t="shared" si="0"/>
        <v>44827</v>
      </c>
      <c r="C45" t="str">
        <f t="shared" si="3"/>
        <v>任天堂株式会社</v>
      </c>
      <c r="D45" t="str">
        <f t="shared" si="4"/>
        <v>お祈りされた</v>
      </c>
      <c r="E45" s="13" t="str">
        <f t="shared" si="1"/>
        <v>〇</v>
      </c>
      <c r="F45" t="str">
        <f t="shared" si="5"/>
        <v>simotaketecService</v>
      </c>
      <c r="G45" t="str">
        <f t="shared" si="2"/>
        <v>この企業に決めた</v>
      </c>
      <c r="H45" s="13" t="str">
        <f t="shared" si="6"/>
        <v>〇</v>
      </c>
      <c r="I45" t="str">
        <f t="shared" si="7"/>
        <v>株式会社SCC</v>
      </c>
      <c r="J45" t="str">
        <f t="shared" si="8"/>
        <v>お祈りされた</v>
      </c>
      <c r="K45" s="13" t="str">
        <f t="shared" si="9"/>
        <v>〇</v>
      </c>
    </row>
    <row r="46" spans="2:11" x14ac:dyDescent="0.4">
      <c r="B46" s="12">
        <f t="shared" si="0"/>
        <v>44834</v>
      </c>
      <c r="C46" t="str">
        <f t="shared" si="3"/>
        <v>任天堂株式会社</v>
      </c>
      <c r="D46" t="str">
        <f t="shared" si="4"/>
        <v>お祈りされた</v>
      </c>
      <c r="E46" s="13" t="str">
        <f t="shared" si="1"/>
        <v>〇</v>
      </c>
      <c r="F46" t="str">
        <f t="shared" si="5"/>
        <v>simotaketecService</v>
      </c>
      <c r="G46" t="str">
        <f t="shared" si="2"/>
        <v>この企業に決めた</v>
      </c>
      <c r="H46" s="13" t="str">
        <f t="shared" si="6"/>
        <v>〇</v>
      </c>
      <c r="I46" t="str">
        <f t="shared" si="7"/>
        <v>株式会社SCC</v>
      </c>
      <c r="J46" t="str">
        <f t="shared" si="8"/>
        <v>お祈りされた</v>
      </c>
      <c r="K46" s="13" t="str">
        <f t="shared" si="9"/>
        <v>〇</v>
      </c>
    </row>
    <row r="47" spans="2:11" x14ac:dyDescent="0.4">
      <c r="B47" s="12">
        <f t="shared" si="0"/>
        <v>44841</v>
      </c>
      <c r="C47" t="str">
        <f t="shared" si="3"/>
        <v>任天堂株式会社</v>
      </c>
      <c r="D47" t="str">
        <f t="shared" si="4"/>
        <v>お祈りされた</v>
      </c>
      <c r="E47" s="13" t="str">
        <f t="shared" si="1"/>
        <v>〇</v>
      </c>
      <c r="F47" t="str">
        <f t="shared" si="5"/>
        <v>simotaketecService</v>
      </c>
      <c r="G47" t="str">
        <f t="shared" si="2"/>
        <v>この企業に決めた</v>
      </c>
      <c r="H47" s="13" t="str">
        <f t="shared" si="6"/>
        <v>〇</v>
      </c>
      <c r="I47" t="str">
        <f t="shared" si="7"/>
        <v>株式会社SCC</v>
      </c>
      <c r="J47" t="str">
        <f t="shared" si="8"/>
        <v>お祈りされた</v>
      </c>
      <c r="K47" s="13" t="str">
        <f t="shared" si="9"/>
        <v>〇</v>
      </c>
    </row>
    <row r="48" spans="2:11" x14ac:dyDescent="0.4">
      <c r="B48" s="12">
        <f t="shared" si="0"/>
        <v>44848</v>
      </c>
      <c r="C48" t="str">
        <f t="shared" si="3"/>
        <v>任天堂株式会社</v>
      </c>
      <c r="D48" t="str">
        <f t="shared" si="4"/>
        <v>お祈りされた</v>
      </c>
      <c r="E48" s="13" t="str">
        <f t="shared" si="1"/>
        <v>〇</v>
      </c>
      <c r="F48" t="str">
        <f t="shared" si="5"/>
        <v>simotaketecService</v>
      </c>
      <c r="G48" t="str">
        <f t="shared" si="2"/>
        <v>この企業に決めた</v>
      </c>
      <c r="H48" s="13" t="str">
        <f t="shared" si="6"/>
        <v>〇</v>
      </c>
      <c r="I48" t="str">
        <f t="shared" si="7"/>
        <v>株式会社SCC</v>
      </c>
      <c r="J48" t="str">
        <f t="shared" si="8"/>
        <v>お祈りされた</v>
      </c>
      <c r="K48" s="13" t="str">
        <f t="shared" si="9"/>
        <v>〇</v>
      </c>
    </row>
    <row r="49" spans="2:11" x14ac:dyDescent="0.4">
      <c r="B49" s="12">
        <f t="shared" si="0"/>
        <v>44855</v>
      </c>
      <c r="C49" t="str">
        <f t="shared" si="3"/>
        <v>任天堂株式会社</v>
      </c>
      <c r="D49" t="str">
        <f t="shared" si="4"/>
        <v>お祈りされた</v>
      </c>
      <c r="E49" s="13" t="str">
        <f t="shared" si="1"/>
        <v>〇</v>
      </c>
      <c r="F49" t="str">
        <f t="shared" si="5"/>
        <v>simotaketecService</v>
      </c>
      <c r="G49" t="str">
        <f t="shared" si="2"/>
        <v>この企業に決めた</v>
      </c>
      <c r="H49" s="13" t="str">
        <f t="shared" si="6"/>
        <v>〇</v>
      </c>
      <c r="I49" t="str">
        <f t="shared" si="7"/>
        <v>株式会社SCC</v>
      </c>
      <c r="J49" t="str">
        <f t="shared" si="8"/>
        <v>お祈りされた</v>
      </c>
      <c r="K49" s="13" t="str">
        <f t="shared" si="9"/>
        <v>〇</v>
      </c>
    </row>
    <row r="50" spans="2:11" x14ac:dyDescent="0.4">
      <c r="B50" s="12">
        <f t="shared" si="0"/>
        <v>44862</v>
      </c>
      <c r="C50" t="str">
        <f t="shared" si="3"/>
        <v>任天堂株式会社</v>
      </c>
      <c r="D50" t="str">
        <f t="shared" si="4"/>
        <v>お祈りされた</v>
      </c>
      <c r="E50" s="13" t="str">
        <f t="shared" si="1"/>
        <v>〇</v>
      </c>
      <c r="F50" t="str">
        <f t="shared" si="5"/>
        <v>simotaketecService</v>
      </c>
      <c r="G50" t="str">
        <f t="shared" si="2"/>
        <v>この企業に決めた</v>
      </c>
      <c r="H50" s="13" t="str">
        <f t="shared" si="6"/>
        <v>〇</v>
      </c>
      <c r="I50" t="str">
        <f t="shared" si="7"/>
        <v>株式会社SCC</v>
      </c>
      <c r="J50" t="str">
        <f t="shared" si="8"/>
        <v>お祈りされた</v>
      </c>
      <c r="K50" s="13" t="str">
        <f t="shared" si="9"/>
        <v>〇</v>
      </c>
    </row>
    <row r="51" spans="2:11" x14ac:dyDescent="0.4">
      <c r="B51" s="12">
        <f t="shared" si="0"/>
        <v>44869</v>
      </c>
      <c r="C51" t="str">
        <f t="shared" si="3"/>
        <v>任天堂株式会社</v>
      </c>
      <c r="D51" t="str">
        <f t="shared" si="4"/>
        <v>お祈りされた</v>
      </c>
      <c r="E51" s="13" t="str">
        <f t="shared" si="1"/>
        <v>〇</v>
      </c>
      <c r="F51" t="str">
        <f t="shared" si="5"/>
        <v>simotaketecService</v>
      </c>
      <c r="G51" t="str">
        <f t="shared" si="2"/>
        <v>この企業に決めた</v>
      </c>
      <c r="H51" s="13" t="str">
        <f t="shared" si="6"/>
        <v>〇</v>
      </c>
      <c r="I51" t="str">
        <f t="shared" si="7"/>
        <v>株式会社SCC</v>
      </c>
      <c r="J51" t="str">
        <f t="shared" si="8"/>
        <v>お祈りされた</v>
      </c>
      <c r="K51" s="13" t="str">
        <f t="shared" si="9"/>
        <v>〇</v>
      </c>
    </row>
    <row r="52" spans="2:11" x14ac:dyDescent="0.4">
      <c r="B52" s="12">
        <f t="shared" si="0"/>
        <v>44876</v>
      </c>
      <c r="C52" t="str">
        <f t="shared" si="3"/>
        <v>任天堂株式会社</v>
      </c>
      <c r="D52" t="str">
        <f t="shared" si="4"/>
        <v>お祈りされた</v>
      </c>
      <c r="E52" s="13" t="str">
        <f t="shared" si="1"/>
        <v>〇</v>
      </c>
      <c r="F52" t="str">
        <f t="shared" si="5"/>
        <v>simotaketecService</v>
      </c>
      <c r="G52" t="str">
        <f t="shared" si="2"/>
        <v>この企業に決めた</v>
      </c>
      <c r="H52" s="13" t="str">
        <f t="shared" si="6"/>
        <v>〇</v>
      </c>
      <c r="I52" t="str">
        <f t="shared" si="7"/>
        <v>株式会社SCC</v>
      </c>
      <c r="J52" t="str">
        <f t="shared" si="8"/>
        <v>お祈りされた</v>
      </c>
      <c r="K52" s="13" t="str">
        <f t="shared" si="9"/>
        <v>〇</v>
      </c>
    </row>
    <row r="53" spans="2:11" x14ac:dyDescent="0.4">
      <c r="B53" s="12">
        <f t="shared" si="0"/>
        <v>44883</v>
      </c>
      <c r="C53" t="str">
        <f t="shared" si="3"/>
        <v>任天堂株式会社</v>
      </c>
      <c r="D53" t="str">
        <f t="shared" si="4"/>
        <v>お祈りされた</v>
      </c>
      <c r="E53" s="13" t="str">
        <f t="shared" si="1"/>
        <v>〇</v>
      </c>
      <c r="F53" t="str">
        <f t="shared" si="5"/>
        <v>simotaketecService</v>
      </c>
      <c r="G53" t="str">
        <f t="shared" si="2"/>
        <v>この企業に決めた</v>
      </c>
      <c r="H53" s="13" t="str">
        <f t="shared" si="6"/>
        <v>〇</v>
      </c>
      <c r="I53" t="str">
        <f t="shared" si="7"/>
        <v>株式会社SCC</v>
      </c>
      <c r="J53" t="str">
        <f t="shared" si="8"/>
        <v>お祈りされた</v>
      </c>
      <c r="K53" s="13" t="str">
        <f t="shared" si="9"/>
        <v>〇</v>
      </c>
    </row>
    <row r="54" spans="2:11" x14ac:dyDescent="0.4">
      <c r="B54" s="12">
        <f t="shared" si="0"/>
        <v>44890</v>
      </c>
      <c r="C54" t="str">
        <f t="shared" si="3"/>
        <v>任天堂株式会社</v>
      </c>
      <c r="D54" t="str">
        <f t="shared" si="4"/>
        <v>お祈りされた</v>
      </c>
      <c r="E54" s="13" t="str">
        <f t="shared" si="1"/>
        <v>〇</v>
      </c>
      <c r="F54" t="str">
        <f t="shared" si="5"/>
        <v>simotaketecService</v>
      </c>
      <c r="G54" t="str">
        <f t="shared" si="2"/>
        <v>この企業に決めた</v>
      </c>
      <c r="H54" s="13" t="str">
        <f t="shared" si="6"/>
        <v>〇</v>
      </c>
      <c r="I54" t="str">
        <f t="shared" si="7"/>
        <v>株式会社SCC</v>
      </c>
      <c r="J54" t="str">
        <f t="shared" si="8"/>
        <v>お祈りされた</v>
      </c>
      <c r="K54" s="13" t="str">
        <f t="shared" si="9"/>
        <v>〇</v>
      </c>
    </row>
    <row r="55" spans="2:11" x14ac:dyDescent="0.4">
      <c r="B55" s="12">
        <f t="shared" si="0"/>
        <v>44897</v>
      </c>
      <c r="C55" t="str">
        <f t="shared" si="3"/>
        <v>任天堂株式会社</v>
      </c>
      <c r="D55" t="str">
        <f t="shared" si="4"/>
        <v>お祈りされた</v>
      </c>
      <c r="E55" s="13" t="str">
        <f t="shared" si="1"/>
        <v>〇</v>
      </c>
      <c r="F55" t="str">
        <f t="shared" si="5"/>
        <v>simotaketecService</v>
      </c>
      <c r="G55" t="str">
        <f t="shared" si="2"/>
        <v>この企業に決めた</v>
      </c>
      <c r="H55" s="13" t="str">
        <f t="shared" si="6"/>
        <v>〇</v>
      </c>
      <c r="I55" t="str">
        <f t="shared" si="7"/>
        <v>株式会社SCC</v>
      </c>
      <c r="J55" t="str">
        <f t="shared" si="8"/>
        <v>お祈りされた</v>
      </c>
      <c r="K55" s="13" t="str">
        <f t="shared" si="9"/>
        <v>〇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 G3:G55 D3:D55</xm:sqref>
        </x14:dataValidation>
        <x14:dataValidation type="list" allowBlank="1" showInputMessage="1" showErrorMessage="1">
          <x14:formula1>
            <xm:f>Sheet1!$F$2:$F$16</xm:f>
          </x14:formula1>
          <xm:sqref>F3:F55 C3:C55 I3:I55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5"/>
  <sheetViews>
    <sheetView workbookViewId="0">
      <selection activeCell="J33" sqref="J33"/>
    </sheetView>
  </sheetViews>
  <sheetFormatPr defaultRowHeight="18.75" x14ac:dyDescent="0.4"/>
  <cols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2:11" x14ac:dyDescent="0.4">
      <c r="B2">
        <v>180046</v>
      </c>
      <c r="C2" s="13" t="s">
        <v>111</v>
      </c>
      <c r="D2" s="13" t="s">
        <v>109</v>
      </c>
      <c r="E2" s="13" t="s">
        <v>116</v>
      </c>
      <c r="F2" s="13" t="s">
        <v>110</v>
      </c>
      <c r="G2" s="13" t="s">
        <v>109</v>
      </c>
      <c r="H2" s="13" t="s">
        <v>116</v>
      </c>
      <c r="I2" s="13" t="s">
        <v>115</v>
      </c>
      <c r="J2" s="13" t="s">
        <v>109</v>
      </c>
      <c r="K2" s="13" t="s">
        <v>116</v>
      </c>
    </row>
    <row r="3" spans="2:11" x14ac:dyDescent="0.4">
      <c r="B3" s="12">
        <v>44533</v>
      </c>
      <c r="C3" t="s">
        <v>112</v>
      </c>
      <c r="E3" s="13" t="str">
        <f>IF(OR(AND(C3 = "なし",D3 = ""),NOT(OR(C3 = "なし",D3 = ""))),"〇","×")</f>
        <v>〇</v>
      </c>
      <c r="F3" t="s">
        <v>112</v>
      </c>
      <c r="H3" s="13" t="str">
        <f>IF(OR(AND(F3 = "なし",G3 = "",E3 = "〇"),NOT(OR(F3 = "なし",G3 = "",C3 = "なし",E3 &lt;&gt; "〇"))),"〇","×")</f>
        <v>〇</v>
      </c>
      <c r="I3" t="s">
        <v>112</v>
      </c>
      <c r="K3" s="13" t="str">
        <f>IF(OR(AND(I3 = "なし",J3 = "",H3 = "〇"),NOT(OR(I3 = "なし",J3 = "",F3 = "なし",H3 &lt;&gt; "〇"))),"〇","×")</f>
        <v>〇</v>
      </c>
    </row>
    <row r="4" spans="2:11" x14ac:dyDescent="0.4">
      <c r="B4" s="12">
        <f t="shared" ref="B4:B55" si="0">B3 + 7</f>
        <v>44540</v>
      </c>
      <c r="C4" t="str">
        <f>C3</f>
        <v>なし</v>
      </c>
      <c r="D4" t="str">
        <f>IF(D3 = "","",D3)</f>
        <v/>
      </c>
      <c r="E4" s="13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3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3" t="str">
        <f>IF(OR(AND(I4="なし",J4="",I4=I3,H4="〇"),NOT(OR(I4="なし",J4="",,F4="なし",H4&lt;&gt;"〇"))),"〇","×")</f>
        <v>〇</v>
      </c>
    </row>
    <row r="5" spans="2:11" x14ac:dyDescent="0.4">
      <c r="B5" s="12">
        <f t="shared" si="0"/>
        <v>44547</v>
      </c>
      <c r="C5" t="str">
        <f t="shared" ref="C5:C55" si="3">C4</f>
        <v>なし</v>
      </c>
      <c r="D5" t="str">
        <f t="shared" ref="D5:D55" si="4">IF(D4 = "","",D4)</f>
        <v/>
      </c>
      <c r="E5" s="13" t="str">
        <f t="shared" si="1"/>
        <v>〇</v>
      </c>
      <c r="F5" t="str">
        <f t="shared" ref="F5:F55" si="5">F4</f>
        <v>なし</v>
      </c>
      <c r="G5" t="str">
        <f t="shared" si="2"/>
        <v/>
      </c>
      <c r="H5" s="13" t="str">
        <f t="shared" ref="H5:H55" si="6">IF(OR(AND(F5="なし",G5="",F5=F4,E5="〇"),NOT(OR(F5="なし",G5="",C5="なし",E5&lt;&gt;"〇"))),"〇","×")</f>
        <v>〇</v>
      </c>
      <c r="I5" t="str">
        <f t="shared" ref="I5:I55" si="7">I4</f>
        <v>なし</v>
      </c>
      <c r="J5" t="str">
        <f t="shared" ref="J5:J55" si="8">IF(J4 = "","",J4)</f>
        <v/>
      </c>
      <c r="K5" s="13" t="str">
        <f t="shared" ref="K5:K55" si="9">IF(OR(AND(I5="なし",J5="",I5=I4,H5="〇"),NOT(OR(I5="なし",J5="",,F5="なし",H5&lt;&gt;"〇"))),"〇","×")</f>
        <v>〇</v>
      </c>
    </row>
    <row r="6" spans="2:11" x14ac:dyDescent="0.4">
      <c r="B6" s="12">
        <f t="shared" si="0"/>
        <v>44554</v>
      </c>
      <c r="C6" t="str">
        <f t="shared" si="3"/>
        <v>なし</v>
      </c>
      <c r="D6" t="str">
        <f t="shared" si="4"/>
        <v/>
      </c>
      <c r="E6" s="13" t="str">
        <f t="shared" si="1"/>
        <v>〇</v>
      </c>
      <c r="F6" t="str">
        <f t="shared" si="5"/>
        <v>なし</v>
      </c>
      <c r="G6" t="str">
        <f t="shared" si="2"/>
        <v/>
      </c>
      <c r="H6" s="13" t="str">
        <f t="shared" si="6"/>
        <v>〇</v>
      </c>
      <c r="I6" t="str">
        <f t="shared" si="7"/>
        <v>なし</v>
      </c>
      <c r="J6" t="str">
        <f t="shared" si="8"/>
        <v/>
      </c>
      <c r="K6" s="13" t="str">
        <f t="shared" si="9"/>
        <v>〇</v>
      </c>
    </row>
    <row r="7" spans="2:11" x14ac:dyDescent="0.4">
      <c r="B7" s="12">
        <f t="shared" si="0"/>
        <v>44561</v>
      </c>
      <c r="C7" t="str">
        <f t="shared" si="3"/>
        <v>なし</v>
      </c>
      <c r="D7" t="str">
        <f t="shared" si="4"/>
        <v/>
      </c>
      <c r="E7" s="13" t="str">
        <f t="shared" si="1"/>
        <v>〇</v>
      </c>
      <c r="F7" t="str">
        <f t="shared" si="5"/>
        <v>なし</v>
      </c>
      <c r="G7" t="str">
        <f t="shared" si="2"/>
        <v/>
      </c>
      <c r="H7" s="13" t="str">
        <f t="shared" si="6"/>
        <v>〇</v>
      </c>
      <c r="I7" t="str">
        <f t="shared" si="7"/>
        <v>なし</v>
      </c>
      <c r="J7" t="str">
        <f t="shared" si="8"/>
        <v/>
      </c>
      <c r="K7" s="13" t="str">
        <f t="shared" si="9"/>
        <v>〇</v>
      </c>
    </row>
    <row r="8" spans="2:11" x14ac:dyDescent="0.4">
      <c r="B8" s="12">
        <f t="shared" si="0"/>
        <v>44568</v>
      </c>
      <c r="C8" t="s">
        <v>95</v>
      </c>
      <c r="D8" t="s">
        <v>118</v>
      </c>
      <c r="E8" s="13" t="str">
        <f t="shared" si="1"/>
        <v>〇</v>
      </c>
      <c r="F8" t="str">
        <f t="shared" si="5"/>
        <v>なし</v>
      </c>
      <c r="G8" t="str">
        <f t="shared" si="2"/>
        <v/>
      </c>
      <c r="H8" s="13" t="str">
        <f t="shared" si="6"/>
        <v>〇</v>
      </c>
      <c r="I8" t="str">
        <f t="shared" si="7"/>
        <v>なし</v>
      </c>
      <c r="J8" t="str">
        <f t="shared" si="8"/>
        <v/>
      </c>
      <c r="K8" s="13" t="str">
        <f t="shared" si="9"/>
        <v>〇</v>
      </c>
    </row>
    <row r="9" spans="2:11" x14ac:dyDescent="0.4">
      <c r="B9" s="12">
        <f t="shared" si="0"/>
        <v>44575</v>
      </c>
      <c r="C9" t="s">
        <v>95</v>
      </c>
      <c r="D9" t="s">
        <v>118</v>
      </c>
      <c r="E9" s="13" t="str">
        <f t="shared" si="1"/>
        <v>〇</v>
      </c>
      <c r="F9" t="s">
        <v>94</v>
      </c>
      <c r="G9" t="s">
        <v>118</v>
      </c>
      <c r="H9" s="13" t="str">
        <f t="shared" si="6"/>
        <v>〇</v>
      </c>
      <c r="I9" t="str">
        <f t="shared" si="7"/>
        <v>なし</v>
      </c>
      <c r="J9" t="str">
        <f t="shared" si="8"/>
        <v/>
      </c>
      <c r="K9" s="13" t="str">
        <f t="shared" si="9"/>
        <v>〇</v>
      </c>
    </row>
    <row r="10" spans="2:11" x14ac:dyDescent="0.4">
      <c r="B10" s="12">
        <f t="shared" si="0"/>
        <v>44582</v>
      </c>
      <c r="C10" t="s">
        <v>95</v>
      </c>
      <c r="D10" t="s">
        <v>119</v>
      </c>
      <c r="E10" s="13" t="str">
        <f t="shared" si="1"/>
        <v>〇</v>
      </c>
      <c r="F10" t="str">
        <f t="shared" si="5"/>
        <v>hirokane工業株式会社</v>
      </c>
      <c r="G10" t="str">
        <f t="shared" si="2"/>
        <v>説明会を受けた、予約した</v>
      </c>
      <c r="H10" s="13" t="str">
        <f t="shared" si="6"/>
        <v>〇</v>
      </c>
      <c r="I10" t="str">
        <f t="shared" si="7"/>
        <v>なし</v>
      </c>
      <c r="J10" t="str">
        <f t="shared" si="8"/>
        <v/>
      </c>
      <c r="K10" s="13" t="str">
        <f t="shared" si="9"/>
        <v>〇</v>
      </c>
    </row>
    <row r="11" spans="2:11" x14ac:dyDescent="0.4">
      <c r="B11" s="12">
        <f t="shared" si="0"/>
        <v>44589</v>
      </c>
      <c r="C11" t="s">
        <v>95</v>
      </c>
      <c r="D11" t="s">
        <v>119</v>
      </c>
      <c r="E11" s="13" t="str">
        <f t="shared" si="1"/>
        <v>〇</v>
      </c>
      <c r="F11" t="str">
        <f t="shared" si="5"/>
        <v>hirokane工業株式会社</v>
      </c>
      <c r="G11" t="str">
        <f t="shared" si="2"/>
        <v>説明会を受けた、予約した</v>
      </c>
      <c r="H11" s="13" t="str">
        <f t="shared" si="6"/>
        <v>〇</v>
      </c>
      <c r="I11" t="str">
        <f t="shared" si="7"/>
        <v>なし</v>
      </c>
      <c r="J11" t="str">
        <f t="shared" si="8"/>
        <v/>
      </c>
      <c r="K11" s="13" t="str">
        <f t="shared" si="9"/>
        <v>〇</v>
      </c>
    </row>
    <row r="12" spans="2:11" x14ac:dyDescent="0.4">
      <c r="B12" s="12">
        <f t="shared" si="0"/>
        <v>44596</v>
      </c>
      <c r="C12" t="s">
        <v>95</v>
      </c>
      <c r="D12" t="s">
        <v>119</v>
      </c>
      <c r="E12" s="13" t="str">
        <f t="shared" si="1"/>
        <v>〇</v>
      </c>
      <c r="F12" t="str">
        <f t="shared" si="5"/>
        <v>hirokane工業株式会社</v>
      </c>
      <c r="G12" t="s">
        <v>119</v>
      </c>
      <c r="H12" s="13" t="str">
        <f t="shared" si="6"/>
        <v>〇</v>
      </c>
      <c r="I12" t="str">
        <f t="shared" si="7"/>
        <v>なし</v>
      </c>
      <c r="J12" t="str">
        <f t="shared" si="8"/>
        <v/>
      </c>
      <c r="K12" s="13" t="str">
        <f t="shared" si="9"/>
        <v>〇</v>
      </c>
    </row>
    <row r="13" spans="2:11" x14ac:dyDescent="0.4">
      <c r="B13" s="12">
        <f t="shared" si="0"/>
        <v>44603</v>
      </c>
      <c r="C13" t="s">
        <v>95</v>
      </c>
      <c r="D13" t="s">
        <v>119</v>
      </c>
      <c r="E13" s="13" t="str">
        <f t="shared" si="1"/>
        <v>〇</v>
      </c>
      <c r="F13" t="str">
        <f t="shared" si="5"/>
        <v>hirokane工業株式会社</v>
      </c>
      <c r="G13" t="str">
        <f t="shared" si="2"/>
        <v>筆記試験を終えた</v>
      </c>
      <c r="H13" s="13" t="str">
        <f t="shared" si="6"/>
        <v>〇</v>
      </c>
      <c r="I13" t="s">
        <v>125</v>
      </c>
      <c r="J13" t="s">
        <v>118</v>
      </c>
      <c r="K13" s="13" t="str">
        <f t="shared" si="9"/>
        <v>〇</v>
      </c>
    </row>
    <row r="14" spans="2:11" x14ac:dyDescent="0.4">
      <c r="B14" s="12">
        <f t="shared" si="0"/>
        <v>44610</v>
      </c>
      <c r="C14" t="s">
        <v>95</v>
      </c>
      <c r="D14" t="s">
        <v>120</v>
      </c>
      <c r="E14" s="13" t="str">
        <f t="shared" si="1"/>
        <v>〇</v>
      </c>
      <c r="F14" t="str">
        <f t="shared" si="5"/>
        <v>hirokane工業株式会社</v>
      </c>
      <c r="G14" t="str">
        <f t="shared" si="2"/>
        <v>筆記試験を終えた</v>
      </c>
      <c r="H14" s="13" t="str">
        <f t="shared" si="6"/>
        <v>〇</v>
      </c>
      <c r="I14" t="str">
        <f t="shared" si="7"/>
        <v>simotaketecService</v>
      </c>
      <c r="J14" t="str">
        <f t="shared" si="8"/>
        <v>説明会を受けた、予約した</v>
      </c>
      <c r="K14" s="13" t="str">
        <f t="shared" si="9"/>
        <v>〇</v>
      </c>
    </row>
    <row r="15" spans="2:11" x14ac:dyDescent="0.4">
      <c r="B15" s="12">
        <f t="shared" si="0"/>
        <v>44617</v>
      </c>
      <c r="C15" t="s">
        <v>95</v>
      </c>
      <c r="D15" t="s">
        <v>120</v>
      </c>
      <c r="E15" s="13" t="str">
        <f t="shared" si="1"/>
        <v>〇</v>
      </c>
      <c r="F15" t="str">
        <f t="shared" si="5"/>
        <v>hirokane工業株式会社</v>
      </c>
      <c r="G15" t="s">
        <v>120</v>
      </c>
      <c r="H15" s="13" t="str">
        <f t="shared" si="6"/>
        <v>〇</v>
      </c>
      <c r="I15" t="str">
        <f t="shared" si="7"/>
        <v>simotaketecService</v>
      </c>
      <c r="J15" t="str">
        <f t="shared" si="8"/>
        <v>説明会を受けた、予約した</v>
      </c>
      <c r="K15" s="13" t="str">
        <f t="shared" si="9"/>
        <v>〇</v>
      </c>
    </row>
    <row r="16" spans="2:11" x14ac:dyDescent="0.4">
      <c r="B16" s="12">
        <f t="shared" si="0"/>
        <v>44624</v>
      </c>
      <c r="C16" t="s">
        <v>95</v>
      </c>
      <c r="D16" t="s">
        <v>121</v>
      </c>
      <c r="E16" s="13" t="str">
        <f t="shared" si="1"/>
        <v>〇</v>
      </c>
      <c r="F16" t="str">
        <f t="shared" si="5"/>
        <v>hirokane工業株式会社</v>
      </c>
      <c r="G16" t="str">
        <f t="shared" si="2"/>
        <v>一次面接に終えた</v>
      </c>
      <c r="H16" s="13" t="str">
        <f t="shared" si="6"/>
        <v>〇</v>
      </c>
      <c r="I16" t="str">
        <f t="shared" si="7"/>
        <v>simotaketecService</v>
      </c>
      <c r="J16" t="str">
        <f t="shared" si="8"/>
        <v>説明会を受けた、予約した</v>
      </c>
      <c r="K16" s="13" t="str">
        <f t="shared" si="9"/>
        <v>〇</v>
      </c>
    </row>
    <row r="17" spans="2:11" x14ac:dyDescent="0.4">
      <c r="B17" s="12">
        <f t="shared" si="0"/>
        <v>44631</v>
      </c>
      <c r="C17" t="s">
        <v>95</v>
      </c>
      <c r="D17" t="s">
        <v>121</v>
      </c>
      <c r="E17" s="13" t="str">
        <f t="shared" si="1"/>
        <v>〇</v>
      </c>
      <c r="F17" t="str">
        <f t="shared" si="5"/>
        <v>hirokane工業株式会社</v>
      </c>
      <c r="G17" t="str">
        <f t="shared" si="2"/>
        <v>一次面接に終えた</v>
      </c>
      <c r="H17" s="13" t="str">
        <f t="shared" si="6"/>
        <v>〇</v>
      </c>
      <c r="I17" t="str">
        <f t="shared" si="7"/>
        <v>simotaketecService</v>
      </c>
      <c r="J17" t="str">
        <f t="shared" si="8"/>
        <v>説明会を受けた、予約した</v>
      </c>
      <c r="K17" s="13" t="str">
        <f t="shared" si="9"/>
        <v>〇</v>
      </c>
    </row>
    <row r="18" spans="2:11" x14ac:dyDescent="0.4">
      <c r="B18" s="12">
        <f t="shared" si="0"/>
        <v>44638</v>
      </c>
      <c r="C18" t="s">
        <v>95</v>
      </c>
      <c r="D18" t="s">
        <v>121</v>
      </c>
      <c r="E18" s="13" t="str">
        <f t="shared" si="1"/>
        <v>〇</v>
      </c>
      <c r="F18" t="str">
        <f t="shared" si="5"/>
        <v>hirokane工業株式会社</v>
      </c>
      <c r="G18" t="s">
        <v>121</v>
      </c>
      <c r="H18" s="13" t="str">
        <f t="shared" si="6"/>
        <v>〇</v>
      </c>
      <c r="I18" t="str">
        <f t="shared" si="7"/>
        <v>simotaketecService</v>
      </c>
      <c r="J18" t="s">
        <v>119</v>
      </c>
      <c r="K18" s="13" t="str">
        <f t="shared" si="9"/>
        <v>〇</v>
      </c>
    </row>
    <row r="19" spans="2:11" x14ac:dyDescent="0.4">
      <c r="B19" s="12">
        <f t="shared" si="0"/>
        <v>44645</v>
      </c>
      <c r="C19" t="s">
        <v>95</v>
      </c>
      <c r="D19" t="s">
        <v>124</v>
      </c>
      <c r="E19" s="13" t="str">
        <f t="shared" si="1"/>
        <v>〇</v>
      </c>
      <c r="F19" t="str">
        <f t="shared" si="5"/>
        <v>hirokane工業株式会社</v>
      </c>
      <c r="G19" t="str">
        <f t="shared" si="2"/>
        <v>二次面接を終えた</v>
      </c>
      <c r="H19" s="13" t="str">
        <f t="shared" si="6"/>
        <v>〇</v>
      </c>
      <c r="I19" t="str">
        <f t="shared" si="7"/>
        <v>simotaketecService</v>
      </c>
      <c r="J19" t="str">
        <f t="shared" si="8"/>
        <v>筆記試験を終えた</v>
      </c>
      <c r="K19" s="13" t="str">
        <f t="shared" si="9"/>
        <v>〇</v>
      </c>
    </row>
    <row r="20" spans="2:11" x14ac:dyDescent="0.4">
      <c r="B20" s="12">
        <f t="shared" si="0"/>
        <v>44652</v>
      </c>
      <c r="C20" t="s">
        <v>95</v>
      </c>
      <c r="D20" t="s">
        <v>124</v>
      </c>
      <c r="E20" s="13" t="str">
        <f t="shared" si="1"/>
        <v>〇</v>
      </c>
      <c r="F20" t="str">
        <f t="shared" si="5"/>
        <v>hirokane工業株式会社</v>
      </c>
      <c r="G20" t="str">
        <f t="shared" si="2"/>
        <v>二次面接を終えた</v>
      </c>
      <c r="H20" s="13" t="str">
        <f t="shared" si="6"/>
        <v>〇</v>
      </c>
      <c r="I20" t="str">
        <f t="shared" si="7"/>
        <v>simotaketecService</v>
      </c>
      <c r="J20" t="str">
        <f t="shared" si="8"/>
        <v>筆記試験を終えた</v>
      </c>
      <c r="K20" s="13" t="str">
        <f t="shared" si="9"/>
        <v>〇</v>
      </c>
    </row>
    <row r="21" spans="2:11" x14ac:dyDescent="0.4">
      <c r="B21" s="12">
        <f t="shared" si="0"/>
        <v>44659</v>
      </c>
      <c r="C21" t="s">
        <v>95</v>
      </c>
      <c r="D21" t="s">
        <v>124</v>
      </c>
      <c r="E21" s="13" t="str">
        <f t="shared" si="1"/>
        <v>〇</v>
      </c>
      <c r="F21" t="str">
        <f t="shared" si="5"/>
        <v>hirokane工業株式会社</v>
      </c>
      <c r="G21" t="s">
        <v>124</v>
      </c>
      <c r="H21" s="13" t="str">
        <f t="shared" si="6"/>
        <v>〇</v>
      </c>
      <c r="I21" t="str">
        <f t="shared" si="7"/>
        <v>simotaketecService</v>
      </c>
      <c r="J21" t="str">
        <f t="shared" si="8"/>
        <v>筆記試験を終えた</v>
      </c>
      <c r="K21" s="13" t="str">
        <f t="shared" si="9"/>
        <v>〇</v>
      </c>
    </row>
    <row r="22" spans="2:11" x14ac:dyDescent="0.4">
      <c r="B22" s="12">
        <f t="shared" si="0"/>
        <v>44666</v>
      </c>
      <c r="C22" t="s">
        <v>95</v>
      </c>
      <c r="D22" t="s">
        <v>124</v>
      </c>
      <c r="E22" s="13" t="str">
        <f t="shared" si="1"/>
        <v>〇</v>
      </c>
      <c r="F22" t="str">
        <f t="shared" si="5"/>
        <v>hirokane工業株式会社</v>
      </c>
      <c r="G22" t="str">
        <f t="shared" si="2"/>
        <v>お祈りされた</v>
      </c>
      <c r="H22" s="13" t="str">
        <f t="shared" si="6"/>
        <v>〇</v>
      </c>
      <c r="I22" t="str">
        <f t="shared" si="7"/>
        <v>simotaketecService</v>
      </c>
      <c r="J22" t="s">
        <v>120</v>
      </c>
      <c r="K22" s="13" t="str">
        <f t="shared" si="9"/>
        <v>〇</v>
      </c>
    </row>
    <row r="23" spans="2:11" x14ac:dyDescent="0.4">
      <c r="B23" s="12">
        <f t="shared" si="0"/>
        <v>44673</v>
      </c>
      <c r="C23" t="s">
        <v>95</v>
      </c>
      <c r="D23" t="s">
        <v>124</v>
      </c>
      <c r="E23" s="13" t="str">
        <f t="shared" si="1"/>
        <v>〇</v>
      </c>
      <c r="F23" t="str">
        <f t="shared" si="5"/>
        <v>hirokane工業株式会社</v>
      </c>
      <c r="G23" t="str">
        <f t="shared" si="2"/>
        <v>お祈りされた</v>
      </c>
      <c r="H23" s="13" t="str">
        <f t="shared" si="6"/>
        <v>〇</v>
      </c>
      <c r="I23" t="str">
        <f t="shared" si="7"/>
        <v>simotaketecService</v>
      </c>
      <c r="J23" t="str">
        <f t="shared" si="8"/>
        <v>一次面接に終えた</v>
      </c>
      <c r="K23" s="13" t="str">
        <f t="shared" si="9"/>
        <v>〇</v>
      </c>
    </row>
    <row r="24" spans="2:11" x14ac:dyDescent="0.4">
      <c r="B24" s="12">
        <f t="shared" si="0"/>
        <v>44680</v>
      </c>
      <c r="C24" t="s">
        <v>95</v>
      </c>
      <c r="D24" t="s">
        <v>124</v>
      </c>
      <c r="E24" s="13" t="str">
        <f t="shared" si="1"/>
        <v>〇</v>
      </c>
      <c r="F24" t="str">
        <f t="shared" si="5"/>
        <v>hirokane工業株式会社</v>
      </c>
      <c r="G24" t="str">
        <f t="shared" si="2"/>
        <v>お祈りされた</v>
      </c>
      <c r="H24" s="13" t="str">
        <f t="shared" si="6"/>
        <v>〇</v>
      </c>
      <c r="I24" t="str">
        <f t="shared" si="7"/>
        <v>simotaketecService</v>
      </c>
      <c r="J24" t="str">
        <f t="shared" si="8"/>
        <v>一次面接に終えた</v>
      </c>
      <c r="K24" s="13" t="str">
        <f t="shared" si="9"/>
        <v>〇</v>
      </c>
    </row>
    <row r="25" spans="2:11" x14ac:dyDescent="0.4">
      <c r="B25" s="12">
        <f t="shared" si="0"/>
        <v>44687</v>
      </c>
      <c r="C25" t="s">
        <v>95</v>
      </c>
      <c r="D25" t="s">
        <v>124</v>
      </c>
      <c r="E25" s="13" t="str">
        <f t="shared" si="1"/>
        <v>〇</v>
      </c>
      <c r="F25" t="str">
        <f t="shared" si="5"/>
        <v>hirokane工業株式会社</v>
      </c>
      <c r="G25" t="str">
        <f t="shared" si="2"/>
        <v>お祈りされた</v>
      </c>
      <c r="H25" s="13" t="str">
        <f t="shared" si="6"/>
        <v>〇</v>
      </c>
      <c r="I25" t="str">
        <f t="shared" si="7"/>
        <v>simotaketecService</v>
      </c>
      <c r="J25" t="str">
        <f t="shared" si="8"/>
        <v>一次面接に終えた</v>
      </c>
      <c r="K25" s="13" t="str">
        <f t="shared" si="9"/>
        <v>〇</v>
      </c>
    </row>
    <row r="26" spans="2:11" x14ac:dyDescent="0.4">
      <c r="B26" s="12">
        <f t="shared" si="0"/>
        <v>44694</v>
      </c>
      <c r="C26" t="s">
        <v>95</v>
      </c>
      <c r="D26" t="s">
        <v>124</v>
      </c>
      <c r="E26" s="13" t="str">
        <f t="shared" si="1"/>
        <v>〇</v>
      </c>
      <c r="F26" t="str">
        <f t="shared" si="5"/>
        <v>hirokane工業株式会社</v>
      </c>
      <c r="G26" t="str">
        <f t="shared" si="2"/>
        <v>お祈りされた</v>
      </c>
      <c r="H26" s="13" t="str">
        <f t="shared" si="6"/>
        <v>〇</v>
      </c>
      <c r="I26" t="str">
        <f t="shared" si="7"/>
        <v>simotaketecService</v>
      </c>
      <c r="J26" t="str">
        <f t="shared" si="8"/>
        <v>一次面接に終えた</v>
      </c>
      <c r="K26" s="13" t="str">
        <f t="shared" si="9"/>
        <v>〇</v>
      </c>
    </row>
    <row r="27" spans="2:11" x14ac:dyDescent="0.4">
      <c r="B27" s="12">
        <f t="shared" si="0"/>
        <v>44701</v>
      </c>
      <c r="C27" t="s">
        <v>95</v>
      </c>
      <c r="D27" t="s">
        <v>124</v>
      </c>
      <c r="E27" s="13" t="str">
        <f t="shared" si="1"/>
        <v>〇</v>
      </c>
      <c r="F27" t="str">
        <f t="shared" si="5"/>
        <v>hirokane工業株式会社</v>
      </c>
      <c r="G27" t="str">
        <f t="shared" si="2"/>
        <v>お祈りされた</v>
      </c>
      <c r="H27" s="13" t="str">
        <f t="shared" si="6"/>
        <v>〇</v>
      </c>
      <c r="I27" t="str">
        <f t="shared" si="7"/>
        <v>simotaketecService</v>
      </c>
      <c r="J27" t="s">
        <v>121</v>
      </c>
      <c r="K27" s="13" t="str">
        <f t="shared" si="9"/>
        <v>〇</v>
      </c>
    </row>
    <row r="28" spans="2:11" x14ac:dyDescent="0.4">
      <c r="B28" s="12">
        <f t="shared" si="0"/>
        <v>44708</v>
      </c>
      <c r="C28" t="s">
        <v>95</v>
      </c>
      <c r="D28" t="s">
        <v>124</v>
      </c>
      <c r="E28" s="13" t="str">
        <f t="shared" si="1"/>
        <v>〇</v>
      </c>
      <c r="F28" t="str">
        <f t="shared" si="5"/>
        <v>hirokane工業株式会社</v>
      </c>
      <c r="G28" t="str">
        <f t="shared" si="2"/>
        <v>お祈りされた</v>
      </c>
      <c r="H28" s="13" t="str">
        <f t="shared" si="6"/>
        <v>〇</v>
      </c>
      <c r="I28" t="str">
        <f t="shared" si="7"/>
        <v>simotaketecService</v>
      </c>
      <c r="J28" t="str">
        <f t="shared" si="8"/>
        <v>二次面接を終えた</v>
      </c>
      <c r="K28" s="13" t="str">
        <f t="shared" si="9"/>
        <v>〇</v>
      </c>
    </row>
    <row r="29" spans="2:11" x14ac:dyDescent="0.4">
      <c r="B29" s="12">
        <f t="shared" si="0"/>
        <v>44715</v>
      </c>
      <c r="C29" t="str">
        <f t="shared" si="3"/>
        <v>株式会社Tommy</v>
      </c>
      <c r="D29" t="s">
        <v>124</v>
      </c>
      <c r="E29" s="13" t="str">
        <f t="shared" si="1"/>
        <v>〇</v>
      </c>
      <c r="F29" t="str">
        <f t="shared" si="5"/>
        <v>hirokane工業株式会社</v>
      </c>
      <c r="G29" t="str">
        <f t="shared" si="2"/>
        <v>お祈りされた</v>
      </c>
      <c r="H29" s="13" t="str">
        <f t="shared" si="6"/>
        <v>〇</v>
      </c>
      <c r="I29" t="str">
        <f t="shared" si="7"/>
        <v>simotaketecService</v>
      </c>
      <c r="J29" t="s">
        <v>126</v>
      </c>
      <c r="K29" s="13" t="str">
        <f t="shared" si="9"/>
        <v>〇</v>
      </c>
    </row>
    <row r="30" spans="2:11" x14ac:dyDescent="0.4">
      <c r="B30" s="12">
        <f t="shared" si="0"/>
        <v>44722</v>
      </c>
      <c r="C30" t="str">
        <f t="shared" si="3"/>
        <v>株式会社Tommy</v>
      </c>
      <c r="D30" t="s">
        <v>124</v>
      </c>
      <c r="E30" s="13" t="str">
        <f t="shared" si="1"/>
        <v>〇</v>
      </c>
      <c r="F30" t="str">
        <f t="shared" si="5"/>
        <v>hirokane工業株式会社</v>
      </c>
      <c r="G30" t="str">
        <f t="shared" si="2"/>
        <v>お祈りされた</v>
      </c>
      <c r="H30" s="13" t="str">
        <f t="shared" si="6"/>
        <v>〇</v>
      </c>
      <c r="I30" t="str">
        <f t="shared" si="7"/>
        <v>simotaketecService</v>
      </c>
      <c r="J30" t="str">
        <f t="shared" si="8"/>
        <v>最終面接を終えた</v>
      </c>
      <c r="K30" s="13" t="str">
        <f t="shared" si="9"/>
        <v>〇</v>
      </c>
    </row>
    <row r="31" spans="2:11" x14ac:dyDescent="0.4">
      <c r="B31" s="12">
        <f t="shared" si="0"/>
        <v>44729</v>
      </c>
      <c r="C31" t="str">
        <f t="shared" si="3"/>
        <v>株式会社Tommy</v>
      </c>
      <c r="D31" t="s">
        <v>124</v>
      </c>
      <c r="E31" s="13" t="str">
        <f t="shared" si="1"/>
        <v>〇</v>
      </c>
      <c r="F31" t="str">
        <f t="shared" si="5"/>
        <v>hirokane工業株式会社</v>
      </c>
      <c r="G31" t="str">
        <f t="shared" si="2"/>
        <v>お祈りされた</v>
      </c>
      <c r="H31" s="13" t="str">
        <f t="shared" si="6"/>
        <v>〇</v>
      </c>
      <c r="I31" t="str">
        <f t="shared" si="7"/>
        <v>simotaketecService</v>
      </c>
      <c r="J31" t="str">
        <f t="shared" si="8"/>
        <v>最終面接を終えた</v>
      </c>
      <c r="K31" s="13" t="str">
        <f t="shared" si="9"/>
        <v>〇</v>
      </c>
    </row>
    <row r="32" spans="2:11" x14ac:dyDescent="0.4">
      <c r="B32" s="12">
        <f t="shared" si="0"/>
        <v>44736</v>
      </c>
      <c r="C32" t="str">
        <f t="shared" si="3"/>
        <v>株式会社Tommy</v>
      </c>
      <c r="D32" t="s">
        <v>124</v>
      </c>
      <c r="E32" s="13" t="str">
        <f t="shared" si="1"/>
        <v>〇</v>
      </c>
      <c r="F32" t="str">
        <f t="shared" si="5"/>
        <v>hirokane工業株式会社</v>
      </c>
      <c r="G32" t="str">
        <f t="shared" si="2"/>
        <v>お祈りされた</v>
      </c>
      <c r="H32" s="13" t="str">
        <f t="shared" si="6"/>
        <v>〇</v>
      </c>
      <c r="I32" t="str">
        <f t="shared" si="7"/>
        <v>simotaketecService</v>
      </c>
      <c r="J32" t="s">
        <v>122</v>
      </c>
      <c r="K32" s="13" t="str">
        <f t="shared" si="9"/>
        <v>〇</v>
      </c>
    </row>
    <row r="33" spans="2:11" x14ac:dyDescent="0.4">
      <c r="B33" s="12">
        <f t="shared" si="0"/>
        <v>44743</v>
      </c>
      <c r="C33" t="str">
        <f t="shared" si="3"/>
        <v>株式会社Tommy</v>
      </c>
      <c r="D33" t="s">
        <v>124</v>
      </c>
      <c r="E33" s="13" t="str">
        <f t="shared" si="1"/>
        <v>〇</v>
      </c>
      <c r="F33" t="str">
        <f t="shared" si="5"/>
        <v>hirokane工業株式会社</v>
      </c>
      <c r="G33" t="str">
        <f t="shared" si="2"/>
        <v>お祈りされた</v>
      </c>
      <c r="H33" s="13" t="str">
        <f t="shared" si="6"/>
        <v>〇</v>
      </c>
      <c r="I33" t="str">
        <f t="shared" si="7"/>
        <v>simotaketecService</v>
      </c>
      <c r="J33" t="s">
        <v>123</v>
      </c>
      <c r="K33" s="13" t="str">
        <f t="shared" si="9"/>
        <v>〇</v>
      </c>
    </row>
    <row r="34" spans="2:11" x14ac:dyDescent="0.4">
      <c r="B34" s="12">
        <f t="shared" si="0"/>
        <v>44750</v>
      </c>
      <c r="C34" t="str">
        <f t="shared" si="3"/>
        <v>株式会社Tommy</v>
      </c>
      <c r="D34" t="s">
        <v>124</v>
      </c>
      <c r="E34" s="13" t="str">
        <f t="shared" si="1"/>
        <v>〇</v>
      </c>
      <c r="F34" t="str">
        <f t="shared" si="5"/>
        <v>hirokane工業株式会社</v>
      </c>
      <c r="G34" t="str">
        <f t="shared" si="2"/>
        <v>お祈りされた</v>
      </c>
      <c r="H34" s="13" t="str">
        <f t="shared" si="6"/>
        <v>〇</v>
      </c>
      <c r="I34" t="str">
        <f t="shared" si="7"/>
        <v>simotaketecService</v>
      </c>
      <c r="J34" t="str">
        <f t="shared" si="8"/>
        <v>この企業に決めた</v>
      </c>
      <c r="K34" s="13" t="str">
        <f t="shared" si="9"/>
        <v>〇</v>
      </c>
    </row>
    <row r="35" spans="2:11" x14ac:dyDescent="0.4">
      <c r="B35" s="12">
        <f t="shared" si="0"/>
        <v>44757</v>
      </c>
      <c r="C35" t="str">
        <f t="shared" si="3"/>
        <v>株式会社Tommy</v>
      </c>
      <c r="D35" t="s">
        <v>124</v>
      </c>
      <c r="E35" s="13" t="str">
        <f t="shared" si="1"/>
        <v>〇</v>
      </c>
      <c r="F35" t="str">
        <f t="shared" si="5"/>
        <v>hirokane工業株式会社</v>
      </c>
      <c r="G35" t="str">
        <f t="shared" si="2"/>
        <v>お祈りされた</v>
      </c>
      <c r="H35" s="13" t="str">
        <f t="shared" si="6"/>
        <v>〇</v>
      </c>
      <c r="I35" t="str">
        <f t="shared" si="7"/>
        <v>simotaketecService</v>
      </c>
      <c r="J35" t="str">
        <f t="shared" si="8"/>
        <v>この企業に決めた</v>
      </c>
      <c r="K35" s="13" t="str">
        <f t="shared" si="9"/>
        <v>〇</v>
      </c>
    </row>
    <row r="36" spans="2:11" x14ac:dyDescent="0.4">
      <c r="B36" s="12">
        <f t="shared" si="0"/>
        <v>44764</v>
      </c>
      <c r="C36" t="str">
        <f t="shared" si="3"/>
        <v>株式会社Tommy</v>
      </c>
      <c r="D36" t="s">
        <v>124</v>
      </c>
      <c r="E36" s="13" t="str">
        <f t="shared" si="1"/>
        <v>〇</v>
      </c>
      <c r="F36" t="str">
        <f t="shared" si="5"/>
        <v>hirokane工業株式会社</v>
      </c>
      <c r="G36" t="str">
        <f t="shared" si="2"/>
        <v>お祈りされた</v>
      </c>
      <c r="H36" s="13" t="str">
        <f t="shared" si="6"/>
        <v>〇</v>
      </c>
      <c r="I36" t="str">
        <f t="shared" si="7"/>
        <v>simotaketecService</v>
      </c>
      <c r="J36" t="str">
        <f t="shared" si="8"/>
        <v>この企業に決めた</v>
      </c>
      <c r="K36" s="13" t="str">
        <f t="shared" si="9"/>
        <v>〇</v>
      </c>
    </row>
    <row r="37" spans="2:11" x14ac:dyDescent="0.4">
      <c r="B37" s="12">
        <f t="shared" si="0"/>
        <v>44771</v>
      </c>
      <c r="C37" t="str">
        <f t="shared" si="3"/>
        <v>株式会社Tommy</v>
      </c>
      <c r="D37" t="s">
        <v>124</v>
      </c>
      <c r="E37" s="13" t="str">
        <f t="shared" si="1"/>
        <v>〇</v>
      </c>
      <c r="F37" t="str">
        <f t="shared" si="5"/>
        <v>hirokane工業株式会社</v>
      </c>
      <c r="G37" t="str">
        <f t="shared" si="2"/>
        <v>お祈りされた</v>
      </c>
      <c r="H37" s="13" t="str">
        <f t="shared" si="6"/>
        <v>〇</v>
      </c>
      <c r="I37" t="str">
        <f t="shared" si="7"/>
        <v>simotaketecService</v>
      </c>
      <c r="J37" t="str">
        <f t="shared" si="8"/>
        <v>この企業に決めた</v>
      </c>
      <c r="K37" s="13" t="str">
        <f t="shared" si="9"/>
        <v>〇</v>
      </c>
    </row>
    <row r="38" spans="2:11" x14ac:dyDescent="0.4">
      <c r="B38" s="12">
        <f t="shared" si="0"/>
        <v>44778</v>
      </c>
      <c r="C38" t="str">
        <f t="shared" si="3"/>
        <v>株式会社Tommy</v>
      </c>
      <c r="D38" t="s">
        <v>124</v>
      </c>
      <c r="E38" s="13" t="str">
        <f t="shared" si="1"/>
        <v>〇</v>
      </c>
      <c r="F38" t="str">
        <f t="shared" si="5"/>
        <v>hirokane工業株式会社</v>
      </c>
      <c r="G38" t="str">
        <f t="shared" si="2"/>
        <v>お祈りされた</v>
      </c>
      <c r="H38" s="13" t="str">
        <f t="shared" si="6"/>
        <v>〇</v>
      </c>
      <c r="I38" t="str">
        <f t="shared" si="7"/>
        <v>simotaketecService</v>
      </c>
      <c r="J38" t="str">
        <f t="shared" si="8"/>
        <v>この企業に決めた</v>
      </c>
      <c r="K38" s="13" t="str">
        <f t="shared" si="9"/>
        <v>〇</v>
      </c>
    </row>
    <row r="39" spans="2:11" x14ac:dyDescent="0.4">
      <c r="B39" s="12">
        <f t="shared" si="0"/>
        <v>44785</v>
      </c>
      <c r="C39" t="str">
        <f t="shared" si="3"/>
        <v>株式会社Tommy</v>
      </c>
      <c r="D39" t="s">
        <v>124</v>
      </c>
      <c r="E39" s="13" t="str">
        <f t="shared" si="1"/>
        <v>〇</v>
      </c>
      <c r="F39" t="str">
        <f t="shared" si="5"/>
        <v>hirokane工業株式会社</v>
      </c>
      <c r="G39" t="str">
        <f t="shared" si="2"/>
        <v>お祈りされた</v>
      </c>
      <c r="H39" s="13" t="str">
        <f t="shared" si="6"/>
        <v>〇</v>
      </c>
      <c r="I39" t="str">
        <f t="shared" si="7"/>
        <v>simotaketecService</v>
      </c>
      <c r="J39" t="str">
        <f t="shared" si="8"/>
        <v>この企業に決めた</v>
      </c>
      <c r="K39" s="13" t="str">
        <f t="shared" si="9"/>
        <v>〇</v>
      </c>
    </row>
    <row r="40" spans="2:11" x14ac:dyDescent="0.4">
      <c r="B40" s="12">
        <f t="shared" si="0"/>
        <v>44792</v>
      </c>
      <c r="C40" t="str">
        <f t="shared" si="3"/>
        <v>株式会社Tommy</v>
      </c>
      <c r="D40" t="s">
        <v>124</v>
      </c>
      <c r="E40" s="13" t="str">
        <f t="shared" si="1"/>
        <v>〇</v>
      </c>
      <c r="F40" t="str">
        <f t="shared" si="5"/>
        <v>hirokane工業株式会社</v>
      </c>
      <c r="G40" t="str">
        <f t="shared" si="2"/>
        <v>お祈りされた</v>
      </c>
      <c r="H40" s="13" t="str">
        <f t="shared" si="6"/>
        <v>〇</v>
      </c>
      <c r="I40" t="str">
        <f t="shared" si="7"/>
        <v>simotaketecService</v>
      </c>
      <c r="J40" t="str">
        <f t="shared" si="8"/>
        <v>この企業に決めた</v>
      </c>
      <c r="K40" s="13" t="str">
        <f t="shared" si="9"/>
        <v>〇</v>
      </c>
    </row>
    <row r="41" spans="2:11" x14ac:dyDescent="0.4">
      <c r="B41" s="12">
        <f t="shared" si="0"/>
        <v>44799</v>
      </c>
      <c r="C41" t="str">
        <f t="shared" si="3"/>
        <v>株式会社Tommy</v>
      </c>
      <c r="D41" t="s">
        <v>124</v>
      </c>
      <c r="E41" s="13" t="str">
        <f t="shared" si="1"/>
        <v>〇</v>
      </c>
      <c r="F41" t="str">
        <f t="shared" si="5"/>
        <v>hirokane工業株式会社</v>
      </c>
      <c r="G41" t="str">
        <f t="shared" si="2"/>
        <v>お祈りされた</v>
      </c>
      <c r="H41" s="13" t="str">
        <f t="shared" si="6"/>
        <v>〇</v>
      </c>
      <c r="I41" t="str">
        <f t="shared" si="7"/>
        <v>simotaketecService</v>
      </c>
      <c r="J41" t="str">
        <f t="shared" si="8"/>
        <v>この企業に決めた</v>
      </c>
      <c r="K41" s="13" t="str">
        <f t="shared" si="9"/>
        <v>〇</v>
      </c>
    </row>
    <row r="42" spans="2:11" x14ac:dyDescent="0.4">
      <c r="B42" s="12">
        <f t="shared" si="0"/>
        <v>44806</v>
      </c>
      <c r="C42" t="str">
        <f t="shared" si="3"/>
        <v>株式会社Tommy</v>
      </c>
      <c r="D42" t="s">
        <v>124</v>
      </c>
      <c r="E42" s="13" t="str">
        <f t="shared" si="1"/>
        <v>〇</v>
      </c>
      <c r="F42" t="str">
        <f t="shared" si="5"/>
        <v>hirokane工業株式会社</v>
      </c>
      <c r="G42" t="str">
        <f t="shared" si="2"/>
        <v>お祈りされた</v>
      </c>
      <c r="H42" s="13" t="str">
        <f t="shared" si="6"/>
        <v>〇</v>
      </c>
      <c r="I42" t="str">
        <f t="shared" si="7"/>
        <v>simotaketecService</v>
      </c>
      <c r="J42" t="str">
        <f t="shared" si="8"/>
        <v>この企業に決めた</v>
      </c>
      <c r="K42" s="13" t="str">
        <f t="shared" si="9"/>
        <v>〇</v>
      </c>
    </row>
    <row r="43" spans="2:11" x14ac:dyDescent="0.4">
      <c r="B43" s="12">
        <f t="shared" si="0"/>
        <v>44813</v>
      </c>
      <c r="C43" t="str">
        <f t="shared" si="3"/>
        <v>株式会社Tommy</v>
      </c>
      <c r="D43" t="s">
        <v>124</v>
      </c>
      <c r="E43" s="13" t="str">
        <f t="shared" si="1"/>
        <v>〇</v>
      </c>
      <c r="F43" t="str">
        <f t="shared" si="5"/>
        <v>hirokane工業株式会社</v>
      </c>
      <c r="G43" t="str">
        <f t="shared" si="2"/>
        <v>お祈りされた</v>
      </c>
      <c r="H43" s="13" t="str">
        <f t="shared" si="6"/>
        <v>〇</v>
      </c>
      <c r="I43" t="str">
        <f t="shared" si="7"/>
        <v>simotaketecService</v>
      </c>
      <c r="J43" t="str">
        <f t="shared" si="8"/>
        <v>この企業に決めた</v>
      </c>
      <c r="K43" s="13" t="str">
        <f t="shared" si="9"/>
        <v>〇</v>
      </c>
    </row>
    <row r="44" spans="2:11" x14ac:dyDescent="0.4">
      <c r="B44" s="12">
        <f t="shared" si="0"/>
        <v>44820</v>
      </c>
      <c r="C44" t="str">
        <f t="shared" si="3"/>
        <v>株式会社Tommy</v>
      </c>
      <c r="D44" t="s">
        <v>124</v>
      </c>
      <c r="E44" s="13" t="str">
        <f t="shared" si="1"/>
        <v>〇</v>
      </c>
      <c r="F44" t="str">
        <f t="shared" si="5"/>
        <v>hirokane工業株式会社</v>
      </c>
      <c r="G44" t="str">
        <f t="shared" si="2"/>
        <v>お祈りされた</v>
      </c>
      <c r="H44" s="13" t="str">
        <f t="shared" si="6"/>
        <v>〇</v>
      </c>
      <c r="I44" t="str">
        <f t="shared" si="7"/>
        <v>simotaketecService</v>
      </c>
      <c r="J44" t="str">
        <f t="shared" si="8"/>
        <v>この企業に決めた</v>
      </c>
      <c r="K44" s="13" t="str">
        <f t="shared" si="9"/>
        <v>〇</v>
      </c>
    </row>
    <row r="45" spans="2:11" x14ac:dyDescent="0.4">
      <c r="B45" s="12">
        <f t="shared" si="0"/>
        <v>44827</v>
      </c>
      <c r="C45" t="str">
        <f t="shared" si="3"/>
        <v>株式会社Tommy</v>
      </c>
      <c r="D45" t="s">
        <v>124</v>
      </c>
      <c r="E45" s="13" t="str">
        <f t="shared" si="1"/>
        <v>〇</v>
      </c>
      <c r="F45" t="str">
        <f t="shared" si="5"/>
        <v>hirokane工業株式会社</v>
      </c>
      <c r="G45" t="str">
        <f t="shared" si="2"/>
        <v>お祈りされた</v>
      </c>
      <c r="H45" s="13" t="str">
        <f t="shared" si="6"/>
        <v>〇</v>
      </c>
      <c r="I45" t="str">
        <f t="shared" si="7"/>
        <v>simotaketecService</v>
      </c>
      <c r="J45" t="str">
        <f t="shared" si="8"/>
        <v>この企業に決めた</v>
      </c>
      <c r="K45" s="13" t="str">
        <f t="shared" si="9"/>
        <v>〇</v>
      </c>
    </row>
    <row r="46" spans="2:11" x14ac:dyDescent="0.4">
      <c r="B46" s="12">
        <f t="shared" si="0"/>
        <v>44834</v>
      </c>
      <c r="C46" t="str">
        <f t="shared" si="3"/>
        <v>株式会社Tommy</v>
      </c>
      <c r="D46" t="s">
        <v>124</v>
      </c>
      <c r="E46" s="13" t="str">
        <f t="shared" si="1"/>
        <v>〇</v>
      </c>
      <c r="F46" t="str">
        <f t="shared" si="5"/>
        <v>hirokane工業株式会社</v>
      </c>
      <c r="G46" t="str">
        <f t="shared" si="2"/>
        <v>お祈りされた</v>
      </c>
      <c r="H46" s="13" t="str">
        <f t="shared" si="6"/>
        <v>〇</v>
      </c>
      <c r="I46" t="str">
        <f t="shared" si="7"/>
        <v>simotaketecService</v>
      </c>
      <c r="J46" t="str">
        <f t="shared" si="8"/>
        <v>この企業に決めた</v>
      </c>
      <c r="K46" s="13" t="str">
        <f t="shared" si="9"/>
        <v>〇</v>
      </c>
    </row>
    <row r="47" spans="2:11" x14ac:dyDescent="0.4">
      <c r="B47" s="12">
        <f t="shared" si="0"/>
        <v>44841</v>
      </c>
      <c r="C47" t="str">
        <f t="shared" si="3"/>
        <v>株式会社Tommy</v>
      </c>
      <c r="D47" t="s">
        <v>124</v>
      </c>
      <c r="E47" s="13" t="str">
        <f t="shared" si="1"/>
        <v>〇</v>
      </c>
      <c r="F47" t="str">
        <f t="shared" si="5"/>
        <v>hirokane工業株式会社</v>
      </c>
      <c r="G47" t="str">
        <f t="shared" si="2"/>
        <v>お祈りされた</v>
      </c>
      <c r="H47" s="13" t="str">
        <f t="shared" si="6"/>
        <v>〇</v>
      </c>
      <c r="I47" t="str">
        <f t="shared" si="7"/>
        <v>simotaketecService</v>
      </c>
      <c r="J47" t="str">
        <f t="shared" si="8"/>
        <v>この企業に決めた</v>
      </c>
      <c r="K47" s="13" t="str">
        <f t="shared" si="9"/>
        <v>〇</v>
      </c>
    </row>
    <row r="48" spans="2:11" x14ac:dyDescent="0.4">
      <c r="B48" s="12">
        <f t="shared" si="0"/>
        <v>44848</v>
      </c>
      <c r="C48" t="str">
        <f t="shared" si="3"/>
        <v>株式会社Tommy</v>
      </c>
      <c r="D48" t="s">
        <v>124</v>
      </c>
      <c r="E48" s="13" t="str">
        <f t="shared" si="1"/>
        <v>〇</v>
      </c>
      <c r="F48" t="str">
        <f t="shared" si="5"/>
        <v>hirokane工業株式会社</v>
      </c>
      <c r="G48" t="str">
        <f t="shared" si="2"/>
        <v>お祈りされた</v>
      </c>
      <c r="H48" s="13" t="str">
        <f t="shared" si="6"/>
        <v>〇</v>
      </c>
      <c r="I48" t="str">
        <f t="shared" si="7"/>
        <v>simotaketecService</v>
      </c>
      <c r="J48" t="str">
        <f t="shared" si="8"/>
        <v>この企業に決めた</v>
      </c>
      <c r="K48" s="13" t="str">
        <f t="shared" si="9"/>
        <v>〇</v>
      </c>
    </row>
    <row r="49" spans="2:11" x14ac:dyDescent="0.4">
      <c r="B49" s="12">
        <f t="shared" si="0"/>
        <v>44855</v>
      </c>
      <c r="C49" t="str">
        <f t="shared" si="3"/>
        <v>株式会社Tommy</v>
      </c>
      <c r="D49" t="s">
        <v>124</v>
      </c>
      <c r="E49" s="13" t="str">
        <f t="shared" si="1"/>
        <v>〇</v>
      </c>
      <c r="F49" t="str">
        <f t="shared" si="5"/>
        <v>hirokane工業株式会社</v>
      </c>
      <c r="G49" t="str">
        <f t="shared" si="2"/>
        <v>お祈りされた</v>
      </c>
      <c r="H49" s="13" t="str">
        <f t="shared" si="6"/>
        <v>〇</v>
      </c>
      <c r="I49" t="str">
        <f t="shared" si="7"/>
        <v>simotaketecService</v>
      </c>
      <c r="J49" t="str">
        <f t="shared" si="8"/>
        <v>この企業に決めた</v>
      </c>
      <c r="K49" s="13" t="str">
        <f t="shared" si="9"/>
        <v>〇</v>
      </c>
    </row>
    <row r="50" spans="2:11" x14ac:dyDescent="0.4">
      <c r="B50" s="12">
        <f t="shared" si="0"/>
        <v>44862</v>
      </c>
      <c r="C50" t="str">
        <f t="shared" si="3"/>
        <v>株式会社Tommy</v>
      </c>
      <c r="D50" t="s">
        <v>124</v>
      </c>
      <c r="E50" s="13" t="str">
        <f t="shared" si="1"/>
        <v>〇</v>
      </c>
      <c r="F50" t="str">
        <f t="shared" si="5"/>
        <v>hirokane工業株式会社</v>
      </c>
      <c r="G50" t="str">
        <f t="shared" si="2"/>
        <v>お祈りされた</v>
      </c>
      <c r="H50" s="13" t="str">
        <f t="shared" si="6"/>
        <v>〇</v>
      </c>
      <c r="I50" t="str">
        <f t="shared" si="7"/>
        <v>simotaketecService</v>
      </c>
      <c r="J50" t="str">
        <f t="shared" si="8"/>
        <v>この企業に決めた</v>
      </c>
      <c r="K50" s="13" t="str">
        <f t="shared" si="9"/>
        <v>〇</v>
      </c>
    </row>
    <row r="51" spans="2:11" x14ac:dyDescent="0.4">
      <c r="B51" s="12">
        <f t="shared" si="0"/>
        <v>44869</v>
      </c>
      <c r="C51" t="str">
        <f t="shared" si="3"/>
        <v>株式会社Tommy</v>
      </c>
      <c r="D51" t="s">
        <v>124</v>
      </c>
      <c r="E51" s="13" t="str">
        <f t="shared" si="1"/>
        <v>〇</v>
      </c>
      <c r="F51" t="str">
        <f t="shared" si="5"/>
        <v>hirokane工業株式会社</v>
      </c>
      <c r="G51" t="str">
        <f t="shared" si="2"/>
        <v>お祈りされた</v>
      </c>
      <c r="H51" s="13" t="str">
        <f t="shared" si="6"/>
        <v>〇</v>
      </c>
      <c r="I51" t="str">
        <f t="shared" si="7"/>
        <v>simotaketecService</v>
      </c>
      <c r="J51" t="str">
        <f t="shared" si="8"/>
        <v>この企業に決めた</v>
      </c>
      <c r="K51" s="13" t="str">
        <f t="shared" si="9"/>
        <v>〇</v>
      </c>
    </row>
    <row r="52" spans="2:11" x14ac:dyDescent="0.4">
      <c r="B52" s="12">
        <f t="shared" si="0"/>
        <v>44876</v>
      </c>
      <c r="C52" t="str">
        <f t="shared" si="3"/>
        <v>株式会社Tommy</v>
      </c>
      <c r="D52" t="str">
        <f t="shared" si="4"/>
        <v>お祈りされた</v>
      </c>
      <c r="E52" s="13" t="str">
        <f t="shared" si="1"/>
        <v>〇</v>
      </c>
      <c r="F52" t="str">
        <f t="shared" si="5"/>
        <v>hirokane工業株式会社</v>
      </c>
      <c r="G52" t="str">
        <f t="shared" si="2"/>
        <v>お祈りされた</v>
      </c>
      <c r="H52" s="13" t="str">
        <f t="shared" si="6"/>
        <v>〇</v>
      </c>
      <c r="I52" t="str">
        <f t="shared" si="7"/>
        <v>simotaketecService</v>
      </c>
      <c r="J52" t="str">
        <f t="shared" si="8"/>
        <v>この企業に決めた</v>
      </c>
      <c r="K52" s="13" t="str">
        <f t="shared" si="9"/>
        <v>〇</v>
      </c>
    </row>
    <row r="53" spans="2:11" x14ac:dyDescent="0.4">
      <c r="B53" s="12">
        <f t="shared" si="0"/>
        <v>44883</v>
      </c>
      <c r="C53" t="str">
        <f t="shared" si="3"/>
        <v>株式会社Tommy</v>
      </c>
      <c r="D53" t="str">
        <f t="shared" si="4"/>
        <v>お祈りされた</v>
      </c>
      <c r="E53" s="13" t="str">
        <f t="shared" si="1"/>
        <v>〇</v>
      </c>
      <c r="F53" t="str">
        <f t="shared" si="5"/>
        <v>hirokane工業株式会社</v>
      </c>
      <c r="G53" t="str">
        <f t="shared" si="2"/>
        <v>お祈りされた</v>
      </c>
      <c r="H53" s="13" t="str">
        <f t="shared" si="6"/>
        <v>〇</v>
      </c>
      <c r="I53" t="str">
        <f t="shared" si="7"/>
        <v>simotaketecService</v>
      </c>
      <c r="J53" t="str">
        <f t="shared" si="8"/>
        <v>この企業に決めた</v>
      </c>
      <c r="K53" s="13" t="str">
        <f t="shared" si="9"/>
        <v>〇</v>
      </c>
    </row>
    <row r="54" spans="2:11" x14ac:dyDescent="0.4">
      <c r="B54" s="12">
        <f t="shared" si="0"/>
        <v>44890</v>
      </c>
      <c r="C54" t="str">
        <f t="shared" si="3"/>
        <v>株式会社Tommy</v>
      </c>
      <c r="D54" t="str">
        <f t="shared" si="4"/>
        <v>お祈りされた</v>
      </c>
      <c r="E54" s="13" t="str">
        <f t="shared" si="1"/>
        <v>〇</v>
      </c>
      <c r="F54" t="str">
        <f t="shared" si="5"/>
        <v>hirokane工業株式会社</v>
      </c>
      <c r="G54" t="str">
        <f t="shared" si="2"/>
        <v>お祈りされた</v>
      </c>
      <c r="H54" s="13" t="str">
        <f t="shared" si="6"/>
        <v>〇</v>
      </c>
      <c r="I54" t="str">
        <f t="shared" si="7"/>
        <v>simotaketecService</v>
      </c>
      <c r="J54" t="str">
        <f t="shared" si="8"/>
        <v>この企業に決めた</v>
      </c>
      <c r="K54" s="13" t="str">
        <f t="shared" si="9"/>
        <v>〇</v>
      </c>
    </row>
    <row r="55" spans="2:11" x14ac:dyDescent="0.4">
      <c r="B55" s="12">
        <f t="shared" si="0"/>
        <v>44897</v>
      </c>
      <c r="C55" t="str">
        <f t="shared" si="3"/>
        <v>株式会社Tommy</v>
      </c>
      <c r="D55" t="str">
        <f t="shared" si="4"/>
        <v>お祈りされた</v>
      </c>
      <c r="E55" s="13" t="str">
        <f t="shared" si="1"/>
        <v>〇</v>
      </c>
      <c r="F55" t="str">
        <f t="shared" si="5"/>
        <v>hirokane工業株式会社</v>
      </c>
      <c r="G55" t="str">
        <f t="shared" si="2"/>
        <v>お祈りされた</v>
      </c>
      <c r="H55" s="13" t="str">
        <f t="shared" si="6"/>
        <v>〇</v>
      </c>
      <c r="I55" t="str">
        <f t="shared" si="7"/>
        <v>simotaketecService</v>
      </c>
      <c r="J55" t="str">
        <f t="shared" si="8"/>
        <v>この企業に決めた</v>
      </c>
      <c r="K55" s="13" t="str">
        <f t="shared" si="9"/>
        <v>〇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Sheet1!$F$2:$F$16</xm:f>
          </x14:formula1>
          <xm:sqref>F3:F55 I3:I55 C3:C55</xm:sqref>
        </x14:dataValidation>
        <x14:dataValidation type="list" allowBlank="1" showInputMessage="1" showErrorMessage="1">
          <x14:formula1>
            <xm:f>Sheet1!$F$19:$F$26</xm:f>
          </x14:formula1>
          <xm:sqref>J3:J55 G3:G55 D3:D55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5"/>
  <sheetViews>
    <sheetView workbookViewId="0">
      <selection activeCell="D19" sqref="D19:D55"/>
    </sheetView>
  </sheetViews>
  <sheetFormatPr defaultRowHeight="18.75" x14ac:dyDescent="0.4"/>
  <cols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2:11" x14ac:dyDescent="0.4">
      <c r="B2">
        <v>180472</v>
      </c>
      <c r="C2" s="13" t="s">
        <v>111</v>
      </c>
      <c r="D2" s="13" t="s">
        <v>109</v>
      </c>
      <c r="E2" s="13" t="s">
        <v>116</v>
      </c>
      <c r="F2" s="13" t="s">
        <v>110</v>
      </c>
      <c r="G2" s="13" t="s">
        <v>109</v>
      </c>
      <c r="H2" s="13" t="s">
        <v>116</v>
      </c>
      <c r="I2" s="13" t="s">
        <v>115</v>
      </c>
      <c r="J2" s="13" t="s">
        <v>109</v>
      </c>
      <c r="K2" s="13" t="s">
        <v>116</v>
      </c>
    </row>
    <row r="3" spans="2:11" x14ac:dyDescent="0.4">
      <c r="B3" s="12">
        <v>44533</v>
      </c>
      <c r="C3" t="s">
        <v>112</v>
      </c>
      <c r="E3" s="13" t="str">
        <f>IF(OR(AND(C3 = "なし",D3 = ""),NOT(OR(C3 = "なし",D3 = ""))),"〇","×")</f>
        <v>〇</v>
      </c>
      <c r="F3" t="s">
        <v>112</v>
      </c>
      <c r="H3" s="13" t="str">
        <f>IF(OR(AND(F3 = "なし",G3 = "",E3 = "〇"),NOT(OR(F3 = "なし",G3 = "",C3 = "なし",E3 &lt;&gt; "〇"))),"〇","×")</f>
        <v>〇</v>
      </c>
      <c r="I3" t="s">
        <v>112</v>
      </c>
      <c r="K3" s="13" t="str">
        <f>IF(OR(AND(I3 = "なし",J3 = "",H3 = "〇"),NOT(OR(I3 = "なし",J3 = "",F3 = "なし",H3 &lt;&gt; "〇"))),"〇","×")</f>
        <v>〇</v>
      </c>
    </row>
    <row r="4" spans="2:11" x14ac:dyDescent="0.4">
      <c r="B4" s="12">
        <f t="shared" ref="B4:B55" si="0">B3 + 7</f>
        <v>44540</v>
      </c>
      <c r="C4" t="str">
        <f>C3</f>
        <v>なし</v>
      </c>
      <c r="D4" t="str">
        <f>IF(D3 = "","",D3)</f>
        <v/>
      </c>
      <c r="E4" s="13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3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3" t="str">
        <f>IF(OR(AND(I4="なし",J4="",I4=I3,H4="〇"),NOT(OR(I4="なし",J4="",,F4="なし",H4&lt;&gt;"〇"))),"〇","×")</f>
        <v>〇</v>
      </c>
    </row>
    <row r="5" spans="2:11" x14ac:dyDescent="0.4">
      <c r="B5" s="12">
        <f t="shared" si="0"/>
        <v>44547</v>
      </c>
      <c r="C5" t="s">
        <v>96</v>
      </c>
      <c r="D5" t="s">
        <v>118</v>
      </c>
      <c r="E5" s="13" t="str">
        <f t="shared" si="1"/>
        <v>〇</v>
      </c>
      <c r="F5" t="str">
        <f t="shared" ref="F5:F55" si="3">F4</f>
        <v>なし</v>
      </c>
      <c r="G5" t="str">
        <f t="shared" si="2"/>
        <v/>
      </c>
      <c r="H5" s="13" t="str">
        <f t="shared" ref="H5:H55" si="4">IF(OR(AND(F5="なし",G5="",F5=F4,E5="〇"),NOT(OR(F5="なし",G5="",C5="なし",E5&lt;&gt;"〇"))),"〇","×")</f>
        <v>〇</v>
      </c>
      <c r="I5" t="str">
        <f t="shared" ref="I5:I55" si="5">I4</f>
        <v>なし</v>
      </c>
      <c r="J5" t="str">
        <f t="shared" ref="J5:J55" si="6">IF(J4 = "","",J4)</f>
        <v/>
      </c>
      <c r="K5" s="13" t="str">
        <f t="shared" ref="K5:K55" si="7">IF(OR(AND(I5="なし",J5="",I5=I4,H5="〇"),NOT(OR(I5="なし",J5="",,F5="なし",H5&lt;&gt;"〇"))),"〇","×")</f>
        <v>〇</v>
      </c>
    </row>
    <row r="6" spans="2:11" x14ac:dyDescent="0.4">
      <c r="B6" s="12">
        <f t="shared" si="0"/>
        <v>44554</v>
      </c>
      <c r="C6" t="s">
        <v>96</v>
      </c>
      <c r="D6" t="s">
        <v>118</v>
      </c>
      <c r="E6" s="13" t="str">
        <f t="shared" si="1"/>
        <v>〇</v>
      </c>
      <c r="F6" t="str">
        <f t="shared" si="3"/>
        <v>なし</v>
      </c>
      <c r="G6" t="str">
        <f t="shared" si="2"/>
        <v/>
      </c>
      <c r="H6" s="13" t="str">
        <f t="shared" si="4"/>
        <v>〇</v>
      </c>
      <c r="I6" t="str">
        <f t="shared" si="5"/>
        <v>なし</v>
      </c>
      <c r="J6" t="str">
        <f t="shared" si="6"/>
        <v/>
      </c>
      <c r="K6" s="13" t="str">
        <f t="shared" si="7"/>
        <v>〇</v>
      </c>
    </row>
    <row r="7" spans="2:11" x14ac:dyDescent="0.4">
      <c r="B7" s="12">
        <f t="shared" si="0"/>
        <v>44561</v>
      </c>
      <c r="C7" t="s">
        <v>96</v>
      </c>
      <c r="D7" t="s">
        <v>118</v>
      </c>
      <c r="E7" s="13" t="str">
        <f t="shared" si="1"/>
        <v>〇</v>
      </c>
      <c r="F7" t="str">
        <f t="shared" si="3"/>
        <v>なし</v>
      </c>
      <c r="G7" t="str">
        <f t="shared" si="2"/>
        <v/>
      </c>
      <c r="H7" s="13" t="str">
        <f t="shared" si="4"/>
        <v>〇</v>
      </c>
      <c r="I7" t="str">
        <f t="shared" si="5"/>
        <v>なし</v>
      </c>
      <c r="J7" t="str">
        <f t="shared" si="6"/>
        <v/>
      </c>
      <c r="K7" s="13" t="str">
        <f t="shared" si="7"/>
        <v>〇</v>
      </c>
    </row>
    <row r="8" spans="2:11" x14ac:dyDescent="0.4">
      <c r="B8" s="12">
        <f t="shared" si="0"/>
        <v>44568</v>
      </c>
      <c r="C8" t="s">
        <v>96</v>
      </c>
      <c r="D8" t="s">
        <v>119</v>
      </c>
      <c r="E8" s="13" t="str">
        <f t="shared" si="1"/>
        <v>〇</v>
      </c>
      <c r="F8" t="str">
        <f t="shared" si="3"/>
        <v>なし</v>
      </c>
      <c r="G8" t="str">
        <f t="shared" si="2"/>
        <v/>
      </c>
      <c r="H8" s="13" t="str">
        <f t="shared" si="4"/>
        <v>〇</v>
      </c>
      <c r="I8" t="str">
        <f t="shared" si="5"/>
        <v>なし</v>
      </c>
      <c r="J8" t="str">
        <f t="shared" si="6"/>
        <v/>
      </c>
      <c r="K8" s="13" t="str">
        <f t="shared" si="7"/>
        <v>〇</v>
      </c>
    </row>
    <row r="9" spans="2:11" x14ac:dyDescent="0.4">
      <c r="B9" s="12">
        <f t="shared" si="0"/>
        <v>44575</v>
      </c>
      <c r="C9" t="s">
        <v>96</v>
      </c>
      <c r="D9" t="s">
        <v>119</v>
      </c>
      <c r="E9" s="13" t="str">
        <f t="shared" si="1"/>
        <v>〇</v>
      </c>
      <c r="F9" t="str">
        <f t="shared" si="3"/>
        <v>なし</v>
      </c>
      <c r="G9" t="str">
        <f t="shared" si="2"/>
        <v/>
      </c>
      <c r="H9" s="13" t="str">
        <f t="shared" si="4"/>
        <v>〇</v>
      </c>
      <c r="I9" t="str">
        <f t="shared" si="5"/>
        <v>なし</v>
      </c>
      <c r="J9" t="str">
        <f t="shared" si="6"/>
        <v/>
      </c>
      <c r="K9" s="13" t="str">
        <f t="shared" si="7"/>
        <v>〇</v>
      </c>
    </row>
    <row r="10" spans="2:11" x14ac:dyDescent="0.4">
      <c r="B10" s="12">
        <f t="shared" si="0"/>
        <v>44582</v>
      </c>
      <c r="C10" t="s">
        <v>96</v>
      </c>
      <c r="D10" t="s">
        <v>119</v>
      </c>
      <c r="E10" s="13" t="str">
        <f t="shared" si="1"/>
        <v>〇</v>
      </c>
      <c r="F10" t="str">
        <f t="shared" si="3"/>
        <v>なし</v>
      </c>
      <c r="G10" t="str">
        <f t="shared" si="2"/>
        <v/>
      </c>
      <c r="H10" s="13" t="str">
        <f t="shared" si="4"/>
        <v>〇</v>
      </c>
      <c r="I10" t="str">
        <f t="shared" si="5"/>
        <v>なし</v>
      </c>
      <c r="J10" t="str">
        <f t="shared" si="6"/>
        <v/>
      </c>
      <c r="K10" s="13" t="str">
        <f t="shared" si="7"/>
        <v>〇</v>
      </c>
    </row>
    <row r="11" spans="2:11" x14ac:dyDescent="0.4">
      <c r="B11" s="12">
        <f t="shared" si="0"/>
        <v>44589</v>
      </c>
      <c r="C11" t="s">
        <v>96</v>
      </c>
      <c r="D11" t="s">
        <v>120</v>
      </c>
      <c r="E11" s="13" t="str">
        <f t="shared" si="1"/>
        <v>〇</v>
      </c>
      <c r="F11" t="str">
        <f t="shared" si="3"/>
        <v>なし</v>
      </c>
      <c r="G11" t="str">
        <f t="shared" si="2"/>
        <v/>
      </c>
      <c r="H11" s="13" t="str">
        <f t="shared" si="4"/>
        <v>〇</v>
      </c>
      <c r="I11" t="str">
        <f t="shared" si="5"/>
        <v>なし</v>
      </c>
      <c r="J11" t="str">
        <f t="shared" si="6"/>
        <v/>
      </c>
      <c r="K11" s="13" t="str">
        <f t="shared" si="7"/>
        <v>〇</v>
      </c>
    </row>
    <row r="12" spans="2:11" x14ac:dyDescent="0.4">
      <c r="B12" s="12">
        <f t="shared" si="0"/>
        <v>44596</v>
      </c>
      <c r="C12" t="s">
        <v>96</v>
      </c>
      <c r="D12" t="s">
        <v>120</v>
      </c>
      <c r="E12" s="13" t="str">
        <f t="shared" si="1"/>
        <v>〇</v>
      </c>
      <c r="F12" t="str">
        <f t="shared" si="3"/>
        <v>なし</v>
      </c>
      <c r="G12" t="str">
        <f t="shared" si="2"/>
        <v/>
      </c>
      <c r="H12" s="13" t="str">
        <f t="shared" si="4"/>
        <v>〇</v>
      </c>
      <c r="I12" t="str">
        <f t="shared" si="5"/>
        <v>なし</v>
      </c>
      <c r="J12" t="str">
        <f t="shared" si="6"/>
        <v/>
      </c>
      <c r="K12" s="13" t="str">
        <f t="shared" si="7"/>
        <v>〇</v>
      </c>
    </row>
    <row r="13" spans="2:11" x14ac:dyDescent="0.4">
      <c r="B13" s="12">
        <f t="shared" si="0"/>
        <v>44603</v>
      </c>
      <c r="C13" t="s">
        <v>96</v>
      </c>
      <c r="D13" t="s">
        <v>121</v>
      </c>
      <c r="E13" s="13" t="str">
        <f t="shared" si="1"/>
        <v>〇</v>
      </c>
      <c r="F13" t="str">
        <f t="shared" si="3"/>
        <v>なし</v>
      </c>
      <c r="G13" t="str">
        <f t="shared" si="2"/>
        <v/>
      </c>
      <c r="H13" s="13" t="str">
        <f t="shared" si="4"/>
        <v>〇</v>
      </c>
      <c r="I13" t="str">
        <f t="shared" si="5"/>
        <v>なし</v>
      </c>
      <c r="J13" t="str">
        <f t="shared" si="6"/>
        <v/>
      </c>
      <c r="K13" s="13" t="str">
        <f t="shared" si="7"/>
        <v>〇</v>
      </c>
    </row>
    <row r="14" spans="2:11" x14ac:dyDescent="0.4">
      <c r="B14" s="12">
        <f t="shared" si="0"/>
        <v>44610</v>
      </c>
      <c r="C14" t="s">
        <v>96</v>
      </c>
      <c r="D14" t="s">
        <v>121</v>
      </c>
      <c r="E14" s="13" t="str">
        <f t="shared" si="1"/>
        <v>〇</v>
      </c>
      <c r="F14" t="str">
        <f t="shared" si="3"/>
        <v>なし</v>
      </c>
      <c r="G14" t="str">
        <f t="shared" si="2"/>
        <v/>
      </c>
      <c r="H14" s="13" t="str">
        <f t="shared" si="4"/>
        <v>〇</v>
      </c>
      <c r="I14" t="str">
        <f t="shared" si="5"/>
        <v>なし</v>
      </c>
      <c r="J14" t="str">
        <f t="shared" si="6"/>
        <v/>
      </c>
      <c r="K14" s="13" t="str">
        <f t="shared" si="7"/>
        <v>〇</v>
      </c>
    </row>
    <row r="15" spans="2:11" x14ac:dyDescent="0.4">
      <c r="B15" s="12">
        <f t="shared" si="0"/>
        <v>44617</v>
      </c>
      <c r="C15" t="s">
        <v>96</v>
      </c>
      <c r="D15" t="s">
        <v>121</v>
      </c>
      <c r="E15" s="13" t="str">
        <f t="shared" si="1"/>
        <v>〇</v>
      </c>
      <c r="F15" t="str">
        <f t="shared" si="3"/>
        <v>なし</v>
      </c>
      <c r="G15" t="str">
        <f t="shared" si="2"/>
        <v/>
      </c>
      <c r="H15" s="13" t="str">
        <f t="shared" si="4"/>
        <v>〇</v>
      </c>
      <c r="I15" t="str">
        <f t="shared" si="5"/>
        <v>なし</v>
      </c>
      <c r="J15" t="str">
        <f t="shared" si="6"/>
        <v/>
      </c>
      <c r="K15" s="13" t="str">
        <f t="shared" si="7"/>
        <v>〇</v>
      </c>
    </row>
    <row r="16" spans="2:11" x14ac:dyDescent="0.4">
      <c r="B16" s="12">
        <f t="shared" si="0"/>
        <v>44624</v>
      </c>
      <c r="C16" t="s">
        <v>96</v>
      </c>
      <c r="D16" t="s">
        <v>121</v>
      </c>
      <c r="E16" s="13" t="str">
        <f t="shared" si="1"/>
        <v>〇</v>
      </c>
      <c r="F16" t="str">
        <f t="shared" si="3"/>
        <v>なし</v>
      </c>
      <c r="G16" t="str">
        <f t="shared" si="2"/>
        <v/>
      </c>
      <c r="H16" s="13" t="str">
        <f t="shared" si="4"/>
        <v>〇</v>
      </c>
      <c r="I16" t="str">
        <f t="shared" si="5"/>
        <v>なし</v>
      </c>
      <c r="J16" t="str">
        <f t="shared" si="6"/>
        <v/>
      </c>
      <c r="K16" s="13" t="str">
        <f t="shared" si="7"/>
        <v>〇</v>
      </c>
    </row>
    <row r="17" spans="2:11" x14ac:dyDescent="0.4">
      <c r="B17" s="12">
        <f t="shared" si="0"/>
        <v>44631</v>
      </c>
      <c r="C17" t="s">
        <v>96</v>
      </c>
      <c r="D17" t="s">
        <v>122</v>
      </c>
      <c r="E17" s="13" t="str">
        <f t="shared" si="1"/>
        <v>〇</v>
      </c>
      <c r="F17" t="str">
        <f t="shared" si="3"/>
        <v>なし</v>
      </c>
      <c r="G17" t="str">
        <f t="shared" si="2"/>
        <v/>
      </c>
      <c r="H17" s="13" t="str">
        <f t="shared" si="4"/>
        <v>〇</v>
      </c>
      <c r="I17" t="str">
        <f t="shared" si="5"/>
        <v>なし</v>
      </c>
      <c r="J17" t="str">
        <f t="shared" si="6"/>
        <v/>
      </c>
      <c r="K17" s="13" t="str">
        <f t="shared" si="7"/>
        <v>〇</v>
      </c>
    </row>
    <row r="18" spans="2:11" x14ac:dyDescent="0.4">
      <c r="B18" s="12">
        <f t="shared" si="0"/>
        <v>44638</v>
      </c>
      <c r="C18" t="s">
        <v>96</v>
      </c>
      <c r="D18" t="s">
        <v>122</v>
      </c>
      <c r="E18" s="13" t="str">
        <f t="shared" si="1"/>
        <v>〇</v>
      </c>
      <c r="F18" t="str">
        <f t="shared" si="3"/>
        <v>なし</v>
      </c>
      <c r="G18" t="str">
        <f t="shared" si="2"/>
        <v/>
      </c>
      <c r="H18" s="13" t="str">
        <f t="shared" si="4"/>
        <v>〇</v>
      </c>
      <c r="I18" t="str">
        <f t="shared" si="5"/>
        <v>なし</v>
      </c>
      <c r="J18" t="str">
        <f t="shared" si="6"/>
        <v/>
      </c>
      <c r="K18" s="13" t="str">
        <f t="shared" si="7"/>
        <v>〇</v>
      </c>
    </row>
    <row r="19" spans="2:11" x14ac:dyDescent="0.4">
      <c r="B19" s="12">
        <f t="shared" si="0"/>
        <v>44645</v>
      </c>
      <c r="C19" t="s">
        <v>96</v>
      </c>
      <c r="D19" t="s">
        <v>123</v>
      </c>
      <c r="E19" s="13" t="str">
        <f t="shared" si="1"/>
        <v>〇</v>
      </c>
      <c r="F19" t="str">
        <f t="shared" si="3"/>
        <v>なし</v>
      </c>
      <c r="G19" t="str">
        <f t="shared" si="2"/>
        <v/>
      </c>
      <c r="H19" s="13" t="str">
        <f t="shared" si="4"/>
        <v>〇</v>
      </c>
      <c r="I19" t="str">
        <f t="shared" si="5"/>
        <v>なし</v>
      </c>
      <c r="J19" t="str">
        <f t="shared" si="6"/>
        <v/>
      </c>
      <c r="K19" s="13" t="str">
        <f t="shared" si="7"/>
        <v>〇</v>
      </c>
    </row>
    <row r="20" spans="2:11" x14ac:dyDescent="0.4">
      <c r="B20" s="12">
        <f t="shared" si="0"/>
        <v>44652</v>
      </c>
      <c r="C20" t="s">
        <v>96</v>
      </c>
      <c r="D20" t="s">
        <v>123</v>
      </c>
      <c r="E20" s="13" t="str">
        <f t="shared" si="1"/>
        <v>〇</v>
      </c>
      <c r="F20" t="str">
        <f t="shared" si="3"/>
        <v>なし</v>
      </c>
      <c r="G20" t="str">
        <f t="shared" si="2"/>
        <v/>
      </c>
      <c r="H20" s="13" t="str">
        <f t="shared" si="4"/>
        <v>〇</v>
      </c>
      <c r="I20" t="str">
        <f t="shared" si="5"/>
        <v>なし</v>
      </c>
      <c r="J20" t="str">
        <f t="shared" si="6"/>
        <v/>
      </c>
      <c r="K20" s="13" t="str">
        <f t="shared" si="7"/>
        <v>〇</v>
      </c>
    </row>
    <row r="21" spans="2:11" x14ac:dyDescent="0.4">
      <c r="B21" s="12">
        <f t="shared" si="0"/>
        <v>44659</v>
      </c>
      <c r="C21" t="s">
        <v>96</v>
      </c>
      <c r="D21" t="s">
        <v>123</v>
      </c>
      <c r="E21" s="13" t="str">
        <f t="shared" si="1"/>
        <v>〇</v>
      </c>
      <c r="F21" t="str">
        <f t="shared" si="3"/>
        <v>なし</v>
      </c>
      <c r="G21" t="str">
        <f t="shared" si="2"/>
        <v/>
      </c>
      <c r="H21" s="13" t="str">
        <f t="shared" si="4"/>
        <v>〇</v>
      </c>
      <c r="I21" t="str">
        <f t="shared" si="5"/>
        <v>なし</v>
      </c>
      <c r="J21" t="str">
        <f t="shared" si="6"/>
        <v/>
      </c>
      <c r="K21" s="13" t="str">
        <f t="shared" si="7"/>
        <v>〇</v>
      </c>
    </row>
    <row r="22" spans="2:11" x14ac:dyDescent="0.4">
      <c r="B22" s="12">
        <f t="shared" si="0"/>
        <v>44666</v>
      </c>
      <c r="C22" t="s">
        <v>96</v>
      </c>
      <c r="D22" t="s">
        <v>123</v>
      </c>
      <c r="E22" s="13" t="str">
        <f t="shared" si="1"/>
        <v>〇</v>
      </c>
      <c r="F22" t="str">
        <f t="shared" si="3"/>
        <v>なし</v>
      </c>
      <c r="G22" t="str">
        <f t="shared" si="2"/>
        <v/>
      </c>
      <c r="H22" s="13" t="str">
        <f t="shared" si="4"/>
        <v>〇</v>
      </c>
      <c r="I22" t="str">
        <f t="shared" si="5"/>
        <v>なし</v>
      </c>
      <c r="J22" t="str">
        <f t="shared" si="6"/>
        <v/>
      </c>
      <c r="K22" s="13" t="str">
        <f t="shared" si="7"/>
        <v>〇</v>
      </c>
    </row>
    <row r="23" spans="2:11" x14ac:dyDescent="0.4">
      <c r="B23" s="12">
        <f t="shared" si="0"/>
        <v>44673</v>
      </c>
      <c r="C23" t="s">
        <v>96</v>
      </c>
      <c r="D23" t="s">
        <v>123</v>
      </c>
      <c r="E23" s="13" t="str">
        <f t="shared" si="1"/>
        <v>〇</v>
      </c>
      <c r="F23" t="str">
        <f t="shared" si="3"/>
        <v>なし</v>
      </c>
      <c r="G23" t="str">
        <f t="shared" si="2"/>
        <v/>
      </c>
      <c r="H23" s="13" t="str">
        <f t="shared" si="4"/>
        <v>〇</v>
      </c>
      <c r="I23" t="str">
        <f t="shared" si="5"/>
        <v>なし</v>
      </c>
      <c r="J23" t="str">
        <f t="shared" si="6"/>
        <v/>
      </c>
      <c r="K23" s="13" t="str">
        <f t="shared" si="7"/>
        <v>〇</v>
      </c>
    </row>
    <row r="24" spans="2:11" x14ac:dyDescent="0.4">
      <c r="B24" s="12">
        <f t="shared" si="0"/>
        <v>44680</v>
      </c>
      <c r="C24" t="s">
        <v>96</v>
      </c>
      <c r="D24" t="s">
        <v>123</v>
      </c>
      <c r="E24" s="13" t="str">
        <f t="shared" si="1"/>
        <v>〇</v>
      </c>
      <c r="F24" t="str">
        <f t="shared" si="3"/>
        <v>なし</v>
      </c>
      <c r="G24" t="str">
        <f t="shared" si="2"/>
        <v/>
      </c>
      <c r="H24" s="13" t="str">
        <f t="shared" si="4"/>
        <v>〇</v>
      </c>
      <c r="I24" t="str">
        <f t="shared" si="5"/>
        <v>なし</v>
      </c>
      <c r="J24" t="str">
        <f t="shared" si="6"/>
        <v/>
      </c>
      <c r="K24" s="13" t="str">
        <f t="shared" si="7"/>
        <v>〇</v>
      </c>
    </row>
    <row r="25" spans="2:11" x14ac:dyDescent="0.4">
      <c r="B25" s="12">
        <f t="shared" si="0"/>
        <v>44687</v>
      </c>
      <c r="C25" t="s">
        <v>96</v>
      </c>
      <c r="D25" t="s">
        <v>123</v>
      </c>
      <c r="E25" s="13" t="str">
        <f t="shared" si="1"/>
        <v>〇</v>
      </c>
      <c r="F25" t="str">
        <f t="shared" si="3"/>
        <v>なし</v>
      </c>
      <c r="G25" t="str">
        <f t="shared" si="2"/>
        <v/>
      </c>
      <c r="H25" s="13" t="str">
        <f t="shared" si="4"/>
        <v>〇</v>
      </c>
      <c r="I25" t="str">
        <f t="shared" si="5"/>
        <v>なし</v>
      </c>
      <c r="J25" t="str">
        <f t="shared" si="6"/>
        <v/>
      </c>
      <c r="K25" s="13" t="str">
        <f t="shared" si="7"/>
        <v>〇</v>
      </c>
    </row>
    <row r="26" spans="2:11" x14ac:dyDescent="0.4">
      <c r="B26" s="12">
        <f t="shared" si="0"/>
        <v>44694</v>
      </c>
      <c r="C26" t="s">
        <v>96</v>
      </c>
      <c r="D26" t="s">
        <v>123</v>
      </c>
      <c r="E26" s="13" t="str">
        <f t="shared" si="1"/>
        <v>〇</v>
      </c>
      <c r="F26" t="str">
        <f t="shared" si="3"/>
        <v>なし</v>
      </c>
      <c r="G26" t="str">
        <f t="shared" si="2"/>
        <v/>
      </c>
      <c r="H26" s="13" t="str">
        <f t="shared" si="4"/>
        <v>〇</v>
      </c>
      <c r="I26" t="str">
        <f t="shared" si="5"/>
        <v>なし</v>
      </c>
      <c r="J26" t="str">
        <f t="shared" si="6"/>
        <v/>
      </c>
      <c r="K26" s="13" t="str">
        <f t="shared" si="7"/>
        <v>〇</v>
      </c>
    </row>
    <row r="27" spans="2:11" x14ac:dyDescent="0.4">
      <c r="B27" s="12">
        <f t="shared" si="0"/>
        <v>44701</v>
      </c>
      <c r="C27" t="s">
        <v>96</v>
      </c>
      <c r="D27" t="s">
        <v>123</v>
      </c>
      <c r="E27" s="13" t="str">
        <f t="shared" si="1"/>
        <v>〇</v>
      </c>
      <c r="F27" t="str">
        <f t="shared" si="3"/>
        <v>なし</v>
      </c>
      <c r="G27" t="str">
        <f t="shared" si="2"/>
        <v/>
      </c>
      <c r="H27" s="13" t="str">
        <f t="shared" si="4"/>
        <v>〇</v>
      </c>
      <c r="I27" t="str">
        <f t="shared" si="5"/>
        <v>なし</v>
      </c>
      <c r="J27" t="str">
        <f t="shared" si="6"/>
        <v/>
      </c>
      <c r="K27" s="13" t="str">
        <f t="shared" si="7"/>
        <v>〇</v>
      </c>
    </row>
    <row r="28" spans="2:11" x14ac:dyDescent="0.4">
      <c r="B28" s="12">
        <f t="shared" si="0"/>
        <v>44708</v>
      </c>
      <c r="C28" t="s">
        <v>96</v>
      </c>
      <c r="D28" t="s">
        <v>123</v>
      </c>
      <c r="E28" s="13" t="str">
        <f t="shared" si="1"/>
        <v>〇</v>
      </c>
      <c r="F28" t="str">
        <f t="shared" si="3"/>
        <v>なし</v>
      </c>
      <c r="G28" t="str">
        <f t="shared" si="2"/>
        <v/>
      </c>
      <c r="H28" s="13" t="str">
        <f t="shared" si="4"/>
        <v>〇</v>
      </c>
      <c r="I28" t="str">
        <f t="shared" si="5"/>
        <v>なし</v>
      </c>
      <c r="J28" t="str">
        <f t="shared" si="6"/>
        <v/>
      </c>
      <c r="K28" s="13" t="str">
        <f t="shared" si="7"/>
        <v>〇</v>
      </c>
    </row>
    <row r="29" spans="2:11" x14ac:dyDescent="0.4">
      <c r="B29" s="12">
        <f t="shared" si="0"/>
        <v>44715</v>
      </c>
      <c r="C29" t="s">
        <v>96</v>
      </c>
      <c r="D29" t="s">
        <v>123</v>
      </c>
      <c r="E29" s="13" t="str">
        <f t="shared" si="1"/>
        <v>〇</v>
      </c>
      <c r="F29" t="str">
        <f t="shared" si="3"/>
        <v>なし</v>
      </c>
      <c r="G29" t="str">
        <f t="shared" si="2"/>
        <v/>
      </c>
      <c r="H29" s="13" t="str">
        <f t="shared" si="4"/>
        <v>〇</v>
      </c>
      <c r="I29" t="str">
        <f t="shared" si="5"/>
        <v>なし</v>
      </c>
      <c r="J29" t="str">
        <f t="shared" si="6"/>
        <v/>
      </c>
      <c r="K29" s="13" t="str">
        <f t="shared" si="7"/>
        <v>〇</v>
      </c>
    </row>
    <row r="30" spans="2:11" x14ac:dyDescent="0.4">
      <c r="B30" s="12">
        <f t="shared" si="0"/>
        <v>44722</v>
      </c>
      <c r="C30" t="s">
        <v>96</v>
      </c>
      <c r="D30" t="s">
        <v>123</v>
      </c>
      <c r="E30" s="13" t="str">
        <f t="shared" si="1"/>
        <v>〇</v>
      </c>
      <c r="F30" t="str">
        <f t="shared" si="3"/>
        <v>なし</v>
      </c>
      <c r="G30" t="str">
        <f t="shared" si="2"/>
        <v/>
      </c>
      <c r="H30" s="13" t="str">
        <f t="shared" si="4"/>
        <v>〇</v>
      </c>
      <c r="I30" t="str">
        <f t="shared" si="5"/>
        <v>なし</v>
      </c>
      <c r="J30" t="str">
        <f t="shared" si="6"/>
        <v/>
      </c>
      <c r="K30" s="13" t="str">
        <f t="shared" si="7"/>
        <v>〇</v>
      </c>
    </row>
    <row r="31" spans="2:11" x14ac:dyDescent="0.4">
      <c r="B31" s="12">
        <f t="shared" si="0"/>
        <v>44729</v>
      </c>
      <c r="C31" t="s">
        <v>96</v>
      </c>
      <c r="D31" t="s">
        <v>123</v>
      </c>
      <c r="E31" s="13" t="str">
        <f t="shared" si="1"/>
        <v>〇</v>
      </c>
      <c r="F31" t="str">
        <f t="shared" si="3"/>
        <v>なし</v>
      </c>
      <c r="G31" t="str">
        <f t="shared" si="2"/>
        <v/>
      </c>
      <c r="H31" s="13" t="str">
        <f t="shared" si="4"/>
        <v>〇</v>
      </c>
      <c r="I31" t="str">
        <f t="shared" si="5"/>
        <v>なし</v>
      </c>
      <c r="J31" t="str">
        <f t="shared" si="6"/>
        <v/>
      </c>
      <c r="K31" s="13" t="str">
        <f t="shared" si="7"/>
        <v>〇</v>
      </c>
    </row>
    <row r="32" spans="2:11" x14ac:dyDescent="0.4">
      <c r="B32" s="12">
        <f t="shared" si="0"/>
        <v>44736</v>
      </c>
      <c r="C32" t="s">
        <v>96</v>
      </c>
      <c r="D32" t="s">
        <v>123</v>
      </c>
      <c r="E32" s="13" t="str">
        <f t="shared" si="1"/>
        <v>〇</v>
      </c>
      <c r="F32" t="str">
        <f t="shared" si="3"/>
        <v>なし</v>
      </c>
      <c r="G32" t="str">
        <f t="shared" si="2"/>
        <v/>
      </c>
      <c r="H32" s="13" t="str">
        <f t="shared" si="4"/>
        <v>〇</v>
      </c>
      <c r="I32" t="str">
        <f t="shared" si="5"/>
        <v>なし</v>
      </c>
      <c r="J32" t="str">
        <f t="shared" si="6"/>
        <v/>
      </c>
      <c r="K32" s="13" t="str">
        <f t="shared" si="7"/>
        <v>〇</v>
      </c>
    </row>
    <row r="33" spans="2:11" x14ac:dyDescent="0.4">
      <c r="B33" s="12">
        <f t="shared" si="0"/>
        <v>44743</v>
      </c>
      <c r="C33" t="s">
        <v>96</v>
      </c>
      <c r="D33" t="s">
        <v>123</v>
      </c>
      <c r="E33" s="13" t="str">
        <f t="shared" si="1"/>
        <v>〇</v>
      </c>
      <c r="F33" t="str">
        <f t="shared" si="3"/>
        <v>なし</v>
      </c>
      <c r="G33" t="str">
        <f t="shared" si="2"/>
        <v/>
      </c>
      <c r="H33" s="13" t="str">
        <f t="shared" si="4"/>
        <v>〇</v>
      </c>
      <c r="I33" t="str">
        <f t="shared" si="5"/>
        <v>なし</v>
      </c>
      <c r="J33" t="str">
        <f t="shared" si="6"/>
        <v/>
      </c>
      <c r="K33" s="13" t="str">
        <f t="shared" si="7"/>
        <v>〇</v>
      </c>
    </row>
    <row r="34" spans="2:11" x14ac:dyDescent="0.4">
      <c r="B34" s="12">
        <f t="shared" si="0"/>
        <v>44750</v>
      </c>
      <c r="C34" t="s">
        <v>96</v>
      </c>
      <c r="D34" t="s">
        <v>123</v>
      </c>
      <c r="E34" s="13" t="str">
        <f t="shared" si="1"/>
        <v>〇</v>
      </c>
      <c r="F34" t="str">
        <f t="shared" si="3"/>
        <v>なし</v>
      </c>
      <c r="G34" t="str">
        <f t="shared" si="2"/>
        <v/>
      </c>
      <c r="H34" s="13" t="str">
        <f t="shared" si="4"/>
        <v>〇</v>
      </c>
      <c r="I34" t="str">
        <f t="shared" si="5"/>
        <v>なし</v>
      </c>
      <c r="J34" t="str">
        <f t="shared" si="6"/>
        <v/>
      </c>
      <c r="K34" s="13" t="str">
        <f t="shared" si="7"/>
        <v>〇</v>
      </c>
    </row>
    <row r="35" spans="2:11" x14ac:dyDescent="0.4">
      <c r="B35" s="12">
        <f t="shared" si="0"/>
        <v>44757</v>
      </c>
      <c r="C35" t="s">
        <v>96</v>
      </c>
      <c r="D35" t="s">
        <v>123</v>
      </c>
      <c r="E35" s="13" t="str">
        <f t="shared" si="1"/>
        <v>〇</v>
      </c>
      <c r="F35" t="str">
        <f t="shared" si="3"/>
        <v>なし</v>
      </c>
      <c r="G35" t="str">
        <f t="shared" si="2"/>
        <v/>
      </c>
      <c r="H35" s="13" t="str">
        <f t="shared" si="4"/>
        <v>〇</v>
      </c>
      <c r="I35" t="str">
        <f t="shared" si="5"/>
        <v>なし</v>
      </c>
      <c r="J35" t="str">
        <f t="shared" si="6"/>
        <v/>
      </c>
      <c r="K35" s="13" t="str">
        <f t="shared" si="7"/>
        <v>〇</v>
      </c>
    </row>
    <row r="36" spans="2:11" x14ac:dyDescent="0.4">
      <c r="B36" s="12">
        <f t="shared" si="0"/>
        <v>44764</v>
      </c>
      <c r="C36" t="s">
        <v>96</v>
      </c>
      <c r="D36" t="s">
        <v>123</v>
      </c>
      <c r="E36" s="13" t="str">
        <f t="shared" si="1"/>
        <v>〇</v>
      </c>
      <c r="F36" t="str">
        <f t="shared" si="3"/>
        <v>なし</v>
      </c>
      <c r="G36" t="str">
        <f t="shared" si="2"/>
        <v/>
      </c>
      <c r="H36" s="13" t="str">
        <f t="shared" si="4"/>
        <v>〇</v>
      </c>
      <c r="I36" t="str">
        <f t="shared" si="5"/>
        <v>なし</v>
      </c>
      <c r="J36" t="str">
        <f t="shared" si="6"/>
        <v/>
      </c>
      <c r="K36" s="13" t="str">
        <f t="shared" si="7"/>
        <v>〇</v>
      </c>
    </row>
    <row r="37" spans="2:11" x14ac:dyDescent="0.4">
      <c r="B37" s="12">
        <f t="shared" si="0"/>
        <v>44771</v>
      </c>
      <c r="C37" t="s">
        <v>96</v>
      </c>
      <c r="D37" t="s">
        <v>123</v>
      </c>
      <c r="E37" s="13" t="str">
        <f t="shared" si="1"/>
        <v>〇</v>
      </c>
      <c r="F37" t="str">
        <f t="shared" si="3"/>
        <v>なし</v>
      </c>
      <c r="G37" t="str">
        <f t="shared" si="2"/>
        <v/>
      </c>
      <c r="H37" s="13" t="str">
        <f t="shared" si="4"/>
        <v>〇</v>
      </c>
      <c r="I37" t="str">
        <f t="shared" si="5"/>
        <v>なし</v>
      </c>
      <c r="J37" t="str">
        <f t="shared" si="6"/>
        <v/>
      </c>
      <c r="K37" s="13" t="str">
        <f t="shared" si="7"/>
        <v>〇</v>
      </c>
    </row>
    <row r="38" spans="2:11" x14ac:dyDescent="0.4">
      <c r="B38" s="12">
        <f t="shared" si="0"/>
        <v>44778</v>
      </c>
      <c r="C38" t="s">
        <v>96</v>
      </c>
      <c r="D38" t="s">
        <v>123</v>
      </c>
      <c r="E38" s="13" t="str">
        <f t="shared" si="1"/>
        <v>〇</v>
      </c>
      <c r="F38" t="str">
        <f t="shared" si="3"/>
        <v>なし</v>
      </c>
      <c r="G38" t="str">
        <f t="shared" si="2"/>
        <v/>
      </c>
      <c r="H38" s="13" t="str">
        <f t="shared" si="4"/>
        <v>〇</v>
      </c>
      <c r="I38" t="str">
        <f t="shared" si="5"/>
        <v>なし</v>
      </c>
      <c r="J38" t="str">
        <f t="shared" si="6"/>
        <v/>
      </c>
      <c r="K38" s="13" t="str">
        <f t="shared" si="7"/>
        <v>〇</v>
      </c>
    </row>
    <row r="39" spans="2:11" x14ac:dyDescent="0.4">
      <c r="B39" s="12">
        <f t="shared" si="0"/>
        <v>44785</v>
      </c>
      <c r="C39" t="s">
        <v>96</v>
      </c>
      <c r="D39" t="s">
        <v>123</v>
      </c>
      <c r="E39" s="13" t="str">
        <f t="shared" si="1"/>
        <v>〇</v>
      </c>
      <c r="F39" t="str">
        <f t="shared" si="3"/>
        <v>なし</v>
      </c>
      <c r="G39" t="str">
        <f t="shared" si="2"/>
        <v/>
      </c>
      <c r="H39" s="13" t="str">
        <f t="shared" si="4"/>
        <v>〇</v>
      </c>
      <c r="I39" t="str">
        <f t="shared" si="5"/>
        <v>なし</v>
      </c>
      <c r="J39" t="str">
        <f t="shared" si="6"/>
        <v/>
      </c>
      <c r="K39" s="13" t="str">
        <f t="shared" si="7"/>
        <v>〇</v>
      </c>
    </row>
    <row r="40" spans="2:11" x14ac:dyDescent="0.4">
      <c r="B40" s="12">
        <f t="shared" si="0"/>
        <v>44792</v>
      </c>
      <c r="C40" t="s">
        <v>96</v>
      </c>
      <c r="D40" t="s">
        <v>123</v>
      </c>
      <c r="E40" s="13" t="str">
        <f t="shared" si="1"/>
        <v>〇</v>
      </c>
      <c r="F40" t="str">
        <f t="shared" si="3"/>
        <v>なし</v>
      </c>
      <c r="G40" t="str">
        <f t="shared" si="2"/>
        <v/>
      </c>
      <c r="H40" s="13" t="str">
        <f t="shared" si="4"/>
        <v>〇</v>
      </c>
      <c r="I40" t="str">
        <f t="shared" si="5"/>
        <v>なし</v>
      </c>
      <c r="J40" t="str">
        <f t="shared" si="6"/>
        <v/>
      </c>
      <c r="K40" s="13" t="str">
        <f t="shared" si="7"/>
        <v>〇</v>
      </c>
    </row>
    <row r="41" spans="2:11" x14ac:dyDescent="0.4">
      <c r="B41" s="12">
        <f t="shared" si="0"/>
        <v>44799</v>
      </c>
      <c r="C41" t="s">
        <v>96</v>
      </c>
      <c r="D41" t="s">
        <v>123</v>
      </c>
      <c r="E41" s="13" t="str">
        <f t="shared" si="1"/>
        <v>〇</v>
      </c>
      <c r="F41" t="str">
        <f t="shared" si="3"/>
        <v>なし</v>
      </c>
      <c r="G41" t="str">
        <f t="shared" si="2"/>
        <v/>
      </c>
      <c r="H41" s="13" t="str">
        <f t="shared" si="4"/>
        <v>〇</v>
      </c>
      <c r="I41" t="str">
        <f t="shared" si="5"/>
        <v>なし</v>
      </c>
      <c r="J41" t="str">
        <f t="shared" si="6"/>
        <v/>
      </c>
      <c r="K41" s="13" t="str">
        <f t="shared" si="7"/>
        <v>〇</v>
      </c>
    </row>
    <row r="42" spans="2:11" x14ac:dyDescent="0.4">
      <c r="B42" s="12">
        <f t="shared" si="0"/>
        <v>44806</v>
      </c>
      <c r="C42" t="s">
        <v>96</v>
      </c>
      <c r="D42" t="s">
        <v>123</v>
      </c>
      <c r="E42" s="13" t="str">
        <f t="shared" si="1"/>
        <v>〇</v>
      </c>
      <c r="F42" t="str">
        <f t="shared" si="3"/>
        <v>なし</v>
      </c>
      <c r="G42" t="str">
        <f t="shared" si="2"/>
        <v/>
      </c>
      <c r="H42" s="13" t="str">
        <f t="shared" si="4"/>
        <v>〇</v>
      </c>
      <c r="I42" t="str">
        <f t="shared" si="5"/>
        <v>なし</v>
      </c>
      <c r="J42" t="str">
        <f t="shared" si="6"/>
        <v/>
      </c>
      <c r="K42" s="13" t="str">
        <f t="shared" si="7"/>
        <v>〇</v>
      </c>
    </row>
    <row r="43" spans="2:11" x14ac:dyDescent="0.4">
      <c r="B43" s="12">
        <f t="shared" si="0"/>
        <v>44813</v>
      </c>
      <c r="C43" t="s">
        <v>96</v>
      </c>
      <c r="D43" t="s">
        <v>123</v>
      </c>
      <c r="E43" s="13" t="str">
        <f t="shared" si="1"/>
        <v>〇</v>
      </c>
      <c r="F43" t="str">
        <f t="shared" si="3"/>
        <v>なし</v>
      </c>
      <c r="G43" t="str">
        <f t="shared" si="2"/>
        <v/>
      </c>
      <c r="H43" s="13" t="str">
        <f t="shared" si="4"/>
        <v>〇</v>
      </c>
      <c r="I43" t="str">
        <f t="shared" si="5"/>
        <v>なし</v>
      </c>
      <c r="J43" t="str">
        <f t="shared" si="6"/>
        <v/>
      </c>
      <c r="K43" s="13" t="str">
        <f t="shared" si="7"/>
        <v>〇</v>
      </c>
    </row>
    <row r="44" spans="2:11" x14ac:dyDescent="0.4">
      <c r="B44" s="12">
        <f t="shared" si="0"/>
        <v>44820</v>
      </c>
      <c r="C44" t="s">
        <v>96</v>
      </c>
      <c r="D44" t="s">
        <v>123</v>
      </c>
      <c r="E44" s="13" t="str">
        <f t="shared" si="1"/>
        <v>〇</v>
      </c>
      <c r="F44" t="str">
        <f t="shared" si="3"/>
        <v>なし</v>
      </c>
      <c r="G44" t="str">
        <f t="shared" si="2"/>
        <v/>
      </c>
      <c r="H44" s="13" t="str">
        <f t="shared" si="4"/>
        <v>〇</v>
      </c>
      <c r="I44" t="str">
        <f t="shared" si="5"/>
        <v>なし</v>
      </c>
      <c r="J44" t="str">
        <f t="shared" si="6"/>
        <v/>
      </c>
      <c r="K44" s="13" t="str">
        <f t="shared" si="7"/>
        <v>〇</v>
      </c>
    </row>
    <row r="45" spans="2:11" x14ac:dyDescent="0.4">
      <c r="B45" s="12">
        <f t="shared" si="0"/>
        <v>44827</v>
      </c>
      <c r="C45" t="str">
        <f t="shared" ref="C5:C55" si="8">C44</f>
        <v>Ngood株式会社</v>
      </c>
      <c r="D45" t="s">
        <v>123</v>
      </c>
      <c r="E45" s="13" t="str">
        <f t="shared" si="1"/>
        <v>〇</v>
      </c>
      <c r="F45" t="str">
        <f t="shared" si="3"/>
        <v>なし</v>
      </c>
      <c r="G45" t="str">
        <f t="shared" si="2"/>
        <v/>
      </c>
      <c r="H45" s="13" t="str">
        <f t="shared" si="4"/>
        <v>〇</v>
      </c>
      <c r="I45" t="str">
        <f t="shared" si="5"/>
        <v>なし</v>
      </c>
      <c r="J45" t="str">
        <f t="shared" si="6"/>
        <v/>
      </c>
      <c r="K45" s="13" t="str">
        <f t="shared" si="7"/>
        <v>〇</v>
      </c>
    </row>
    <row r="46" spans="2:11" x14ac:dyDescent="0.4">
      <c r="B46" s="12">
        <f t="shared" si="0"/>
        <v>44834</v>
      </c>
      <c r="C46" t="str">
        <f t="shared" si="8"/>
        <v>Ngood株式会社</v>
      </c>
      <c r="D46" t="s">
        <v>123</v>
      </c>
      <c r="E46" s="13" t="str">
        <f t="shared" si="1"/>
        <v>〇</v>
      </c>
      <c r="F46" t="str">
        <f t="shared" si="3"/>
        <v>なし</v>
      </c>
      <c r="G46" t="str">
        <f t="shared" si="2"/>
        <v/>
      </c>
      <c r="H46" s="13" t="str">
        <f t="shared" si="4"/>
        <v>〇</v>
      </c>
      <c r="I46" t="str">
        <f t="shared" si="5"/>
        <v>なし</v>
      </c>
      <c r="J46" t="str">
        <f t="shared" si="6"/>
        <v/>
      </c>
      <c r="K46" s="13" t="str">
        <f t="shared" si="7"/>
        <v>〇</v>
      </c>
    </row>
    <row r="47" spans="2:11" x14ac:dyDescent="0.4">
      <c r="B47" s="12">
        <f t="shared" si="0"/>
        <v>44841</v>
      </c>
      <c r="C47" t="str">
        <f t="shared" si="8"/>
        <v>Ngood株式会社</v>
      </c>
      <c r="D47" t="s">
        <v>123</v>
      </c>
      <c r="E47" s="13" t="str">
        <f t="shared" si="1"/>
        <v>〇</v>
      </c>
      <c r="F47" t="str">
        <f t="shared" si="3"/>
        <v>なし</v>
      </c>
      <c r="G47" t="str">
        <f t="shared" si="2"/>
        <v/>
      </c>
      <c r="H47" s="13" t="str">
        <f t="shared" si="4"/>
        <v>〇</v>
      </c>
      <c r="I47" t="str">
        <f t="shared" si="5"/>
        <v>なし</v>
      </c>
      <c r="J47" t="str">
        <f t="shared" si="6"/>
        <v/>
      </c>
      <c r="K47" s="13" t="str">
        <f t="shared" si="7"/>
        <v>〇</v>
      </c>
    </row>
    <row r="48" spans="2:11" x14ac:dyDescent="0.4">
      <c r="B48" s="12">
        <f t="shared" si="0"/>
        <v>44848</v>
      </c>
      <c r="C48" t="str">
        <f t="shared" si="8"/>
        <v>Ngood株式会社</v>
      </c>
      <c r="D48" t="s">
        <v>123</v>
      </c>
      <c r="E48" s="13" t="str">
        <f t="shared" si="1"/>
        <v>〇</v>
      </c>
      <c r="F48" t="str">
        <f t="shared" si="3"/>
        <v>なし</v>
      </c>
      <c r="G48" t="str">
        <f t="shared" si="2"/>
        <v/>
      </c>
      <c r="H48" s="13" t="str">
        <f t="shared" si="4"/>
        <v>〇</v>
      </c>
      <c r="I48" t="str">
        <f t="shared" si="5"/>
        <v>なし</v>
      </c>
      <c r="J48" t="str">
        <f t="shared" si="6"/>
        <v/>
      </c>
      <c r="K48" s="13" t="str">
        <f t="shared" si="7"/>
        <v>〇</v>
      </c>
    </row>
    <row r="49" spans="2:11" x14ac:dyDescent="0.4">
      <c r="B49" s="12">
        <f t="shared" si="0"/>
        <v>44855</v>
      </c>
      <c r="C49" t="str">
        <f t="shared" si="8"/>
        <v>Ngood株式会社</v>
      </c>
      <c r="D49" t="s">
        <v>123</v>
      </c>
      <c r="E49" s="13" t="str">
        <f t="shared" si="1"/>
        <v>〇</v>
      </c>
      <c r="F49" t="str">
        <f t="shared" si="3"/>
        <v>なし</v>
      </c>
      <c r="G49" t="str">
        <f t="shared" si="2"/>
        <v/>
      </c>
      <c r="H49" s="13" t="str">
        <f t="shared" si="4"/>
        <v>〇</v>
      </c>
      <c r="I49" t="str">
        <f t="shared" si="5"/>
        <v>なし</v>
      </c>
      <c r="J49" t="str">
        <f t="shared" si="6"/>
        <v/>
      </c>
      <c r="K49" s="13" t="str">
        <f t="shared" si="7"/>
        <v>〇</v>
      </c>
    </row>
    <row r="50" spans="2:11" x14ac:dyDescent="0.4">
      <c r="B50" s="12">
        <f t="shared" si="0"/>
        <v>44862</v>
      </c>
      <c r="C50" t="str">
        <f t="shared" si="8"/>
        <v>Ngood株式会社</v>
      </c>
      <c r="D50" t="s">
        <v>123</v>
      </c>
      <c r="E50" s="13" t="str">
        <f t="shared" si="1"/>
        <v>〇</v>
      </c>
      <c r="F50" t="str">
        <f t="shared" si="3"/>
        <v>なし</v>
      </c>
      <c r="G50" t="str">
        <f t="shared" si="2"/>
        <v/>
      </c>
      <c r="H50" s="13" t="str">
        <f t="shared" si="4"/>
        <v>〇</v>
      </c>
      <c r="I50" t="str">
        <f t="shared" si="5"/>
        <v>なし</v>
      </c>
      <c r="J50" t="str">
        <f t="shared" si="6"/>
        <v/>
      </c>
      <c r="K50" s="13" t="str">
        <f t="shared" si="7"/>
        <v>〇</v>
      </c>
    </row>
    <row r="51" spans="2:11" x14ac:dyDescent="0.4">
      <c r="B51" s="12">
        <f t="shared" si="0"/>
        <v>44869</v>
      </c>
      <c r="C51" t="str">
        <f t="shared" si="8"/>
        <v>Ngood株式会社</v>
      </c>
      <c r="D51" t="s">
        <v>123</v>
      </c>
      <c r="E51" s="13" t="str">
        <f t="shared" si="1"/>
        <v>〇</v>
      </c>
      <c r="F51" t="str">
        <f t="shared" si="3"/>
        <v>なし</v>
      </c>
      <c r="G51" t="str">
        <f t="shared" si="2"/>
        <v/>
      </c>
      <c r="H51" s="13" t="str">
        <f t="shared" si="4"/>
        <v>〇</v>
      </c>
      <c r="I51" t="str">
        <f t="shared" si="5"/>
        <v>なし</v>
      </c>
      <c r="J51" t="str">
        <f t="shared" si="6"/>
        <v/>
      </c>
      <c r="K51" s="13" t="str">
        <f t="shared" si="7"/>
        <v>〇</v>
      </c>
    </row>
    <row r="52" spans="2:11" x14ac:dyDescent="0.4">
      <c r="B52" s="12">
        <f t="shared" si="0"/>
        <v>44876</v>
      </c>
      <c r="C52" t="str">
        <f t="shared" si="8"/>
        <v>Ngood株式会社</v>
      </c>
      <c r="D52" t="s">
        <v>123</v>
      </c>
      <c r="E52" s="13" t="str">
        <f t="shared" si="1"/>
        <v>〇</v>
      </c>
      <c r="F52" t="str">
        <f t="shared" si="3"/>
        <v>なし</v>
      </c>
      <c r="G52" t="str">
        <f t="shared" si="2"/>
        <v/>
      </c>
      <c r="H52" s="13" t="str">
        <f t="shared" si="4"/>
        <v>〇</v>
      </c>
      <c r="I52" t="str">
        <f t="shared" si="5"/>
        <v>なし</v>
      </c>
      <c r="J52" t="str">
        <f t="shared" si="6"/>
        <v/>
      </c>
      <c r="K52" s="13" t="str">
        <f t="shared" si="7"/>
        <v>〇</v>
      </c>
    </row>
    <row r="53" spans="2:11" x14ac:dyDescent="0.4">
      <c r="B53" s="12">
        <f t="shared" si="0"/>
        <v>44883</v>
      </c>
      <c r="C53" t="str">
        <f t="shared" si="8"/>
        <v>Ngood株式会社</v>
      </c>
      <c r="D53" t="s">
        <v>123</v>
      </c>
      <c r="E53" s="13" t="str">
        <f t="shared" si="1"/>
        <v>〇</v>
      </c>
      <c r="F53" t="str">
        <f t="shared" si="3"/>
        <v>なし</v>
      </c>
      <c r="G53" t="str">
        <f t="shared" si="2"/>
        <v/>
      </c>
      <c r="H53" s="13" t="str">
        <f t="shared" si="4"/>
        <v>〇</v>
      </c>
      <c r="I53" t="str">
        <f t="shared" si="5"/>
        <v>なし</v>
      </c>
      <c r="J53" t="str">
        <f t="shared" si="6"/>
        <v/>
      </c>
      <c r="K53" s="13" t="str">
        <f t="shared" si="7"/>
        <v>〇</v>
      </c>
    </row>
    <row r="54" spans="2:11" x14ac:dyDescent="0.4">
      <c r="B54" s="12">
        <f t="shared" si="0"/>
        <v>44890</v>
      </c>
      <c r="C54" t="str">
        <f t="shared" si="8"/>
        <v>Ngood株式会社</v>
      </c>
      <c r="D54" t="s">
        <v>123</v>
      </c>
      <c r="E54" s="13" t="str">
        <f t="shared" si="1"/>
        <v>〇</v>
      </c>
      <c r="F54" t="str">
        <f t="shared" si="3"/>
        <v>なし</v>
      </c>
      <c r="G54" t="str">
        <f t="shared" si="2"/>
        <v/>
      </c>
      <c r="H54" s="13" t="str">
        <f t="shared" si="4"/>
        <v>〇</v>
      </c>
      <c r="I54" t="str">
        <f t="shared" si="5"/>
        <v>なし</v>
      </c>
      <c r="J54" t="str">
        <f t="shared" si="6"/>
        <v/>
      </c>
      <c r="K54" s="13" t="str">
        <f t="shared" si="7"/>
        <v>〇</v>
      </c>
    </row>
    <row r="55" spans="2:11" x14ac:dyDescent="0.4">
      <c r="B55" s="12">
        <f t="shared" si="0"/>
        <v>44897</v>
      </c>
      <c r="C55" t="str">
        <f t="shared" si="8"/>
        <v>Ngood株式会社</v>
      </c>
      <c r="D55" t="s">
        <v>123</v>
      </c>
      <c r="E55" s="13" t="str">
        <f t="shared" si="1"/>
        <v>〇</v>
      </c>
      <c r="F55" t="str">
        <f t="shared" si="3"/>
        <v>なし</v>
      </c>
      <c r="G55" t="str">
        <f t="shared" si="2"/>
        <v/>
      </c>
      <c r="H55" s="13" t="str">
        <f t="shared" si="4"/>
        <v>〇</v>
      </c>
      <c r="I55" t="str">
        <f t="shared" si="5"/>
        <v>なし</v>
      </c>
      <c r="J55" t="str">
        <f t="shared" si="6"/>
        <v/>
      </c>
      <c r="K55" s="13" t="str">
        <f t="shared" si="7"/>
        <v>〇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Sheet1!$F$2:$F$16</xm:f>
          </x14:formula1>
          <xm:sqref>F3:F55 I3:I55 C3:C55</xm:sqref>
        </x14:dataValidation>
        <x14:dataValidation type="list" allowBlank="1" showInputMessage="1" showErrorMessage="1">
          <x14:formula1>
            <xm:f>Sheet1!$F$19:$F$26</xm:f>
          </x14:formula1>
          <xm:sqref>J3:J55 G3:G55 D3:D56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5"/>
  <sheetViews>
    <sheetView topLeftCell="A19" workbookViewId="0">
      <selection activeCell="D33" sqref="D33"/>
    </sheetView>
  </sheetViews>
  <sheetFormatPr defaultRowHeight="18.75" x14ac:dyDescent="0.4"/>
  <cols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2:11" x14ac:dyDescent="0.4">
      <c r="B2" s="9">
        <v>188065</v>
      </c>
      <c r="C2" s="13" t="s">
        <v>111</v>
      </c>
      <c r="D2" s="13" t="s">
        <v>109</v>
      </c>
      <c r="E2" s="13" t="s">
        <v>116</v>
      </c>
      <c r="F2" s="13" t="s">
        <v>110</v>
      </c>
      <c r="G2" s="13" t="s">
        <v>109</v>
      </c>
      <c r="H2" s="13" t="s">
        <v>116</v>
      </c>
      <c r="I2" s="13" t="s">
        <v>115</v>
      </c>
      <c r="J2" s="13" t="s">
        <v>109</v>
      </c>
      <c r="K2" s="13" t="s">
        <v>116</v>
      </c>
    </row>
    <row r="3" spans="2:11" x14ac:dyDescent="0.4">
      <c r="B3" s="12">
        <v>44533</v>
      </c>
      <c r="C3" t="s">
        <v>112</v>
      </c>
      <c r="E3" s="13" t="str">
        <f>IF(OR(AND(C3 = "なし",D3 = ""),NOT(OR(C3 = "なし",D3 = ""))),"〇","×")</f>
        <v>〇</v>
      </c>
      <c r="F3" t="s">
        <v>112</v>
      </c>
      <c r="H3" s="13" t="str">
        <f>IF(OR(AND(F3 = "なし",G3 = "",E3 = "〇"),NOT(OR(F3 = "なし",G3 = "",C3 = "なし",E3 &lt;&gt; "〇"))),"〇","×")</f>
        <v>〇</v>
      </c>
      <c r="I3" t="s">
        <v>112</v>
      </c>
      <c r="K3" s="13" t="str">
        <f>IF(OR(AND(I3 = "なし",J3 = "",H3 = "〇"),NOT(OR(I3 = "なし",J3 = "",F3 = "なし",H3 &lt;&gt; "〇"))),"〇","×")</f>
        <v>〇</v>
      </c>
    </row>
    <row r="4" spans="2:11" x14ac:dyDescent="0.4">
      <c r="B4" s="12">
        <f t="shared" ref="B4:B55" si="0">B3 + 7</f>
        <v>44540</v>
      </c>
      <c r="C4" t="str">
        <f>C3</f>
        <v>なし</v>
      </c>
      <c r="D4" t="str">
        <f>IF(D3 = "","",D3)</f>
        <v/>
      </c>
      <c r="E4" s="13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3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3" t="str">
        <f>IF(OR(AND(I4="なし",J4="",I4=I3,H4="〇"),NOT(OR(I4="なし",J4="",,F4="なし",H4&lt;&gt;"〇"))),"〇","×")</f>
        <v>〇</v>
      </c>
    </row>
    <row r="5" spans="2:11" x14ac:dyDescent="0.4">
      <c r="B5" s="12">
        <f t="shared" si="0"/>
        <v>44547</v>
      </c>
      <c r="C5" t="str">
        <f t="shared" ref="C5:C55" si="3">C4</f>
        <v>なし</v>
      </c>
      <c r="D5" t="str">
        <f t="shared" ref="D5:D55" si="4">IF(D4 = "","",D4)</f>
        <v/>
      </c>
      <c r="E5" s="13" t="str">
        <f t="shared" si="1"/>
        <v>〇</v>
      </c>
      <c r="F5" t="str">
        <f t="shared" ref="F5:F55" si="5">F4</f>
        <v>なし</v>
      </c>
      <c r="G5" t="str">
        <f t="shared" si="2"/>
        <v/>
      </c>
      <c r="H5" s="13" t="str">
        <f t="shared" ref="H5:H55" si="6">IF(OR(AND(F5="なし",G5="",F5=F4,E5="〇"),NOT(OR(F5="なし",G5="",C5="なし",E5&lt;&gt;"〇"))),"〇","×")</f>
        <v>〇</v>
      </c>
      <c r="I5" t="str">
        <f t="shared" ref="I5:I55" si="7">I4</f>
        <v>なし</v>
      </c>
      <c r="J5" t="str">
        <f t="shared" ref="J5:J55" si="8">IF(J4 = "","",J4)</f>
        <v/>
      </c>
      <c r="K5" s="13" t="str">
        <f t="shared" ref="K5:K55" si="9">IF(OR(AND(I5="なし",J5="",I5=I4,H5="〇"),NOT(OR(I5="なし",J5="",,F5="なし",H5&lt;&gt;"〇"))),"〇","×")</f>
        <v>〇</v>
      </c>
    </row>
    <row r="6" spans="2:11" x14ac:dyDescent="0.4">
      <c r="B6" s="12">
        <f t="shared" si="0"/>
        <v>44554</v>
      </c>
      <c r="C6" t="str">
        <f t="shared" si="3"/>
        <v>なし</v>
      </c>
      <c r="D6" t="str">
        <f t="shared" si="4"/>
        <v/>
      </c>
      <c r="E6" s="13" t="str">
        <f t="shared" si="1"/>
        <v>〇</v>
      </c>
      <c r="F6" t="str">
        <f t="shared" si="5"/>
        <v>なし</v>
      </c>
      <c r="G6" t="str">
        <f t="shared" si="2"/>
        <v/>
      </c>
      <c r="H6" s="13" t="str">
        <f t="shared" si="6"/>
        <v>〇</v>
      </c>
      <c r="I6" t="str">
        <f t="shared" si="7"/>
        <v>なし</v>
      </c>
      <c r="J6" t="str">
        <f t="shared" si="8"/>
        <v/>
      </c>
      <c r="K6" s="13" t="str">
        <f t="shared" si="9"/>
        <v>〇</v>
      </c>
    </row>
    <row r="7" spans="2:11" x14ac:dyDescent="0.4">
      <c r="B7" s="12">
        <f t="shared" si="0"/>
        <v>44561</v>
      </c>
      <c r="C7" t="str">
        <f t="shared" si="3"/>
        <v>なし</v>
      </c>
      <c r="D7" t="str">
        <f t="shared" si="4"/>
        <v/>
      </c>
      <c r="E7" s="13" t="str">
        <f t="shared" si="1"/>
        <v>〇</v>
      </c>
      <c r="F7" t="str">
        <f t="shared" si="5"/>
        <v>なし</v>
      </c>
      <c r="G7" t="str">
        <f t="shared" si="2"/>
        <v/>
      </c>
      <c r="H7" s="13" t="str">
        <f t="shared" si="6"/>
        <v>〇</v>
      </c>
      <c r="I7" t="str">
        <f t="shared" si="7"/>
        <v>なし</v>
      </c>
      <c r="J7" t="str">
        <f t="shared" si="8"/>
        <v/>
      </c>
      <c r="K7" s="13" t="str">
        <f t="shared" si="9"/>
        <v>〇</v>
      </c>
    </row>
    <row r="8" spans="2:11" x14ac:dyDescent="0.4">
      <c r="B8" s="12">
        <f t="shared" si="0"/>
        <v>44568</v>
      </c>
      <c r="C8" t="str">
        <f t="shared" si="3"/>
        <v>なし</v>
      </c>
      <c r="D8" t="str">
        <f t="shared" si="4"/>
        <v/>
      </c>
      <c r="E8" s="13" t="str">
        <f t="shared" si="1"/>
        <v>〇</v>
      </c>
      <c r="F8" t="str">
        <f t="shared" si="5"/>
        <v>なし</v>
      </c>
      <c r="G8" t="str">
        <f t="shared" si="2"/>
        <v/>
      </c>
      <c r="H8" s="13" t="str">
        <f t="shared" si="6"/>
        <v>〇</v>
      </c>
      <c r="I8" t="str">
        <f t="shared" si="7"/>
        <v>なし</v>
      </c>
      <c r="J8" t="str">
        <f t="shared" si="8"/>
        <v/>
      </c>
      <c r="K8" s="13" t="str">
        <f t="shared" si="9"/>
        <v>〇</v>
      </c>
    </row>
    <row r="9" spans="2:11" x14ac:dyDescent="0.4">
      <c r="B9" s="12">
        <f t="shared" si="0"/>
        <v>44575</v>
      </c>
      <c r="C9" t="s">
        <v>112</v>
      </c>
      <c r="E9" s="13" t="str">
        <f t="shared" si="1"/>
        <v>〇</v>
      </c>
      <c r="F9" t="str">
        <f t="shared" si="5"/>
        <v>なし</v>
      </c>
      <c r="G9" t="str">
        <f t="shared" si="2"/>
        <v/>
      </c>
      <c r="H9" s="13" t="str">
        <f t="shared" si="6"/>
        <v>〇</v>
      </c>
      <c r="I9" t="str">
        <f t="shared" si="7"/>
        <v>なし</v>
      </c>
      <c r="J9" t="str">
        <f t="shared" si="8"/>
        <v/>
      </c>
      <c r="K9" s="13" t="str">
        <f t="shared" si="9"/>
        <v>〇</v>
      </c>
    </row>
    <row r="10" spans="2:11" x14ac:dyDescent="0.4">
      <c r="B10" s="12">
        <f t="shared" si="0"/>
        <v>44582</v>
      </c>
      <c r="C10" t="str">
        <f t="shared" si="3"/>
        <v>なし</v>
      </c>
      <c r="E10" s="13" t="str">
        <f t="shared" si="1"/>
        <v>〇</v>
      </c>
      <c r="F10" t="str">
        <f t="shared" si="5"/>
        <v>なし</v>
      </c>
      <c r="G10" t="str">
        <f t="shared" si="2"/>
        <v/>
      </c>
      <c r="H10" s="13" t="str">
        <f t="shared" si="6"/>
        <v>〇</v>
      </c>
      <c r="I10" t="str">
        <f t="shared" si="7"/>
        <v>なし</v>
      </c>
      <c r="J10" t="str">
        <f t="shared" si="8"/>
        <v/>
      </c>
      <c r="K10" s="13" t="str">
        <f t="shared" si="9"/>
        <v>〇</v>
      </c>
    </row>
    <row r="11" spans="2:11" x14ac:dyDescent="0.4">
      <c r="B11" s="12">
        <f t="shared" si="0"/>
        <v>44589</v>
      </c>
      <c r="C11" t="str">
        <f t="shared" si="3"/>
        <v>なし</v>
      </c>
      <c r="D11" t="str">
        <f t="shared" si="4"/>
        <v/>
      </c>
      <c r="E11" s="13" t="str">
        <f t="shared" si="1"/>
        <v>〇</v>
      </c>
      <c r="F11" t="str">
        <f t="shared" si="5"/>
        <v>なし</v>
      </c>
      <c r="G11" t="str">
        <f t="shared" si="2"/>
        <v/>
      </c>
      <c r="H11" s="13" t="str">
        <f t="shared" si="6"/>
        <v>〇</v>
      </c>
      <c r="I11" t="str">
        <f t="shared" si="7"/>
        <v>なし</v>
      </c>
      <c r="J11" t="str">
        <f t="shared" si="8"/>
        <v/>
      </c>
      <c r="K11" s="13" t="str">
        <f t="shared" si="9"/>
        <v>〇</v>
      </c>
    </row>
    <row r="12" spans="2:11" x14ac:dyDescent="0.4">
      <c r="B12" s="12">
        <f t="shared" si="0"/>
        <v>44596</v>
      </c>
      <c r="C12" t="s">
        <v>93</v>
      </c>
      <c r="D12" t="s">
        <v>118</v>
      </c>
      <c r="E12" s="13" t="str">
        <f t="shared" si="1"/>
        <v>〇</v>
      </c>
      <c r="F12" t="str">
        <f t="shared" si="5"/>
        <v>なし</v>
      </c>
      <c r="G12" t="str">
        <f t="shared" si="2"/>
        <v/>
      </c>
      <c r="H12" s="13" t="str">
        <f t="shared" si="6"/>
        <v>〇</v>
      </c>
      <c r="I12" t="str">
        <f t="shared" si="7"/>
        <v>なし</v>
      </c>
      <c r="J12" t="str">
        <f t="shared" si="8"/>
        <v/>
      </c>
      <c r="K12" s="13" t="str">
        <f t="shared" si="9"/>
        <v>〇</v>
      </c>
    </row>
    <row r="13" spans="2:11" x14ac:dyDescent="0.4">
      <c r="B13" s="12">
        <f t="shared" si="0"/>
        <v>44603</v>
      </c>
      <c r="C13" t="str">
        <f t="shared" si="3"/>
        <v>仁System</v>
      </c>
      <c r="D13" t="s">
        <v>118</v>
      </c>
      <c r="E13" s="13" t="str">
        <f t="shared" si="1"/>
        <v>〇</v>
      </c>
      <c r="F13" t="s">
        <v>95</v>
      </c>
      <c r="G13" t="s">
        <v>118</v>
      </c>
      <c r="H13" s="13" t="str">
        <f t="shared" si="6"/>
        <v>〇</v>
      </c>
      <c r="I13" t="str">
        <f t="shared" si="7"/>
        <v>なし</v>
      </c>
      <c r="J13" t="str">
        <f t="shared" si="8"/>
        <v/>
      </c>
      <c r="K13" s="13" t="str">
        <f t="shared" si="9"/>
        <v>〇</v>
      </c>
    </row>
    <row r="14" spans="2:11" x14ac:dyDescent="0.4">
      <c r="B14" s="12">
        <f t="shared" si="0"/>
        <v>44610</v>
      </c>
      <c r="C14" t="str">
        <f t="shared" si="3"/>
        <v>仁System</v>
      </c>
      <c r="D14" t="s">
        <v>118</v>
      </c>
      <c r="E14" s="13" t="str">
        <f t="shared" si="1"/>
        <v>〇</v>
      </c>
      <c r="F14" t="str">
        <f t="shared" si="5"/>
        <v>株式会社Tommy</v>
      </c>
      <c r="G14" t="str">
        <f t="shared" si="2"/>
        <v>説明会を受けた、予約した</v>
      </c>
      <c r="H14" s="13" t="str">
        <f t="shared" si="6"/>
        <v>〇</v>
      </c>
      <c r="I14" t="str">
        <f t="shared" si="7"/>
        <v>なし</v>
      </c>
      <c r="J14" t="str">
        <f t="shared" si="8"/>
        <v/>
      </c>
      <c r="K14" s="13" t="str">
        <f t="shared" si="9"/>
        <v>〇</v>
      </c>
    </row>
    <row r="15" spans="2:11" x14ac:dyDescent="0.4">
      <c r="B15" s="12">
        <f t="shared" si="0"/>
        <v>44617</v>
      </c>
      <c r="C15" t="str">
        <f t="shared" si="3"/>
        <v>仁System</v>
      </c>
      <c r="D15" t="s">
        <v>118</v>
      </c>
      <c r="E15" s="13" t="str">
        <f t="shared" si="1"/>
        <v>〇</v>
      </c>
      <c r="F15" t="str">
        <f t="shared" si="5"/>
        <v>株式会社Tommy</v>
      </c>
      <c r="G15" t="s">
        <v>119</v>
      </c>
      <c r="H15" s="13" t="str">
        <f t="shared" si="6"/>
        <v>〇</v>
      </c>
      <c r="I15" t="str">
        <f t="shared" si="7"/>
        <v>なし</v>
      </c>
      <c r="J15" t="str">
        <f t="shared" si="8"/>
        <v/>
      </c>
      <c r="K15" s="13" t="str">
        <f t="shared" si="9"/>
        <v>〇</v>
      </c>
    </row>
    <row r="16" spans="2:11" x14ac:dyDescent="0.4">
      <c r="B16" s="12">
        <f t="shared" si="0"/>
        <v>44624</v>
      </c>
      <c r="C16" t="str">
        <f t="shared" si="3"/>
        <v>仁System</v>
      </c>
      <c r="D16" t="s">
        <v>118</v>
      </c>
      <c r="E16" s="13" t="str">
        <f t="shared" si="1"/>
        <v>〇</v>
      </c>
      <c r="F16" t="str">
        <f t="shared" si="5"/>
        <v>株式会社Tommy</v>
      </c>
      <c r="G16" t="str">
        <f t="shared" si="2"/>
        <v>筆記試験を終えた</v>
      </c>
      <c r="H16" s="13" t="str">
        <f t="shared" si="6"/>
        <v>〇</v>
      </c>
      <c r="I16" t="str">
        <f t="shared" si="7"/>
        <v>なし</v>
      </c>
      <c r="J16" t="str">
        <f t="shared" si="8"/>
        <v/>
      </c>
      <c r="K16" s="13" t="str">
        <f t="shared" si="9"/>
        <v>〇</v>
      </c>
    </row>
    <row r="17" spans="2:11" x14ac:dyDescent="0.4">
      <c r="B17" s="12">
        <f t="shared" si="0"/>
        <v>44631</v>
      </c>
      <c r="C17" t="str">
        <f t="shared" si="3"/>
        <v>仁System</v>
      </c>
      <c r="D17" t="s">
        <v>118</v>
      </c>
      <c r="E17" s="13" t="str">
        <f t="shared" si="1"/>
        <v>〇</v>
      </c>
      <c r="F17" t="str">
        <f t="shared" si="5"/>
        <v>株式会社Tommy</v>
      </c>
      <c r="G17" t="str">
        <f t="shared" si="2"/>
        <v>筆記試験を終えた</v>
      </c>
      <c r="H17" s="13" t="str">
        <f t="shared" si="6"/>
        <v>〇</v>
      </c>
      <c r="I17" t="str">
        <f t="shared" si="7"/>
        <v>なし</v>
      </c>
      <c r="J17" t="str">
        <f t="shared" si="8"/>
        <v/>
      </c>
      <c r="K17" s="13" t="str">
        <f t="shared" si="9"/>
        <v>〇</v>
      </c>
    </row>
    <row r="18" spans="2:11" x14ac:dyDescent="0.4">
      <c r="B18" s="12">
        <f t="shared" si="0"/>
        <v>44638</v>
      </c>
      <c r="C18" t="str">
        <f t="shared" si="3"/>
        <v>仁System</v>
      </c>
      <c r="D18" t="s">
        <v>119</v>
      </c>
      <c r="E18" s="13" t="str">
        <f t="shared" si="1"/>
        <v>〇</v>
      </c>
      <c r="F18" t="str">
        <f t="shared" si="5"/>
        <v>株式会社Tommy</v>
      </c>
      <c r="G18" t="s">
        <v>120</v>
      </c>
      <c r="H18" s="13" t="str">
        <f t="shared" si="6"/>
        <v>〇</v>
      </c>
      <c r="I18" t="str">
        <f t="shared" si="7"/>
        <v>なし</v>
      </c>
      <c r="J18" t="str">
        <f t="shared" si="8"/>
        <v/>
      </c>
      <c r="K18" s="13" t="str">
        <f t="shared" si="9"/>
        <v>〇</v>
      </c>
    </row>
    <row r="19" spans="2:11" x14ac:dyDescent="0.4">
      <c r="B19" s="12">
        <f t="shared" si="0"/>
        <v>44645</v>
      </c>
      <c r="C19" t="str">
        <f t="shared" si="3"/>
        <v>仁System</v>
      </c>
      <c r="D19" t="s">
        <v>119</v>
      </c>
      <c r="E19" s="13" t="str">
        <f t="shared" si="1"/>
        <v>〇</v>
      </c>
      <c r="F19" t="str">
        <f t="shared" si="5"/>
        <v>株式会社Tommy</v>
      </c>
      <c r="G19" t="str">
        <f t="shared" si="2"/>
        <v>一次面接に終えた</v>
      </c>
      <c r="H19" s="13" t="str">
        <f t="shared" si="6"/>
        <v>〇</v>
      </c>
      <c r="I19" t="s">
        <v>96</v>
      </c>
      <c r="J19" t="s">
        <v>118</v>
      </c>
      <c r="K19" s="13" t="str">
        <f t="shared" si="9"/>
        <v>〇</v>
      </c>
    </row>
    <row r="20" spans="2:11" x14ac:dyDescent="0.4">
      <c r="B20" s="12">
        <f t="shared" si="0"/>
        <v>44652</v>
      </c>
      <c r="C20" t="str">
        <f t="shared" si="3"/>
        <v>仁System</v>
      </c>
      <c r="D20" t="s">
        <v>119</v>
      </c>
      <c r="E20" s="13" t="str">
        <f t="shared" si="1"/>
        <v>〇</v>
      </c>
      <c r="F20" t="str">
        <f t="shared" si="5"/>
        <v>株式会社Tommy</v>
      </c>
      <c r="G20" t="str">
        <f t="shared" si="2"/>
        <v>一次面接に終えた</v>
      </c>
      <c r="H20" s="13" t="str">
        <f t="shared" si="6"/>
        <v>〇</v>
      </c>
      <c r="I20" t="str">
        <f t="shared" si="7"/>
        <v>Ngood株式会社</v>
      </c>
      <c r="J20" t="str">
        <f t="shared" si="8"/>
        <v>説明会を受けた、予約した</v>
      </c>
      <c r="K20" s="13" t="str">
        <f t="shared" si="9"/>
        <v>〇</v>
      </c>
    </row>
    <row r="21" spans="2:11" x14ac:dyDescent="0.4">
      <c r="B21" s="12">
        <f t="shared" si="0"/>
        <v>44659</v>
      </c>
      <c r="C21" t="str">
        <f t="shared" si="3"/>
        <v>仁System</v>
      </c>
      <c r="D21" t="s">
        <v>120</v>
      </c>
      <c r="E21" s="13" t="str">
        <f t="shared" si="1"/>
        <v>〇</v>
      </c>
      <c r="F21" t="str">
        <f t="shared" si="5"/>
        <v>株式会社Tommy</v>
      </c>
      <c r="G21" t="s">
        <v>121</v>
      </c>
      <c r="H21" s="13" t="str">
        <f t="shared" si="6"/>
        <v>〇</v>
      </c>
      <c r="I21" t="str">
        <f t="shared" si="7"/>
        <v>Ngood株式会社</v>
      </c>
      <c r="J21" t="str">
        <f t="shared" si="8"/>
        <v>説明会を受けた、予約した</v>
      </c>
      <c r="K21" s="13" t="str">
        <f t="shared" si="9"/>
        <v>〇</v>
      </c>
    </row>
    <row r="22" spans="2:11" x14ac:dyDescent="0.4">
      <c r="B22" s="12">
        <f t="shared" si="0"/>
        <v>44666</v>
      </c>
      <c r="C22" t="str">
        <f t="shared" si="3"/>
        <v>仁System</v>
      </c>
      <c r="D22" t="s">
        <v>120</v>
      </c>
      <c r="E22" s="13" t="str">
        <f t="shared" si="1"/>
        <v>〇</v>
      </c>
      <c r="F22" t="str">
        <f t="shared" si="5"/>
        <v>株式会社Tommy</v>
      </c>
      <c r="G22" t="str">
        <f t="shared" si="2"/>
        <v>二次面接を終えた</v>
      </c>
      <c r="H22" s="13" t="str">
        <f t="shared" si="6"/>
        <v>〇</v>
      </c>
      <c r="I22" t="str">
        <f t="shared" si="7"/>
        <v>Ngood株式会社</v>
      </c>
      <c r="J22" t="s">
        <v>119</v>
      </c>
      <c r="K22" s="13" t="str">
        <f t="shared" si="9"/>
        <v>〇</v>
      </c>
    </row>
    <row r="23" spans="2:11" x14ac:dyDescent="0.4">
      <c r="B23" s="12">
        <f t="shared" si="0"/>
        <v>44673</v>
      </c>
      <c r="C23" t="str">
        <f t="shared" si="3"/>
        <v>仁System</v>
      </c>
      <c r="D23" t="s">
        <v>120</v>
      </c>
      <c r="E23" s="13" t="str">
        <f t="shared" si="1"/>
        <v>〇</v>
      </c>
      <c r="F23" t="str">
        <f t="shared" si="5"/>
        <v>株式会社Tommy</v>
      </c>
      <c r="G23" t="str">
        <f t="shared" si="2"/>
        <v>二次面接を終えた</v>
      </c>
      <c r="H23" s="13" t="str">
        <f t="shared" si="6"/>
        <v>〇</v>
      </c>
      <c r="I23" t="str">
        <f t="shared" si="7"/>
        <v>Ngood株式会社</v>
      </c>
      <c r="J23" t="str">
        <f t="shared" si="8"/>
        <v>筆記試験を終えた</v>
      </c>
      <c r="K23" s="13" t="str">
        <f t="shared" si="9"/>
        <v>〇</v>
      </c>
    </row>
    <row r="24" spans="2:11" x14ac:dyDescent="0.4">
      <c r="B24" s="12">
        <f t="shared" si="0"/>
        <v>44680</v>
      </c>
      <c r="C24" t="str">
        <f t="shared" si="3"/>
        <v>仁System</v>
      </c>
      <c r="D24" t="s">
        <v>121</v>
      </c>
      <c r="E24" s="13" t="str">
        <f t="shared" si="1"/>
        <v>〇</v>
      </c>
      <c r="F24" t="str">
        <f t="shared" si="5"/>
        <v>株式会社Tommy</v>
      </c>
      <c r="G24" t="s">
        <v>126</v>
      </c>
      <c r="H24" s="13" t="str">
        <f t="shared" si="6"/>
        <v>〇</v>
      </c>
      <c r="I24" t="str">
        <f t="shared" si="7"/>
        <v>Ngood株式会社</v>
      </c>
      <c r="J24" t="str">
        <f t="shared" si="8"/>
        <v>筆記試験を終えた</v>
      </c>
      <c r="K24" s="13" t="str">
        <f t="shared" si="9"/>
        <v>〇</v>
      </c>
    </row>
    <row r="25" spans="2:11" x14ac:dyDescent="0.4">
      <c r="B25" s="12">
        <f t="shared" si="0"/>
        <v>44687</v>
      </c>
      <c r="C25" t="str">
        <f t="shared" si="3"/>
        <v>仁System</v>
      </c>
      <c r="D25" t="s">
        <v>121</v>
      </c>
      <c r="E25" s="13" t="str">
        <f t="shared" si="1"/>
        <v>〇</v>
      </c>
      <c r="F25" t="str">
        <f t="shared" si="5"/>
        <v>株式会社Tommy</v>
      </c>
      <c r="G25" t="str">
        <f t="shared" si="2"/>
        <v>最終面接を終えた</v>
      </c>
      <c r="H25" s="13" t="str">
        <f t="shared" si="6"/>
        <v>〇</v>
      </c>
      <c r="I25" t="str">
        <f t="shared" si="7"/>
        <v>Ngood株式会社</v>
      </c>
      <c r="J25" t="s">
        <v>120</v>
      </c>
      <c r="K25" s="13" t="str">
        <f t="shared" si="9"/>
        <v>〇</v>
      </c>
    </row>
    <row r="26" spans="2:11" x14ac:dyDescent="0.4">
      <c r="B26" s="12">
        <f t="shared" si="0"/>
        <v>44694</v>
      </c>
      <c r="C26" t="str">
        <f t="shared" si="3"/>
        <v>仁System</v>
      </c>
      <c r="D26" t="s">
        <v>121</v>
      </c>
      <c r="E26" s="13" t="str">
        <f t="shared" si="1"/>
        <v>〇</v>
      </c>
      <c r="F26" t="str">
        <f t="shared" si="5"/>
        <v>株式会社Tommy</v>
      </c>
      <c r="G26" t="str">
        <f t="shared" si="2"/>
        <v>最終面接を終えた</v>
      </c>
      <c r="H26" s="13" t="str">
        <f t="shared" si="6"/>
        <v>〇</v>
      </c>
      <c r="I26" t="str">
        <f t="shared" si="7"/>
        <v>Ngood株式会社</v>
      </c>
      <c r="J26" t="str">
        <f t="shared" si="8"/>
        <v>一次面接に終えた</v>
      </c>
      <c r="K26" s="13" t="str">
        <f t="shared" si="9"/>
        <v>〇</v>
      </c>
    </row>
    <row r="27" spans="2:11" x14ac:dyDescent="0.4">
      <c r="B27" s="12">
        <f t="shared" si="0"/>
        <v>44701</v>
      </c>
      <c r="C27" t="str">
        <f t="shared" si="3"/>
        <v>仁System</v>
      </c>
      <c r="D27" t="s">
        <v>126</v>
      </c>
      <c r="E27" s="13" t="str">
        <f t="shared" si="1"/>
        <v>〇</v>
      </c>
      <c r="F27" t="str">
        <f t="shared" si="5"/>
        <v>株式会社Tommy</v>
      </c>
      <c r="G27" t="s">
        <v>122</v>
      </c>
      <c r="H27" s="13" t="str">
        <f t="shared" si="6"/>
        <v>〇</v>
      </c>
      <c r="I27" t="str">
        <f t="shared" si="7"/>
        <v>Ngood株式会社</v>
      </c>
      <c r="J27" t="str">
        <f t="shared" si="8"/>
        <v>一次面接に終えた</v>
      </c>
      <c r="K27" s="13" t="str">
        <f t="shared" si="9"/>
        <v>〇</v>
      </c>
    </row>
    <row r="28" spans="2:11" x14ac:dyDescent="0.4">
      <c r="B28" s="12">
        <f t="shared" si="0"/>
        <v>44708</v>
      </c>
      <c r="C28" t="str">
        <f t="shared" si="3"/>
        <v>仁System</v>
      </c>
      <c r="D28" t="s">
        <v>126</v>
      </c>
      <c r="E28" s="13" t="str">
        <f t="shared" si="1"/>
        <v>〇</v>
      </c>
      <c r="F28" t="str">
        <f t="shared" si="5"/>
        <v>株式会社Tommy</v>
      </c>
      <c r="G28" t="str">
        <f t="shared" si="2"/>
        <v>内定をもらった</v>
      </c>
      <c r="H28" s="13" t="str">
        <f t="shared" si="6"/>
        <v>〇</v>
      </c>
      <c r="I28" t="str">
        <f t="shared" si="7"/>
        <v>Ngood株式会社</v>
      </c>
      <c r="J28" t="s">
        <v>121</v>
      </c>
      <c r="K28" s="13" t="str">
        <f t="shared" si="9"/>
        <v>〇</v>
      </c>
    </row>
    <row r="29" spans="2:11" x14ac:dyDescent="0.4">
      <c r="B29" s="12">
        <f t="shared" si="0"/>
        <v>44715</v>
      </c>
      <c r="C29" t="str">
        <f t="shared" si="3"/>
        <v>仁System</v>
      </c>
      <c r="D29" t="s">
        <v>122</v>
      </c>
      <c r="E29" s="13" t="str">
        <f t="shared" si="1"/>
        <v>〇</v>
      </c>
      <c r="F29" t="str">
        <f t="shared" si="5"/>
        <v>株式会社Tommy</v>
      </c>
      <c r="G29" t="str">
        <f t="shared" si="2"/>
        <v>内定をもらった</v>
      </c>
      <c r="H29" s="13" t="str">
        <f t="shared" si="6"/>
        <v>〇</v>
      </c>
      <c r="I29" t="str">
        <f t="shared" si="7"/>
        <v>Ngood株式会社</v>
      </c>
      <c r="J29" t="str">
        <f t="shared" si="8"/>
        <v>二次面接を終えた</v>
      </c>
      <c r="K29" s="13" t="str">
        <f t="shared" si="9"/>
        <v>〇</v>
      </c>
    </row>
    <row r="30" spans="2:11" x14ac:dyDescent="0.4">
      <c r="B30" s="12">
        <f t="shared" si="0"/>
        <v>44722</v>
      </c>
      <c r="C30" t="str">
        <f t="shared" si="3"/>
        <v>仁System</v>
      </c>
      <c r="D30" t="s">
        <v>122</v>
      </c>
      <c r="E30" s="13" t="str">
        <f t="shared" si="1"/>
        <v>〇</v>
      </c>
      <c r="F30" t="str">
        <f t="shared" si="5"/>
        <v>株式会社Tommy</v>
      </c>
      <c r="G30" t="str">
        <f t="shared" si="2"/>
        <v>内定をもらった</v>
      </c>
      <c r="H30" s="13" t="str">
        <f t="shared" si="6"/>
        <v>〇</v>
      </c>
      <c r="I30" t="str">
        <f t="shared" si="7"/>
        <v>Ngood株式会社</v>
      </c>
      <c r="J30" t="str">
        <f t="shared" si="8"/>
        <v>二次面接を終えた</v>
      </c>
      <c r="K30" s="13" t="str">
        <f t="shared" si="9"/>
        <v>〇</v>
      </c>
    </row>
    <row r="31" spans="2:11" x14ac:dyDescent="0.4">
      <c r="B31" s="12">
        <f t="shared" si="0"/>
        <v>44729</v>
      </c>
      <c r="C31" t="str">
        <f t="shared" si="3"/>
        <v>仁System</v>
      </c>
      <c r="D31" t="s">
        <v>122</v>
      </c>
      <c r="E31" s="13" t="str">
        <f t="shared" si="1"/>
        <v>〇</v>
      </c>
      <c r="F31" t="str">
        <f t="shared" si="5"/>
        <v>株式会社Tommy</v>
      </c>
      <c r="G31" t="str">
        <f t="shared" si="2"/>
        <v>内定をもらった</v>
      </c>
      <c r="H31" s="13" t="str">
        <f t="shared" si="6"/>
        <v>〇</v>
      </c>
      <c r="I31" t="str">
        <f t="shared" si="7"/>
        <v>Ngood株式会社</v>
      </c>
      <c r="J31" t="s">
        <v>124</v>
      </c>
      <c r="K31" s="13" t="str">
        <f t="shared" si="9"/>
        <v>〇</v>
      </c>
    </row>
    <row r="32" spans="2:11" x14ac:dyDescent="0.4">
      <c r="B32" s="12">
        <f t="shared" si="0"/>
        <v>44736</v>
      </c>
      <c r="C32" t="str">
        <f t="shared" si="3"/>
        <v>仁System</v>
      </c>
      <c r="D32" t="s">
        <v>122</v>
      </c>
      <c r="E32" s="13" t="str">
        <f t="shared" si="1"/>
        <v>〇</v>
      </c>
      <c r="F32" t="str">
        <f t="shared" si="5"/>
        <v>株式会社Tommy</v>
      </c>
      <c r="G32" t="str">
        <f t="shared" si="2"/>
        <v>内定をもらった</v>
      </c>
      <c r="H32" s="13" t="str">
        <f t="shared" si="6"/>
        <v>〇</v>
      </c>
      <c r="I32" t="str">
        <f t="shared" si="7"/>
        <v>Ngood株式会社</v>
      </c>
      <c r="J32" t="str">
        <f t="shared" si="8"/>
        <v>お祈りされた</v>
      </c>
      <c r="K32" s="13" t="str">
        <f t="shared" si="9"/>
        <v>〇</v>
      </c>
    </row>
    <row r="33" spans="2:11" x14ac:dyDescent="0.4">
      <c r="B33" s="12">
        <f t="shared" si="0"/>
        <v>44743</v>
      </c>
      <c r="C33" t="str">
        <f t="shared" si="3"/>
        <v>仁System</v>
      </c>
      <c r="D33" t="s">
        <v>123</v>
      </c>
      <c r="E33" s="13" t="str">
        <f t="shared" si="1"/>
        <v>〇</v>
      </c>
      <c r="F33" t="str">
        <f t="shared" si="5"/>
        <v>株式会社Tommy</v>
      </c>
      <c r="G33" t="str">
        <f t="shared" si="2"/>
        <v>内定をもらった</v>
      </c>
      <c r="H33" s="13" t="str">
        <f t="shared" si="6"/>
        <v>〇</v>
      </c>
      <c r="I33" t="str">
        <f t="shared" si="7"/>
        <v>Ngood株式会社</v>
      </c>
      <c r="J33" t="str">
        <f t="shared" si="8"/>
        <v>お祈りされた</v>
      </c>
      <c r="K33" s="13" t="str">
        <f t="shared" si="9"/>
        <v>〇</v>
      </c>
    </row>
    <row r="34" spans="2:11" x14ac:dyDescent="0.4">
      <c r="B34" s="12">
        <f t="shared" si="0"/>
        <v>44750</v>
      </c>
      <c r="C34" t="str">
        <f t="shared" si="3"/>
        <v>仁System</v>
      </c>
      <c r="D34" t="s">
        <v>122</v>
      </c>
      <c r="E34" s="13" t="str">
        <f t="shared" si="1"/>
        <v>〇</v>
      </c>
      <c r="F34" t="str">
        <f t="shared" si="5"/>
        <v>株式会社Tommy</v>
      </c>
      <c r="G34" t="str">
        <f t="shared" si="2"/>
        <v>内定をもらった</v>
      </c>
      <c r="H34" s="13" t="str">
        <f t="shared" si="6"/>
        <v>〇</v>
      </c>
      <c r="I34" t="str">
        <f t="shared" si="7"/>
        <v>Ngood株式会社</v>
      </c>
      <c r="J34" t="str">
        <f t="shared" si="8"/>
        <v>お祈りされた</v>
      </c>
      <c r="K34" s="13" t="str">
        <f t="shared" si="9"/>
        <v>〇</v>
      </c>
    </row>
    <row r="35" spans="2:11" x14ac:dyDescent="0.4">
      <c r="B35" s="12">
        <f t="shared" si="0"/>
        <v>44757</v>
      </c>
      <c r="C35" t="str">
        <f t="shared" si="3"/>
        <v>仁System</v>
      </c>
      <c r="D35" t="s">
        <v>122</v>
      </c>
      <c r="E35" s="13" t="str">
        <f t="shared" si="1"/>
        <v>〇</v>
      </c>
      <c r="F35" t="str">
        <f t="shared" si="5"/>
        <v>株式会社Tommy</v>
      </c>
      <c r="G35" t="str">
        <f t="shared" si="2"/>
        <v>内定をもらった</v>
      </c>
      <c r="H35" s="13" t="str">
        <f t="shared" si="6"/>
        <v>〇</v>
      </c>
      <c r="I35" t="str">
        <f t="shared" si="7"/>
        <v>Ngood株式会社</v>
      </c>
      <c r="J35" t="str">
        <f t="shared" si="8"/>
        <v>お祈りされた</v>
      </c>
      <c r="K35" s="13" t="str">
        <f t="shared" si="9"/>
        <v>〇</v>
      </c>
    </row>
    <row r="36" spans="2:11" x14ac:dyDescent="0.4">
      <c r="B36" s="12">
        <f t="shared" si="0"/>
        <v>44764</v>
      </c>
      <c r="C36" t="str">
        <f t="shared" si="3"/>
        <v>仁System</v>
      </c>
      <c r="D36" t="s">
        <v>122</v>
      </c>
      <c r="E36" s="13" t="str">
        <f t="shared" si="1"/>
        <v>〇</v>
      </c>
      <c r="F36" t="str">
        <f t="shared" si="5"/>
        <v>株式会社Tommy</v>
      </c>
      <c r="G36" t="str">
        <f t="shared" si="2"/>
        <v>内定をもらった</v>
      </c>
      <c r="H36" s="13" t="str">
        <f t="shared" si="6"/>
        <v>〇</v>
      </c>
      <c r="I36" t="str">
        <f t="shared" si="7"/>
        <v>Ngood株式会社</v>
      </c>
      <c r="J36" t="str">
        <f t="shared" si="8"/>
        <v>お祈りされた</v>
      </c>
      <c r="K36" s="13" t="str">
        <f t="shared" si="9"/>
        <v>〇</v>
      </c>
    </row>
    <row r="37" spans="2:11" x14ac:dyDescent="0.4">
      <c r="B37" s="12">
        <f t="shared" si="0"/>
        <v>44771</v>
      </c>
      <c r="C37" t="str">
        <f t="shared" si="3"/>
        <v>仁System</v>
      </c>
      <c r="D37" t="s">
        <v>122</v>
      </c>
      <c r="E37" s="13" t="str">
        <f t="shared" si="1"/>
        <v>〇</v>
      </c>
      <c r="F37" t="str">
        <f t="shared" si="5"/>
        <v>株式会社Tommy</v>
      </c>
      <c r="G37" t="str">
        <f t="shared" si="2"/>
        <v>内定をもらった</v>
      </c>
      <c r="H37" s="13" t="str">
        <f t="shared" si="6"/>
        <v>〇</v>
      </c>
      <c r="I37" t="str">
        <f t="shared" si="7"/>
        <v>Ngood株式会社</v>
      </c>
      <c r="J37" t="str">
        <f t="shared" si="8"/>
        <v>お祈りされた</v>
      </c>
      <c r="K37" s="13" t="str">
        <f t="shared" si="9"/>
        <v>〇</v>
      </c>
    </row>
    <row r="38" spans="2:11" x14ac:dyDescent="0.4">
      <c r="B38" s="12">
        <f t="shared" si="0"/>
        <v>44778</v>
      </c>
      <c r="C38" t="str">
        <f t="shared" si="3"/>
        <v>仁System</v>
      </c>
      <c r="D38" t="s">
        <v>122</v>
      </c>
      <c r="E38" s="13" t="str">
        <f t="shared" si="1"/>
        <v>〇</v>
      </c>
      <c r="F38" t="str">
        <f t="shared" si="5"/>
        <v>株式会社Tommy</v>
      </c>
      <c r="G38" t="str">
        <f t="shared" si="2"/>
        <v>内定をもらった</v>
      </c>
      <c r="H38" s="13" t="str">
        <f t="shared" si="6"/>
        <v>〇</v>
      </c>
      <c r="I38" t="str">
        <f t="shared" si="7"/>
        <v>Ngood株式会社</v>
      </c>
      <c r="J38" t="str">
        <f t="shared" si="8"/>
        <v>お祈りされた</v>
      </c>
      <c r="K38" s="13" t="str">
        <f t="shared" si="9"/>
        <v>〇</v>
      </c>
    </row>
    <row r="39" spans="2:11" x14ac:dyDescent="0.4">
      <c r="B39" s="12">
        <f t="shared" si="0"/>
        <v>44785</v>
      </c>
      <c r="C39" t="str">
        <f t="shared" si="3"/>
        <v>仁System</v>
      </c>
      <c r="D39" t="s">
        <v>122</v>
      </c>
      <c r="E39" s="13" t="str">
        <f t="shared" si="1"/>
        <v>〇</v>
      </c>
      <c r="F39" t="str">
        <f t="shared" si="5"/>
        <v>株式会社Tommy</v>
      </c>
      <c r="G39" t="str">
        <f t="shared" si="2"/>
        <v>内定をもらった</v>
      </c>
      <c r="H39" s="13" t="str">
        <f t="shared" si="6"/>
        <v>〇</v>
      </c>
      <c r="I39" t="str">
        <f t="shared" si="7"/>
        <v>Ngood株式会社</v>
      </c>
      <c r="J39" t="str">
        <f t="shared" si="8"/>
        <v>お祈りされた</v>
      </c>
      <c r="K39" s="13" t="str">
        <f t="shared" si="9"/>
        <v>〇</v>
      </c>
    </row>
    <row r="40" spans="2:11" x14ac:dyDescent="0.4">
      <c r="B40" s="12">
        <f t="shared" si="0"/>
        <v>44792</v>
      </c>
      <c r="C40" t="str">
        <f t="shared" si="3"/>
        <v>仁System</v>
      </c>
      <c r="D40" t="s">
        <v>122</v>
      </c>
      <c r="E40" s="13" t="str">
        <f t="shared" si="1"/>
        <v>〇</v>
      </c>
      <c r="F40" t="str">
        <f t="shared" si="5"/>
        <v>株式会社Tommy</v>
      </c>
      <c r="G40" t="str">
        <f t="shared" si="2"/>
        <v>内定をもらった</v>
      </c>
      <c r="H40" s="13" t="str">
        <f t="shared" si="6"/>
        <v>〇</v>
      </c>
      <c r="I40" t="str">
        <f t="shared" si="7"/>
        <v>Ngood株式会社</v>
      </c>
      <c r="J40" t="str">
        <f t="shared" si="8"/>
        <v>お祈りされた</v>
      </c>
      <c r="K40" s="13" t="str">
        <f t="shared" si="9"/>
        <v>〇</v>
      </c>
    </row>
    <row r="41" spans="2:11" x14ac:dyDescent="0.4">
      <c r="B41" s="12">
        <f t="shared" si="0"/>
        <v>44799</v>
      </c>
      <c r="C41" t="str">
        <f t="shared" si="3"/>
        <v>仁System</v>
      </c>
      <c r="D41" t="s">
        <v>122</v>
      </c>
      <c r="E41" s="13" t="str">
        <f t="shared" si="1"/>
        <v>〇</v>
      </c>
      <c r="F41" t="str">
        <f t="shared" si="5"/>
        <v>株式会社Tommy</v>
      </c>
      <c r="G41" t="str">
        <f t="shared" si="2"/>
        <v>内定をもらった</v>
      </c>
      <c r="H41" s="13" t="str">
        <f t="shared" si="6"/>
        <v>〇</v>
      </c>
      <c r="I41" t="str">
        <f t="shared" si="7"/>
        <v>Ngood株式会社</v>
      </c>
      <c r="J41" t="str">
        <f t="shared" si="8"/>
        <v>お祈りされた</v>
      </c>
      <c r="K41" s="13" t="str">
        <f t="shared" si="9"/>
        <v>〇</v>
      </c>
    </row>
    <row r="42" spans="2:11" x14ac:dyDescent="0.4">
      <c r="B42" s="12">
        <f t="shared" si="0"/>
        <v>44806</v>
      </c>
      <c r="C42" t="str">
        <f t="shared" si="3"/>
        <v>仁System</v>
      </c>
      <c r="D42" t="s">
        <v>122</v>
      </c>
      <c r="E42" s="13" t="str">
        <f t="shared" si="1"/>
        <v>〇</v>
      </c>
      <c r="F42" t="str">
        <f t="shared" si="5"/>
        <v>株式会社Tommy</v>
      </c>
      <c r="G42" t="str">
        <f t="shared" si="2"/>
        <v>内定をもらった</v>
      </c>
      <c r="H42" s="13" t="str">
        <f t="shared" si="6"/>
        <v>〇</v>
      </c>
      <c r="I42" t="str">
        <f t="shared" si="7"/>
        <v>Ngood株式会社</v>
      </c>
      <c r="J42" t="str">
        <f t="shared" si="8"/>
        <v>お祈りされた</v>
      </c>
      <c r="K42" s="13" t="str">
        <f t="shared" si="9"/>
        <v>〇</v>
      </c>
    </row>
    <row r="43" spans="2:11" x14ac:dyDescent="0.4">
      <c r="B43" s="12">
        <f t="shared" si="0"/>
        <v>44813</v>
      </c>
      <c r="C43" t="str">
        <f t="shared" si="3"/>
        <v>仁System</v>
      </c>
      <c r="D43" t="s">
        <v>122</v>
      </c>
      <c r="E43" s="13" t="str">
        <f t="shared" si="1"/>
        <v>〇</v>
      </c>
      <c r="F43" t="str">
        <f t="shared" si="5"/>
        <v>株式会社Tommy</v>
      </c>
      <c r="G43" t="str">
        <f t="shared" si="2"/>
        <v>内定をもらった</v>
      </c>
      <c r="H43" s="13" t="str">
        <f t="shared" si="6"/>
        <v>〇</v>
      </c>
      <c r="I43" t="str">
        <f t="shared" si="7"/>
        <v>Ngood株式会社</v>
      </c>
      <c r="J43" t="str">
        <f t="shared" si="8"/>
        <v>お祈りされた</v>
      </c>
      <c r="K43" s="13" t="str">
        <f t="shared" si="9"/>
        <v>〇</v>
      </c>
    </row>
    <row r="44" spans="2:11" x14ac:dyDescent="0.4">
      <c r="B44" s="12">
        <f t="shared" si="0"/>
        <v>44820</v>
      </c>
      <c r="C44" t="str">
        <f t="shared" si="3"/>
        <v>仁System</v>
      </c>
      <c r="D44" t="s">
        <v>122</v>
      </c>
      <c r="E44" s="13" t="str">
        <f t="shared" si="1"/>
        <v>〇</v>
      </c>
      <c r="F44" t="str">
        <f t="shared" si="5"/>
        <v>株式会社Tommy</v>
      </c>
      <c r="G44" t="str">
        <f t="shared" si="2"/>
        <v>内定をもらった</v>
      </c>
      <c r="H44" s="13" t="str">
        <f t="shared" si="6"/>
        <v>〇</v>
      </c>
      <c r="I44" t="str">
        <f t="shared" si="7"/>
        <v>Ngood株式会社</v>
      </c>
      <c r="J44" t="str">
        <f t="shared" si="8"/>
        <v>お祈りされた</v>
      </c>
      <c r="K44" s="13" t="str">
        <f t="shared" si="9"/>
        <v>〇</v>
      </c>
    </row>
    <row r="45" spans="2:11" x14ac:dyDescent="0.4">
      <c r="B45" s="12">
        <f t="shared" si="0"/>
        <v>44827</v>
      </c>
      <c r="C45" t="str">
        <f t="shared" si="3"/>
        <v>仁System</v>
      </c>
      <c r="D45" t="s">
        <v>122</v>
      </c>
      <c r="E45" s="13" t="str">
        <f t="shared" si="1"/>
        <v>〇</v>
      </c>
      <c r="F45" t="str">
        <f t="shared" si="5"/>
        <v>株式会社Tommy</v>
      </c>
      <c r="G45" t="str">
        <f t="shared" si="2"/>
        <v>内定をもらった</v>
      </c>
      <c r="H45" s="13" t="str">
        <f t="shared" si="6"/>
        <v>〇</v>
      </c>
      <c r="I45" t="str">
        <f t="shared" si="7"/>
        <v>Ngood株式会社</v>
      </c>
      <c r="J45" t="str">
        <f t="shared" si="8"/>
        <v>お祈りされた</v>
      </c>
      <c r="K45" s="13" t="str">
        <f t="shared" si="9"/>
        <v>〇</v>
      </c>
    </row>
    <row r="46" spans="2:11" x14ac:dyDescent="0.4">
      <c r="B46" s="12">
        <f t="shared" si="0"/>
        <v>44834</v>
      </c>
      <c r="C46" t="str">
        <f t="shared" si="3"/>
        <v>仁System</v>
      </c>
      <c r="D46" t="s">
        <v>122</v>
      </c>
      <c r="E46" s="13" t="str">
        <f t="shared" si="1"/>
        <v>〇</v>
      </c>
      <c r="F46" t="str">
        <f t="shared" si="5"/>
        <v>株式会社Tommy</v>
      </c>
      <c r="G46" t="str">
        <f t="shared" si="2"/>
        <v>内定をもらった</v>
      </c>
      <c r="H46" s="13" t="str">
        <f t="shared" si="6"/>
        <v>〇</v>
      </c>
      <c r="I46" t="str">
        <f t="shared" si="7"/>
        <v>Ngood株式会社</v>
      </c>
      <c r="J46" t="str">
        <f t="shared" si="8"/>
        <v>お祈りされた</v>
      </c>
      <c r="K46" s="13" t="str">
        <f t="shared" si="9"/>
        <v>〇</v>
      </c>
    </row>
    <row r="47" spans="2:11" x14ac:dyDescent="0.4">
      <c r="B47" s="12">
        <f t="shared" si="0"/>
        <v>44841</v>
      </c>
      <c r="C47" t="str">
        <f t="shared" si="3"/>
        <v>仁System</v>
      </c>
      <c r="D47" t="s">
        <v>122</v>
      </c>
      <c r="E47" s="13" t="str">
        <f t="shared" si="1"/>
        <v>〇</v>
      </c>
      <c r="F47" t="str">
        <f t="shared" si="5"/>
        <v>株式会社Tommy</v>
      </c>
      <c r="G47" t="str">
        <f t="shared" si="2"/>
        <v>内定をもらった</v>
      </c>
      <c r="H47" s="13" t="str">
        <f t="shared" si="6"/>
        <v>〇</v>
      </c>
      <c r="I47" t="str">
        <f t="shared" si="7"/>
        <v>Ngood株式会社</v>
      </c>
      <c r="J47" t="str">
        <f t="shared" si="8"/>
        <v>お祈りされた</v>
      </c>
      <c r="K47" s="13" t="str">
        <f t="shared" si="9"/>
        <v>〇</v>
      </c>
    </row>
    <row r="48" spans="2:11" x14ac:dyDescent="0.4">
      <c r="B48" s="12">
        <f t="shared" si="0"/>
        <v>44848</v>
      </c>
      <c r="C48" t="str">
        <f t="shared" si="3"/>
        <v>仁System</v>
      </c>
      <c r="D48" t="s">
        <v>122</v>
      </c>
      <c r="E48" s="13" t="str">
        <f t="shared" si="1"/>
        <v>〇</v>
      </c>
      <c r="F48" t="str">
        <f t="shared" si="5"/>
        <v>株式会社Tommy</v>
      </c>
      <c r="G48" t="str">
        <f t="shared" si="2"/>
        <v>内定をもらった</v>
      </c>
      <c r="H48" s="13" t="str">
        <f t="shared" si="6"/>
        <v>〇</v>
      </c>
      <c r="I48" t="str">
        <f t="shared" si="7"/>
        <v>Ngood株式会社</v>
      </c>
      <c r="J48" t="str">
        <f t="shared" si="8"/>
        <v>お祈りされた</v>
      </c>
      <c r="K48" s="13" t="str">
        <f t="shared" si="9"/>
        <v>〇</v>
      </c>
    </row>
    <row r="49" spans="2:11" x14ac:dyDescent="0.4">
      <c r="B49" s="12">
        <f t="shared" si="0"/>
        <v>44855</v>
      </c>
      <c r="C49" t="str">
        <f t="shared" si="3"/>
        <v>仁System</v>
      </c>
      <c r="D49" t="s">
        <v>122</v>
      </c>
      <c r="E49" s="13" t="str">
        <f t="shared" si="1"/>
        <v>〇</v>
      </c>
      <c r="F49" t="str">
        <f t="shared" si="5"/>
        <v>株式会社Tommy</v>
      </c>
      <c r="G49" t="str">
        <f t="shared" si="2"/>
        <v>内定をもらった</v>
      </c>
      <c r="H49" s="13" t="str">
        <f t="shared" si="6"/>
        <v>〇</v>
      </c>
      <c r="I49" t="str">
        <f t="shared" si="7"/>
        <v>Ngood株式会社</v>
      </c>
      <c r="J49" t="str">
        <f t="shared" si="8"/>
        <v>お祈りされた</v>
      </c>
      <c r="K49" s="13" t="str">
        <f t="shared" si="9"/>
        <v>〇</v>
      </c>
    </row>
    <row r="50" spans="2:11" x14ac:dyDescent="0.4">
      <c r="B50" s="12">
        <f t="shared" si="0"/>
        <v>44862</v>
      </c>
      <c r="C50" t="str">
        <f t="shared" si="3"/>
        <v>仁System</v>
      </c>
      <c r="D50" t="s">
        <v>122</v>
      </c>
      <c r="E50" s="13" t="str">
        <f t="shared" si="1"/>
        <v>〇</v>
      </c>
      <c r="F50" t="str">
        <f t="shared" si="5"/>
        <v>株式会社Tommy</v>
      </c>
      <c r="G50" t="str">
        <f t="shared" si="2"/>
        <v>内定をもらった</v>
      </c>
      <c r="H50" s="13" t="str">
        <f t="shared" si="6"/>
        <v>〇</v>
      </c>
      <c r="I50" t="str">
        <f t="shared" si="7"/>
        <v>Ngood株式会社</v>
      </c>
      <c r="J50" t="str">
        <f t="shared" si="8"/>
        <v>お祈りされた</v>
      </c>
      <c r="K50" s="13" t="str">
        <f t="shared" si="9"/>
        <v>〇</v>
      </c>
    </row>
    <row r="51" spans="2:11" x14ac:dyDescent="0.4">
      <c r="B51" s="12">
        <f t="shared" si="0"/>
        <v>44869</v>
      </c>
      <c r="C51" t="str">
        <f t="shared" si="3"/>
        <v>仁System</v>
      </c>
      <c r="D51" t="s">
        <v>122</v>
      </c>
      <c r="E51" s="13" t="str">
        <f t="shared" si="1"/>
        <v>〇</v>
      </c>
      <c r="F51" t="str">
        <f t="shared" si="5"/>
        <v>株式会社Tommy</v>
      </c>
      <c r="G51" t="str">
        <f t="shared" si="2"/>
        <v>内定をもらった</v>
      </c>
      <c r="H51" s="13" t="str">
        <f t="shared" si="6"/>
        <v>〇</v>
      </c>
      <c r="I51" t="str">
        <f t="shared" si="7"/>
        <v>Ngood株式会社</v>
      </c>
      <c r="J51" t="str">
        <f t="shared" si="8"/>
        <v>お祈りされた</v>
      </c>
      <c r="K51" s="13" t="str">
        <f t="shared" si="9"/>
        <v>〇</v>
      </c>
    </row>
    <row r="52" spans="2:11" x14ac:dyDescent="0.4">
      <c r="B52" s="12">
        <f t="shared" si="0"/>
        <v>44876</v>
      </c>
      <c r="C52" t="str">
        <f t="shared" si="3"/>
        <v>仁System</v>
      </c>
      <c r="D52" t="s">
        <v>122</v>
      </c>
      <c r="E52" s="13" t="str">
        <f t="shared" si="1"/>
        <v>〇</v>
      </c>
      <c r="F52" t="str">
        <f t="shared" si="5"/>
        <v>株式会社Tommy</v>
      </c>
      <c r="G52" t="str">
        <f t="shared" si="2"/>
        <v>内定をもらった</v>
      </c>
      <c r="H52" s="13" t="str">
        <f t="shared" si="6"/>
        <v>〇</v>
      </c>
      <c r="I52" t="str">
        <f t="shared" si="7"/>
        <v>Ngood株式会社</v>
      </c>
      <c r="J52" t="str">
        <f t="shared" si="8"/>
        <v>お祈りされた</v>
      </c>
      <c r="K52" s="13" t="str">
        <f t="shared" si="9"/>
        <v>〇</v>
      </c>
    </row>
    <row r="53" spans="2:11" x14ac:dyDescent="0.4">
      <c r="B53" s="12">
        <f t="shared" si="0"/>
        <v>44883</v>
      </c>
      <c r="C53" t="str">
        <f t="shared" si="3"/>
        <v>仁System</v>
      </c>
      <c r="D53" t="s">
        <v>122</v>
      </c>
      <c r="E53" s="13" t="str">
        <f t="shared" si="1"/>
        <v>〇</v>
      </c>
      <c r="F53" t="str">
        <f t="shared" si="5"/>
        <v>株式会社Tommy</v>
      </c>
      <c r="G53" t="str">
        <f t="shared" si="2"/>
        <v>内定をもらった</v>
      </c>
      <c r="H53" s="13" t="str">
        <f t="shared" si="6"/>
        <v>〇</v>
      </c>
      <c r="I53" t="str">
        <f t="shared" si="7"/>
        <v>Ngood株式会社</v>
      </c>
      <c r="J53" t="str">
        <f t="shared" si="8"/>
        <v>お祈りされた</v>
      </c>
      <c r="K53" s="13" t="str">
        <f t="shared" si="9"/>
        <v>〇</v>
      </c>
    </row>
    <row r="54" spans="2:11" x14ac:dyDescent="0.4">
      <c r="B54" s="12">
        <f t="shared" si="0"/>
        <v>44890</v>
      </c>
      <c r="C54" t="str">
        <f t="shared" si="3"/>
        <v>仁System</v>
      </c>
      <c r="D54" t="s">
        <v>122</v>
      </c>
      <c r="E54" s="13" t="str">
        <f t="shared" si="1"/>
        <v>〇</v>
      </c>
      <c r="F54" t="str">
        <f t="shared" si="5"/>
        <v>株式会社Tommy</v>
      </c>
      <c r="G54" t="str">
        <f t="shared" si="2"/>
        <v>内定をもらった</v>
      </c>
      <c r="H54" s="13" t="str">
        <f t="shared" si="6"/>
        <v>〇</v>
      </c>
      <c r="I54" t="str">
        <f t="shared" si="7"/>
        <v>Ngood株式会社</v>
      </c>
      <c r="J54" t="str">
        <f t="shared" si="8"/>
        <v>お祈りされた</v>
      </c>
      <c r="K54" s="13" t="str">
        <f t="shared" si="9"/>
        <v>〇</v>
      </c>
    </row>
    <row r="55" spans="2:11" x14ac:dyDescent="0.4">
      <c r="B55" s="12">
        <f t="shared" si="0"/>
        <v>44897</v>
      </c>
      <c r="C55" t="str">
        <f t="shared" si="3"/>
        <v>仁System</v>
      </c>
      <c r="D55" t="s">
        <v>122</v>
      </c>
      <c r="E55" s="13" t="str">
        <f t="shared" si="1"/>
        <v>〇</v>
      </c>
      <c r="F55" t="str">
        <f t="shared" si="5"/>
        <v>株式会社Tommy</v>
      </c>
      <c r="G55" t="str">
        <f t="shared" si="2"/>
        <v>内定をもらった</v>
      </c>
      <c r="H55" s="13" t="str">
        <f t="shared" si="6"/>
        <v>〇</v>
      </c>
      <c r="I55" t="str">
        <f t="shared" si="7"/>
        <v>Ngood株式会社</v>
      </c>
      <c r="J55" t="str">
        <f t="shared" si="8"/>
        <v>お祈りされた</v>
      </c>
      <c r="K55" s="13" t="str">
        <f t="shared" si="9"/>
        <v>〇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Sheet1!$F$2:$F$16</xm:f>
          </x14:formula1>
          <xm:sqref>F3:F55 C3:C55 I3:I55</xm:sqref>
        </x14:dataValidation>
        <x14:dataValidation type="list" allowBlank="1" showInputMessage="1" showErrorMessage="1">
          <x14:formula1>
            <xm:f>Sheet1!$F$19:$F$26</xm:f>
          </x14:formula1>
          <xm:sqref>J3:J55 G3:G55 D3:D55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5"/>
  <sheetViews>
    <sheetView topLeftCell="A49" workbookViewId="0">
      <selection activeCell="G35" sqref="G35"/>
    </sheetView>
  </sheetViews>
  <sheetFormatPr defaultRowHeight="18.75" x14ac:dyDescent="0.4"/>
  <cols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2:11" x14ac:dyDescent="0.4">
      <c r="B2" s="9">
        <v>186044</v>
      </c>
      <c r="C2" s="13" t="s">
        <v>111</v>
      </c>
      <c r="D2" s="13" t="s">
        <v>109</v>
      </c>
      <c r="E2" s="13" t="s">
        <v>116</v>
      </c>
      <c r="F2" s="13" t="s">
        <v>110</v>
      </c>
      <c r="G2" s="13" t="s">
        <v>109</v>
      </c>
      <c r="H2" s="13" t="s">
        <v>116</v>
      </c>
      <c r="I2" s="13" t="s">
        <v>115</v>
      </c>
      <c r="J2" s="13" t="s">
        <v>109</v>
      </c>
      <c r="K2" s="13" t="s">
        <v>116</v>
      </c>
    </row>
    <row r="3" spans="2:11" x14ac:dyDescent="0.4">
      <c r="B3" s="12">
        <v>44533</v>
      </c>
      <c r="C3" t="s">
        <v>112</v>
      </c>
      <c r="E3" s="13" t="str">
        <f>IF(OR(AND(C3 = "なし",D3 = ""),NOT(OR(C3 = "なし",D3 = ""))),"〇","×")</f>
        <v>〇</v>
      </c>
      <c r="F3" t="s">
        <v>112</v>
      </c>
      <c r="H3" s="13" t="str">
        <f>IF(OR(AND(F3 = "なし",G3 = "",E3 = "〇"),NOT(OR(F3 = "なし",G3 = "",C3 = "なし",E3 &lt;&gt; "〇"))),"〇","×")</f>
        <v>〇</v>
      </c>
      <c r="I3" t="s">
        <v>112</v>
      </c>
      <c r="K3" s="13" t="str">
        <f>IF(OR(AND(I3 = "なし",J3 = "",H3 = "〇"),NOT(OR(I3 = "なし",J3 = "",F3 = "なし",H3 &lt;&gt; "〇"))),"〇","×")</f>
        <v>〇</v>
      </c>
    </row>
    <row r="4" spans="2:11" x14ac:dyDescent="0.4">
      <c r="B4" s="12">
        <f t="shared" ref="B4:B55" si="0">B3 + 7</f>
        <v>44540</v>
      </c>
      <c r="C4" t="str">
        <f>C3</f>
        <v>なし</v>
      </c>
      <c r="D4" t="str">
        <f>IF(D3 = "","",D3)</f>
        <v/>
      </c>
      <c r="E4" s="13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3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3" t="str">
        <f>IF(OR(AND(I4="なし",J4="",I4=I3,H4="〇"),NOT(OR(I4="なし",J4="",,F4="なし",H4&lt;&gt;"〇"))),"〇","×")</f>
        <v>〇</v>
      </c>
    </row>
    <row r="5" spans="2:11" x14ac:dyDescent="0.4">
      <c r="B5" s="12">
        <f t="shared" si="0"/>
        <v>44547</v>
      </c>
      <c r="C5" t="str">
        <f t="shared" ref="C5:C55" si="3">C4</f>
        <v>なし</v>
      </c>
      <c r="D5" t="str">
        <f t="shared" ref="D5:D55" si="4">IF(D4 = "","",D4)</f>
        <v/>
      </c>
      <c r="E5" s="13" t="str">
        <f t="shared" si="1"/>
        <v>〇</v>
      </c>
      <c r="F5" t="str">
        <f t="shared" ref="F5:F55" si="5">F4</f>
        <v>なし</v>
      </c>
      <c r="G5" t="str">
        <f t="shared" si="2"/>
        <v/>
      </c>
      <c r="H5" s="13" t="str">
        <f t="shared" ref="H5:H55" si="6">IF(OR(AND(F5="なし",G5="",F5=F4,E5="〇"),NOT(OR(F5="なし",G5="",C5="なし",E5&lt;&gt;"〇"))),"〇","×")</f>
        <v>〇</v>
      </c>
      <c r="I5" t="str">
        <f t="shared" ref="I5:I55" si="7">I4</f>
        <v>なし</v>
      </c>
      <c r="J5" t="str">
        <f t="shared" ref="J5:J55" si="8">IF(J4 = "","",J4)</f>
        <v/>
      </c>
      <c r="K5" s="13" t="str">
        <f t="shared" ref="K5:K55" si="9">IF(OR(AND(I5="なし",J5="",I5=I4,H5="〇"),NOT(OR(I5="なし",J5="",,F5="なし",H5&lt;&gt;"〇"))),"〇","×")</f>
        <v>〇</v>
      </c>
    </row>
    <row r="6" spans="2:11" x14ac:dyDescent="0.4">
      <c r="B6" s="12">
        <f t="shared" si="0"/>
        <v>44554</v>
      </c>
      <c r="C6" t="str">
        <f t="shared" si="3"/>
        <v>なし</v>
      </c>
      <c r="D6" t="str">
        <f t="shared" si="4"/>
        <v/>
      </c>
      <c r="E6" s="13" t="str">
        <f t="shared" si="1"/>
        <v>〇</v>
      </c>
      <c r="F6" t="str">
        <f t="shared" si="5"/>
        <v>なし</v>
      </c>
      <c r="G6" t="str">
        <f t="shared" si="2"/>
        <v/>
      </c>
      <c r="H6" s="13" t="str">
        <f t="shared" si="6"/>
        <v>〇</v>
      </c>
      <c r="I6" t="str">
        <f t="shared" si="7"/>
        <v>なし</v>
      </c>
      <c r="J6" t="str">
        <f t="shared" si="8"/>
        <v/>
      </c>
      <c r="K6" s="13" t="str">
        <f t="shared" si="9"/>
        <v>〇</v>
      </c>
    </row>
    <row r="7" spans="2:11" x14ac:dyDescent="0.4">
      <c r="B7" s="12">
        <f t="shared" si="0"/>
        <v>44561</v>
      </c>
      <c r="C7" t="str">
        <f t="shared" si="3"/>
        <v>なし</v>
      </c>
      <c r="D7" t="str">
        <f t="shared" si="4"/>
        <v/>
      </c>
      <c r="E7" s="13" t="str">
        <f t="shared" si="1"/>
        <v>〇</v>
      </c>
      <c r="F7" t="str">
        <f t="shared" si="5"/>
        <v>なし</v>
      </c>
      <c r="G7" t="str">
        <f t="shared" si="2"/>
        <v/>
      </c>
      <c r="H7" s="13" t="str">
        <f t="shared" si="6"/>
        <v>〇</v>
      </c>
      <c r="I7" t="str">
        <f t="shared" si="7"/>
        <v>なし</v>
      </c>
      <c r="J7" t="str">
        <f t="shared" si="8"/>
        <v/>
      </c>
      <c r="K7" s="13" t="str">
        <f t="shared" si="9"/>
        <v>〇</v>
      </c>
    </row>
    <row r="8" spans="2:11" x14ac:dyDescent="0.4">
      <c r="B8" s="12">
        <f t="shared" si="0"/>
        <v>44568</v>
      </c>
      <c r="C8" t="str">
        <f t="shared" si="3"/>
        <v>なし</v>
      </c>
      <c r="D8" t="str">
        <f t="shared" si="4"/>
        <v/>
      </c>
      <c r="E8" s="13" t="str">
        <f t="shared" si="1"/>
        <v>〇</v>
      </c>
      <c r="F8" t="str">
        <f t="shared" si="5"/>
        <v>なし</v>
      </c>
      <c r="G8" t="str">
        <f t="shared" si="2"/>
        <v/>
      </c>
      <c r="H8" s="13" t="str">
        <f t="shared" si="6"/>
        <v>〇</v>
      </c>
      <c r="I8" t="str">
        <f t="shared" si="7"/>
        <v>なし</v>
      </c>
      <c r="J8" t="str">
        <f t="shared" si="8"/>
        <v/>
      </c>
      <c r="K8" s="13" t="str">
        <f t="shared" si="9"/>
        <v>〇</v>
      </c>
    </row>
    <row r="9" spans="2:11" x14ac:dyDescent="0.4">
      <c r="B9" s="12">
        <f t="shared" si="0"/>
        <v>44575</v>
      </c>
      <c r="C9" t="s">
        <v>112</v>
      </c>
      <c r="E9" s="13" t="str">
        <f t="shared" si="1"/>
        <v>〇</v>
      </c>
      <c r="F9" t="str">
        <f t="shared" si="5"/>
        <v>なし</v>
      </c>
      <c r="G9" t="str">
        <f t="shared" si="2"/>
        <v/>
      </c>
      <c r="H9" s="13" t="str">
        <f t="shared" si="6"/>
        <v>〇</v>
      </c>
      <c r="I9" t="str">
        <f t="shared" si="7"/>
        <v>なし</v>
      </c>
      <c r="J9" t="str">
        <f t="shared" si="8"/>
        <v/>
      </c>
      <c r="K9" s="13" t="str">
        <f t="shared" si="9"/>
        <v>〇</v>
      </c>
    </row>
    <row r="10" spans="2:11" x14ac:dyDescent="0.4">
      <c r="B10" s="12">
        <f t="shared" si="0"/>
        <v>44582</v>
      </c>
      <c r="C10" t="str">
        <f t="shared" si="3"/>
        <v>なし</v>
      </c>
      <c r="E10" s="13" t="str">
        <f t="shared" si="1"/>
        <v>〇</v>
      </c>
      <c r="F10" t="str">
        <f t="shared" si="5"/>
        <v>なし</v>
      </c>
      <c r="G10" t="str">
        <f t="shared" si="2"/>
        <v/>
      </c>
      <c r="H10" s="13" t="str">
        <f t="shared" si="6"/>
        <v>〇</v>
      </c>
      <c r="I10" t="str">
        <f t="shared" si="7"/>
        <v>なし</v>
      </c>
      <c r="J10" t="str">
        <f t="shared" si="8"/>
        <v/>
      </c>
      <c r="K10" s="13" t="str">
        <f t="shared" si="9"/>
        <v>〇</v>
      </c>
    </row>
    <row r="11" spans="2:11" x14ac:dyDescent="0.4">
      <c r="B11" s="12">
        <f t="shared" si="0"/>
        <v>44589</v>
      </c>
      <c r="C11" t="str">
        <f t="shared" si="3"/>
        <v>なし</v>
      </c>
      <c r="D11" t="str">
        <f t="shared" si="4"/>
        <v/>
      </c>
      <c r="E11" s="13" t="str">
        <f t="shared" si="1"/>
        <v>〇</v>
      </c>
      <c r="F11" t="str">
        <f t="shared" si="5"/>
        <v>なし</v>
      </c>
      <c r="G11" t="str">
        <f t="shared" si="2"/>
        <v/>
      </c>
      <c r="H11" s="13" t="str">
        <f t="shared" si="6"/>
        <v>〇</v>
      </c>
      <c r="I11" t="str">
        <f t="shared" si="7"/>
        <v>なし</v>
      </c>
      <c r="J11" t="str">
        <f t="shared" si="8"/>
        <v/>
      </c>
      <c r="K11" s="13" t="str">
        <f t="shared" si="9"/>
        <v>〇</v>
      </c>
    </row>
    <row r="12" spans="2:11" x14ac:dyDescent="0.4">
      <c r="B12" s="12">
        <f t="shared" si="0"/>
        <v>44596</v>
      </c>
      <c r="C12" t="str">
        <f t="shared" si="3"/>
        <v>なし</v>
      </c>
      <c r="E12" s="13" t="str">
        <f t="shared" si="1"/>
        <v>〇</v>
      </c>
      <c r="F12" t="str">
        <f t="shared" si="5"/>
        <v>なし</v>
      </c>
      <c r="G12" t="str">
        <f t="shared" si="2"/>
        <v/>
      </c>
      <c r="H12" s="13" t="str">
        <f t="shared" si="6"/>
        <v>〇</v>
      </c>
      <c r="I12" t="str">
        <f t="shared" si="7"/>
        <v>なし</v>
      </c>
      <c r="J12" t="str">
        <f t="shared" si="8"/>
        <v/>
      </c>
      <c r="K12" s="13" t="str">
        <f t="shared" si="9"/>
        <v>〇</v>
      </c>
    </row>
    <row r="13" spans="2:11" x14ac:dyDescent="0.4">
      <c r="B13" s="12">
        <f t="shared" si="0"/>
        <v>44603</v>
      </c>
      <c r="C13" t="str">
        <f t="shared" si="3"/>
        <v>なし</v>
      </c>
      <c r="D13" t="str">
        <f t="shared" si="4"/>
        <v/>
      </c>
      <c r="E13" s="13" t="str">
        <f t="shared" si="1"/>
        <v>〇</v>
      </c>
      <c r="F13" t="str">
        <f t="shared" si="5"/>
        <v>なし</v>
      </c>
      <c r="G13" t="str">
        <f t="shared" si="2"/>
        <v/>
      </c>
      <c r="H13" s="13" t="str">
        <f t="shared" si="6"/>
        <v>〇</v>
      </c>
      <c r="I13" t="str">
        <f t="shared" si="7"/>
        <v>なし</v>
      </c>
      <c r="J13" t="str">
        <f t="shared" si="8"/>
        <v/>
      </c>
      <c r="K13" s="13" t="str">
        <f t="shared" si="9"/>
        <v>〇</v>
      </c>
    </row>
    <row r="14" spans="2:11" x14ac:dyDescent="0.4">
      <c r="B14" s="12">
        <f t="shared" si="0"/>
        <v>44610</v>
      </c>
      <c r="C14" t="str">
        <f t="shared" si="3"/>
        <v>なし</v>
      </c>
      <c r="D14" t="str">
        <f t="shared" si="4"/>
        <v/>
      </c>
      <c r="E14" s="13" t="str">
        <f t="shared" si="1"/>
        <v>〇</v>
      </c>
      <c r="F14" t="str">
        <f t="shared" si="5"/>
        <v>なし</v>
      </c>
      <c r="G14" t="str">
        <f t="shared" si="2"/>
        <v/>
      </c>
      <c r="H14" s="13" t="str">
        <f t="shared" si="6"/>
        <v>〇</v>
      </c>
      <c r="I14" t="str">
        <f t="shared" si="7"/>
        <v>なし</v>
      </c>
      <c r="J14" t="str">
        <f t="shared" si="8"/>
        <v/>
      </c>
      <c r="K14" s="13" t="str">
        <f t="shared" si="9"/>
        <v>〇</v>
      </c>
    </row>
    <row r="15" spans="2:11" x14ac:dyDescent="0.4">
      <c r="B15" s="12">
        <f t="shared" si="0"/>
        <v>44617</v>
      </c>
      <c r="C15" t="str">
        <f t="shared" si="3"/>
        <v>なし</v>
      </c>
      <c r="D15" t="str">
        <f t="shared" si="4"/>
        <v/>
      </c>
      <c r="E15" s="13" t="str">
        <f t="shared" si="1"/>
        <v>〇</v>
      </c>
      <c r="F15" t="str">
        <f t="shared" si="5"/>
        <v>なし</v>
      </c>
      <c r="G15" t="str">
        <f t="shared" si="2"/>
        <v/>
      </c>
      <c r="H15" s="13" t="str">
        <f t="shared" si="6"/>
        <v>〇</v>
      </c>
      <c r="I15" t="str">
        <f t="shared" si="7"/>
        <v>なし</v>
      </c>
      <c r="J15" t="str">
        <f t="shared" si="8"/>
        <v/>
      </c>
      <c r="K15" s="13" t="str">
        <f t="shared" si="9"/>
        <v>〇</v>
      </c>
    </row>
    <row r="16" spans="2:11" x14ac:dyDescent="0.4">
      <c r="B16" s="12">
        <f t="shared" si="0"/>
        <v>44624</v>
      </c>
      <c r="C16" t="s">
        <v>96</v>
      </c>
      <c r="D16" t="s">
        <v>118</v>
      </c>
      <c r="E16" s="13" t="str">
        <f t="shared" si="1"/>
        <v>〇</v>
      </c>
      <c r="F16" t="str">
        <f t="shared" si="5"/>
        <v>なし</v>
      </c>
      <c r="G16" t="str">
        <f t="shared" si="2"/>
        <v/>
      </c>
      <c r="H16" s="13" t="str">
        <f t="shared" si="6"/>
        <v>〇</v>
      </c>
      <c r="I16" t="str">
        <f t="shared" si="7"/>
        <v>なし</v>
      </c>
      <c r="J16" t="str">
        <f t="shared" si="8"/>
        <v/>
      </c>
      <c r="K16" s="13" t="str">
        <f t="shared" si="9"/>
        <v>〇</v>
      </c>
    </row>
    <row r="17" spans="2:11" x14ac:dyDescent="0.4">
      <c r="B17" s="12">
        <f t="shared" si="0"/>
        <v>44631</v>
      </c>
      <c r="C17" t="str">
        <f t="shared" si="3"/>
        <v>Ngood株式会社</v>
      </c>
      <c r="D17" t="s">
        <v>118</v>
      </c>
      <c r="E17" s="13" t="str">
        <f t="shared" si="1"/>
        <v>〇</v>
      </c>
      <c r="F17" t="str">
        <f t="shared" si="5"/>
        <v>なし</v>
      </c>
      <c r="G17" t="str">
        <f t="shared" si="2"/>
        <v/>
      </c>
      <c r="H17" s="13" t="str">
        <f t="shared" si="6"/>
        <v>〇</v>
      </c>
      <c r="I17" t="str">
        <f t="shared" si="7"/>
        <v>なし</v>
      </c>
      <c r="J17" t="str">
        <f t="shared" si="8"/>
        <v/>
      </c>
      <c r="K17" s="13" t="str">
        <f t="shared" si="9"/>
        <v>〇</v>
      </c>
    </row>
    <row r="18" spans="2:11" x14ac:dyDescent="0.4">
      <c r="B18" s="12">
        <f t="shared" si="0"/>
        <v>44638</v>
      </c>
      <c r="C18" t="str">
        <f t="shared" si="3"/>
        <v>Ngood株式会社</v>
      </c>
      <c r="D18" t="s">
        <v>118</v>
      </c>
      <c r="E18" s="13" t="str">
        <f t="shared" si="1"/>
        <v>〇</v>
      </c>
      <c r="F18" t="s">
        <v>94</v>
      </c>
      <c r="G18" t="s">
        <v>118</v>
      </c>
      <c r="H18" s="13" t="str">
        <f t="shared" si="6"/>
        <v>〇</v>
      </c>
      <c r="I18" t="str">
        <f t="shared" si="7"/>
        <v>なし</v>
      </c>
      <c r="J18" t="str">
        <f t="shared" si="8"/>
        <v/>
      </c>
      <c r="K18" s="13" t="str">
        <f t="shared" si="9"/>
        <v>〇</v>
      </c>
    </row>
    <row r="19" spans="2:11" x14ac:dyDescent="0.4">
      <c r="B19" s="12">
        <f t="shared" si="0"/>
        <v>44645</v>
      </c>
      <c r="C19" t="str">
        <f t="shared" si="3"/>
        <v>Ngood株式会社</v>
      </c>
      <c r="D19" t="s">
        <v>119</v>
      </c>
      <c r="E19" s="13" t="str">
        <f t="shared" si="1"/>
        <v>〇</v>
      </c>
      <c r="F19" t="str">
        <f t="shared" si="5"/>
        <v>hirokane工業株式会社</v>
      </c>
      <c r="G19" t="str">
        <f t="shared" si="2"/>
        <v>説明会を受けた、予約した</v>
      </c>
      <c r="H19" s="13" t="str">
        <f t="shared" si="6"/>
        <v>〇</v>
      </c>
      <c r="I19" t="str">
        <f t="shared" si="7"/>
        <v>なし</v>
      </c>
      <c r="J19" t="str">
        <f t="shared" si="8"/>
        <v/>
      </c>
      <c r="K19" s="13" t="str">
        <f t="shared" si="9"/>
        <v>〇</v>
      </c>
    </row>
    <row r="20" spans="2:11" x14ac:dyDescent="0.4">
      <c r="B20" s="12">
        <f t="shared" si="0"/>
        <v>44652</v>
      </c>
      <c r="C20" t="str">
        <f t="shared" si="3"/>
        <v>Ngood株式会社</v>
      </c>
      <c r="D20" t="s">
        <v>119</v>
      </c>
      <c r="E20" s="13" t="str">
        <f t="shared" si="1"/>
        <v>〇</v>
      </c>
      <c r="F20" t="str">
        <f t="shared" si="5"/>
        <v>hirokane工業株式会社</v>
      </c>
      <c r="G20" t="s">
        <v>119</v>
      </c>
      <c r="H20" s="13" t="str">
        <f t="shared" si="6"/>
        <v>〇</v>
      </c>
      <c r="I20" t="str">
        <f t="shared" si="7"/>
        <v>なし</v>
      </c>
      <c r="J20" t="str">
        <f t="shared" si="8"/>
        <v/>
      </c>
      <c r="K20" s="13" t="str">
        <f t="shared" si="9"/>
        <v>〇</v>
      </c>
    </row>
    <row r="21" spans="2:11" x14ac:dyDescent="0.4">
      <c r="B21" s="12">
        <f t="shared" si="0"/>
        <v>44659</v>
      </c>
      <c r="C21" t="str">
        <f t="shared" si="3"/>
        <v>Ngood株式会社</v>
      </c>
      <c r="D21" t="s">
        <v>119</v>
      </c>
      <c r="E21" s="13" t="str">
        <f t="shared" si="1"/>
        <v>〇</v>
      </c>
      <c r="F21" t="str">
        <f t="shared" si="5"/>
        <v>hirokane工業株式会社</v>
      </c>
      <c r="G21" t="str">
        <f t="shared" si="2"/>
        <v>筆記試験を終えた</v>
      </c>
      <c r="H21" s="13" t="str">
        <f t="shared" si="6"/>
        <v>〇</v>
      </c>
      <c r="I21" t="str">
        <f t="shared" si="7"/>
        <v>なし</v>
      </c>
      <c r="J21" t="str">
        <f t="shared" si="8"/>
        <v/>
      </c>
      <c r="K21" s="13" t="str">
        <f t="shared" si="9"/>
        <v>〇</v>
      </c>
    </row>
    <row r="22" spans="2:11" x14ac:dyDescent="0.4">
      <c r="B22" s="12">
        <f t="shared" si="0"/>
        <v>44666</v>
      </c>
      <c r="C22" t="str">
        <f t="shared" si="3"/>
        <v>Ngood株式会社</v>
      </c>
      <c r="D22" t="s">
        <v>119</v>
      </c>
      <c r="E22" s="13" t="str">
        <f t="shared" si="1"/>
        <v>〇</v>
      </c>
      <c r="F22" t="str">
        <f t="shared" si="5"/>
        <v>hirokane工業株式会社</v>
      </c>
      <c r="G22" t="str">
        <f t="shared" si="2"/>
        <v>筆記試験を終えた</v>
      </c>
      <c r="H22" s="13" t="str">
        <f t="shared" si="6"/>
        <v>〇</v>
      </c>
      <c r="I22" t="str">
        <f t="shared" si="7"/>
        <v>なし</v>
      </c>
      <c r="J22" t="str">
        <f t="shared" si="8"/>
        <v/>
      </c>
      <c r="K22" s="13" t="str">
        <f t="shared" si="9"/>
        <v>〇</v>
      </c>
    </row>
    <row r="23" spans="2:11" x14ac:dyDescent="0.4">
      <c r="B23" s="12">
        <f t="shared" si="0"/>
        <v>44673</v>
      </c>
      <c r="C23" t="str">
        <f t="shared" si="3"/>
        <v>Ngood株式会社</v>
      </c>
      <c r="D23" t="s">
        <v>119</v>
      </c>
      <c r="E23" s="13" t="str">
        <f t="shared" si="1"/>
        <v>〇</v>
      </c>
      <c r="F23" t="str">
        <f t="shared" si="5"/>
        <v>hirokane工業株式会社</v>
      </c>
      <c r="G23" t="s">
        <v>120</v>
      </c>
      <c r="H23" s="13" t="str">
        <f t="shared" si="6"/>
        <v>〇</v>
      </c>
      <c r="I23" t="s">
        <v>99</v>
      </c>
      <c r="J23" t="s">
        <v>118</v>
      </c>
      <c r="K23" s="13" t="str">
        <f t="shared" si="9"/>
        <v>〇</v>
      </c>
    </row>
    <row r="24" spans="2:11" x14ac:dyDescent="0.4">
      <c r="B24" s="12">
        <f t="shared" si="0"/>
        <v>44680</v>
      </c>
      <c r="C24" t="str">
        <f t="shared" si="3"/>
        <v>Ngood株式会社</v>
      </c>
      <c r="D24" t="s">
        <v>120</v>
      </c>
      <c r="E24" s="13" t="str">
        <f t="shared" si="1"/>
        <v>〇</v>
      </c>
      <c r="F24" t="str">
        <f t="shared" si="5"/>
        <v>hirokane工業株式会社</v>
      </c>
      <c r="G24" t="str">
        <f t="shared" si="2"/>
        <v>一次面接に終えた</v>
      </c>
      <c r="H24" s="13" t="str">
        <f t="shared" si="6"/>
        <v>〇</v>
      </c>
      <c r="I24" t="str">
        <f t="shared" si="7"/>
        <v>株式会社SCC</v>
      </c>
      <c r="J24" t="str">
        <f t="shared" si="8"/>
        <v>説明会を受けた、予約した</v>
      </c>
      <c r="K24" s="13" t="str">
        <f t="shared" si="9"/>
        <v>〇</v>
      </c>
    </row>
    <row r="25" spans="2:11" x14ac:dyDescent="0.4">
      <c r="B25" s="12">
        <f t="shared" si="0"/>
        <v>44687</v>
      </c>
      <c r="C25" t="str">
        <f t="shared" si="3"/>
        <v>Ngood株式会社</v>
      </c>
      <c r="D25" t="s">
        <v>120</v>
      </c>
      <c r="E25" s="13" t="str">
        <f t="shared" si="1"/>
        <v>〇</v>
      </c>
      <c r="F25" t="str">
        <f t="shared" si="5"/>
        <v>hirokane工業株式会社</v>
      </c>
      <c r="G25" t="str">
        <f t="shared" si="2"/>
        <v>一次面接に終えた</v>
      </c>
      <c r="H25" s="13" t="str">
        <f t="shared" si="6"/>
        <v>〇</v>
      </c>
      <c r="I25" t="str">
        <f t="shared" si="7"/>
        <v>株式会社SCC</v>
      </c>
      <c r="J25" t="str">
        <f t="shared" si="8"/>
        <v>説明会を受けた、予約した</v>
      </c>
      <c r="K25" s="13" t="str">
        <f t="shared" si="9"/>
        <v>〇</v>
      </c>
    </row>
    <row r="26" spans="2:11" x14ac:dyDescent="0.4">
      <c r="B26" s="12">
        <f t="shared" si="0"/>
        <v>44694</v>
      </c>
      <c r="C26" t="str">
        <f t="shared" si="3"/>
        <v>Ngood株式会社</v>
      </c>
      <c r="D26" t="s">
        <v>120</v>
      </c>
      <c r="E26" s="13" t="str">
        <f t="shared" si="1"/>
        <v>〇</v>
      </c>
      <c r="F26" t="str">
        <f t="shared" si="5"/>
        <v>hirokane工業株式会社</v>
      </c>
      <c r="G26" t="s">
        <v>121</v>
      </c>
      <c r="H26" s="13" t="str">
        <f t="shared" si="6"/>
        <v>〇</v>
      </c>
      <c r="I26" t="str">
        <f t="shared" si="7"/>
        <v>株式会社SCC</v>
      </c>
      <c r="J26" t="s">
        <v>119</v>
      </c>
      <c r="K26" s="13" t="str">
        <f t="shared" si="9"/>
        <v>〇</v>
      </c>
    </row>
    <row r="27" spans="2:11" x14ac:dyDescent="0.4">
      <c r="B27" s="12">
        <f t="shared" si="0"/>
        <v>44701</v>
      </c>
      <c r="C27" t="str">
        <f t="shared" si="3"/>
        <v>Ngood株式会社</v>
      </c>
      <c r="D27" t="s">
        <v>121</v>
      </c>
      <c r="E27" s="13" t="str">
        <f t="shared" si="1"/>
        <v>〇</v>
      </c>
      <c r="F27" t="str">
        <f t="shared" si="5"/>
        <v>hirokane工業株式会社</v>
      </c>
      <c r="G27" t="str">
        <f t="shared" si="2"/>
        <v>二次面接を終えた</v>
      </c>
      <c r="H27" s="13" t="str">
        <f t="shared" si="6"/>
        <v>〇</v>
      </c>
      <c r="I27" t="str">
        <f t="shared" si="7"/>
        <v>株式会社SCC</v>
      </c>
      <c r="J27" t="str">
        <f t="shared" si="8"/>
        <v>筆記試験を終えた</v>
      </c>
      <c r="K27" s="13" t="str">
        <f t="shared" si="9"/>
        <v>〇</v>
      </c>
    </row>
    <row r="28" spans="2:11" x14ac:dyDescent="0.4">
      <c r="B28" s="12">
        <f t="shared" si="0"/>
        <v>44708</v>
      </c>
      <c r="C28" t="str">
        <f t="shared" si="3"/>
        <v>Ngood株式会社</v>
      </c>
      <c r="D28" t="s">
        <v>121</v>
      </c>
      <c r="E28" s="13" t="str">
        <f t="shared" si="1"/>
        <v>〇</v>
      </c>
      <c r="F28" t="str">
        <f t="shared" si="5"/>
        <v>hirokane工業株式会社</v>
      </c>
      <c r="G28" t="str">
        <f t="shared" si="2"/>
        <v>二次面接を終えた</v>
      </c>
      <c r="H28" s="13" t="str">
        <f t="shared" si="6"/>
        <v>〇</v>
      </c>
      <c r="I28" t="str">
        <f t="shared" si="7"/>
        <v>株式会社SCC</v>
      </c>
      <c r="J28" t="str">
        <f t="shared" si="8"/>
        <v>筆記試験を終えた</v>
      </c>
      <c r="K28" s="13" t="str">
        <f t="shared" si="9"/>
        <v>〇</v>
      </c>
    </row>
    <row r="29" spans="2:11" x14ac:dyDescent="0.4">
      <c r="B29" s="12">
        <f t="shared" si="0"/>
        <v>44715</v>
      </c>
      <c r="C29" t="str">
        <f t="shared" si="3"/>
        <v>Ngood株式会社</v>
      </c>
      <c r="D29" t="s">
        <v>126</v>
      </c>
      <c r="E29" s="13" t="str">
        <f t="shared" si="1"/>
        <v>〇</v>
      </c>
      <c r="F29" t="str">
        <f t="shared" si="5"/>
        <v>hirokane工業株式会社</v>
      </c>
      <c r="G29" t="s">
        <v>126</v>
      </c>
      <c r="H29" s="13" t="str">
        <f t="shared" si="6"/>
        <v>〇</v>
      </c>
      <c r="I29" t="str">
        <f t="shared" si="7"/>
        <v>株式会社SCC</v>
      </c>
      <c r="J29" t="s">
        <v>120</v>
      </c>
      <c r="K29" s="13" t="str">
        <f t="shared" si="9"/>
        <v>〇</v>
      </c>
    </row>
    <row r="30" spans="2:11" x14ac:dyDescent="0.4">
      <c r="B30" s="12">
        <f t="shared" si="0"/>
        <v>44722</v>
      </c>
      <c r="C30" t="str">
        <f t="shared" si="3"/>
        <v>Ngood株式会社</v>
      </c>
      <c r="D30" t="s">
        <v>126</v>
      </c>
      <c r="E30" s="13" t="str">
        <f t="shared" si="1"/>
        <v>〇</v>
      </c>
      <c r="F30" t="str">
        <f t="shared" si="5"/>
        <v>hirokane工業株式会社</v>
      </c>
      <c r="G30" t="str">
        <f t="shared" si="2"/>
        <v>最終面接を終えた</v>
      </c>
      <c r="H30" s="13" t="str">
        <f t="shared" si="6"/>
        <v>〇</v>
      </c>
      <c r="I30" t="str">
        <f t="shared" si="7"/>
        <v>株式会社SCC</v>
      </c>
      <c r="J30" t="str">
        <f t="shared" si="8"/>
        <v>一次面接に終えた</v>
      </c>
      <c r="K30" s="13" t="str">
        <f t="shared" si="9"/>
        <v>〇</v>
      </c>
    </row>
    <row r="31" spans="2:11" x14ac:dyDescent="0.4">
      <c r="B31" s="12">
        <f t="shared" si="0"/>
        <v>44729</v>
      </c>
      <c r="C31" t="str">
        <f t="shared" si="3"/>
        <v>Ngood株式会社</v>
      </c>
      <c r="D31" t="s">
        <v>124</v>
      </c>
      <c r="E31" s="13" t="str">
        <f t="shared" si="1"/>
        <v>〇</v>
      </c>
      <c r="F31" t="str">
        <f t="shared" si="5"/>
        <v>hirokane工業株式会社</v>
      </c>
      <c r="G31" t="str">
        <f t="shared" si="2"/>
        <v>最終面接を終えた</v>
      </c>
      <c r="H31" s="13" t="str">
        <f t="shared" si="6"/>
        <v>〇</v>
      </c>
      <c r="I31" t="str">
        <f t="shared" si="7"/>
        <v>株式会社SCC</v>
      </c>
      <c r="J31" t="str">
        <f t="shared" si="8"/>
        <v>一次面接に終えた</v>
      </c>
      <c r="K31" s="13" t="str">
        <f t="shared" si="9"/>
        <v>〇</v>
      </c>
    </row>
    <row r="32" spans="2:11" x14ac:dyDescent="0.4">
      <c r="B32" s="12">
        <f t="shared" si="0"/>
        <v>44736</v>
      </c>
      <c r="C32" t="str">
        <f t="shared" si="3"/>
        <v>Ngood株式会社</v>
      </c>
      <c r="D32" t="s">
        <v>124</v>
      </c>
      <c r="E32" s="13" t="str">
        <f t="shared" si="1"/>
        <v>〇</v>
      </c>
      <c r="F32" t="str">
        <f t="shared" si="5"/>
        <v>hirokane工業株式会社</v>
      </c>
      <c r="G32" t="s">
        <v>122</v>
      </c>
      <c r="H32" s="13" t="str">
        <f t="shared" si="6"/>
        <v>〇</v>
      </c>
      <c r="I32" t="str">
        <f t="shared" si="7"/>
        <v>株式会社SCC</v>
      </c>
      <c r="J32" t="str">
        <f t="shared" si="8"/>
        <v>一次面接に終えた</v>
      </c>
      <c r="K32" s="13" t="str">
        <f t="shared" si="9"/>
        <v>〇</v>
      </c>
    </row>
    <row r="33" spans="2:11" x14ac:dyDescent="0.4">
      <c r="B33" s="12">
        <f t="shared" si="0"/>
        <v>44743</v>
      </c>
      <c r="C33" t="str">
        <f t="shared" si="3"/>
        <v>Ngood株式会社</v>
      </c>
      <c r="D33" t="s">
        <v>124</v>
      </c>
      <c r="E33" s="13" t="str">
        <f t="shared" si="1"/>
        <v>〇</v>
      </c>
      <c r="F33" t="str">
        <f t="shared" si="5"/>
        <v>hirokane工業株式会社</v>
      </c>
      <c r="G33" t="str">
        <f t="shared" si="2"/>
        <v>内定をもらった</v>
      </c>
      <c r="H33" s="13" t="str">
        <f t="shared" si="6"/>
        <v>〇</v>
      </c>
      <c r="I33" t="str">
        <f t="shared" si="7"/>
        <v>株式会社SCC</v>
      </c>
      <c r="J33" t="s">
        <v>124</v>
      </c>
      <c r="K33" s="13" t="str">
        <f t="shared" si="9"/>
        <v>〇</v>
      </c>
    </row>
    <row r="34" spans="2:11" x14ac:dyDescent="0.4">
      <c r="B34" s="12">
        <f t="shared" si="0"/>
        <v>44750</v>
      </c>
      <c r="C34" t="str">
        <f t="shared" si="3"/>
        <v>Ngood株式会社</v>
      </c>
      <c r="D34" t="s">
        <v>124</v>
      </c>
      <c r="E34" s="13" t="str">
        <f t="shared" si="1"/>
        <v>〇</v>
      </c>
      <c r="F34" t="str">
        <f t="shared" si="5"/>
        <v>hirokane工業株式会社</v>
      </c>
      <c r="G34" t="str">
        <f t="shared" si="2"/>
        <v>内定をもらった</v>
      </c>
      <c r="H34" s="13" t="str">
        <f t="shared" si="6"/>
        <v>〇</v>
      </c>
      <c r="I34" t="str">
        <f t="shared" si="7"/>
        <v>株式会社SCC</v>
      </c>
      <c r="J34" t="str">
        <f t="shared" si="8"/>
        <v>お祈りされた</v>
      </c>
      <c r="K34" s="13" t="str">
        <f t="shared" si="9"/>
        <v>〇</v>
      </c>
    </row>
    <row r="35" spans="2:11" x14ac:dyDescent="0.4">
      <c r="B35" s="12">
        <f t="shared" si="0"/>
        <v>44757</v>
      </c>
      <c r="C35" t="str">
        <f t="shared" si="3"/>
        <v>Ngood株式会社</v>
      </c>
      <c r="D35" t="s">
        <v>124</v>
      </c>
      <c r="E35" s="13" t="str">
        <f t="shared" si="1"/>
        <v>〇</v>
      </c>
      <c r="F35" t="str">
        <f t="shared" si="5"/>
        <v>hirokane工業株式会社</v>
      </c>
      <c r="G35" t="s">
        <v>123</v>
      </c>
      <c r="H35" s="13" t="str">
        <f t="shared" si="6"/>
        <v>〇</v>
      </c>
      <c r="I35" t="str">
        <f t="shared" si="7"/>
        <v>株式会社SCC</v>
      </c>
      <c r="J35" t="str">
        <f t="shared" si="8"/>
        <v>お祈りされた</v>
      </c>
      <c r="K35" s="13" t="str">
        <f t="shared" si="9"/>
        <v>〇</v>
      </c>
    </row>
    <row r="36" spans="2:11" x14ac:dyDescent="0.4">
      <c r="B36" s="12">
        <f t="shared" si="0"/>
        <v>44764</v>
      </c>
      <c r="C36" t="str">
        <f t="shared" si="3"/>
        <v>Ngood株式会社</v>
      </c>
      <c r="D36" t="s">
        <v>124</v>
      </c>
      <c r="E36" s="13" t="str">
        <f t="shared" si="1"/>
        <v>〇</v>
      </c>
      <c r="F36" t="str">
        <f t="shared" si="5"/>
        <v>hirokane工業株式会社</v>
      </c>
      <c r="G36" t="str">
        <f t="shared" si="2"/>
        <v>この企業に決めた</v>
      </c>
      <c r="H36" s="13" t="str">
        <f t="shared" si="6"/>
        <v>〇</v>
      </c>
      <c r="I36" t="str">
        <f t="shared" si="7"/>
        <v>株式会社SCC</v>
      </c>
      <c r="J36" t="str">
        <f t="shared" si="8"/>
        <v>お祈りされた</v>
      </c>
      <c r="K36" s="13" t="str">
        <f t="shared" si="9"/>
        <v>〇</v>
      </c>
    </row>
    <row r="37" spans="2:11" x14ac:dyDescent="0.4">
      <c r="B37" s="12">
        <f t="shared" si="0"/>
        <v>44771</v>
      </c>
      <c r="C37" t="str">
        <f t="shared" si="3"/>
        <v>Ngood株式会社</v>
      </c>
      <c r="D37" t="s">
        <v>124</v>
      </c>
      <c r="E37" s="13" t="str">
        <f t="shared" si="1"/>
        <v>〇</v>
      </c>
      <c r="F37" t="str">
        <f t="shared" si="5"/>
        <v>hirokane工業株式会社</v>
      </c>
      <c r="G37" t="str">
        <f t="shared" si="2"/>
        <v>この企業に決めた</v>
      </c>
      <c r="H37" s="13" t="str">
        <f t="shared" si="6"/>
        <v>〇</v>
      </c>
      <c r="I37" t="str">
        <f t="shared" si="7"/>
        <v>株式会社SCC</v>
      </c>
      <c r="J37" t="str">
        <f t="shared" si="8"/>
        <v>お祈りされた</v>
      </c>
      <c r="K37" s="13" t="str">
        <f t="shared" si="9"/>
        <v>〇</v>
      </c>
    </row>
    <row r="38" spans="2:11" x14ac:dyDescent="0.4">
      <c r="B38" s="12">
        <f t="shared" si="0"/>
        <v>44778</v>
      </c>
      <c r="C38" t="str">
        <f t="shared" si="3"/>
        <v>Ngood株式会社</v>
      </c>
      <c r="D38" t="s">
        <v>124</v>
      </c>
      <c r="E38" s="13" t="str">
        <f t="shared" si="1"/>
        <v>〇</v>
      </c>
      <c r="F38" t="str">
        <f t="shared" si="5"/>
        <v>hirokane工業株式会社</v>
      </c>
      <c r="G38" t="str">
        <f t="shared" si="2"/>
        <v>この企業に決めた</v>
      </c>
      <c r="H38" s="13" t="str">
        <f t="shared" si="6"/>
        <v>〇</v>
      </c>
      <c r="I38" t="str">
        <f t="shared" si="7"/>
        <v>株式会社SCC</v>
      </c>
      <c r="J38" t="str">
        <f t="shared" si="8"/>
        <v>お祈りされた</v>
      </c>
      <c r="K38" s="13" t="str">
        <f t="shared" si="9"/>
        <v>〇</v>
      </c>
    </row>
    <row r="39" spans="2:11" x14ac:dyDescent="0.4">
      <c r="B39" s="12">
        <f t="shared" si="0"/>
        <v>44785</v>
      </c>
      <c r="C39" t="str">
        <f t="shared" si="3"/>
        <v>Ngood株式会社</v>
      </c>
      <c r="D39" t="s">
        <v>124</v>
      </c>
      <c r="E39" s="13" t="str">
        <f t="shared" si="1"/>
        <v>〇</v>
      </c>
      <c r="F39" t="str">
        <f t="shared" si="5"/>
        <v>hirokane工業株式会社</v>
      </c>
      <c r="G39" t="str">
        <f t="shared" si="2"/>
        <v>この企業に決めた</v>
      </c>
      <c r="H39" s="13" t="str">
        <f t="shared" si="6"/>
        <v>〇</v>
      </c>
      <c r="I39" t="str">
        <f t="shared" si="7"/>
        <v>株式会社SCC</v>
      </c>
      <c r="J39" t="str">
        <f t="shared" si="8"/>
        <v>お祈りされた</v>
      </c>
      <c r="K39" s="13" t="str">
        <f t="shared" si="9"/>
        <v>〇</v>
      </c>
    </row>
    <row r="40" spans="2:11" x14ac:dyDescent="0.4">
      <c r="B40" s="12">
        <f t="shared" si="0"/>
        <v>44792</v>
      </c>
      <c r="C40" t="str">
        <f t="shared" si="3"/>
        <v>Ngood株式会社</v>
      </c>
      <c r="D40" t="s">
        <v>124</v>
      </c>
      <c r="E40" s="13" t="str">
        <f t="shared" si="1"/>
        <v>〇</v>
      </c>
      <c r="F40" t="str">
        <f t="shared" si="5"/>
        <v>hirokane工業株式会社</v>
      </c>
      <c r="G40" t="str">
        <f t="shared" si="2"/>
        <v>この企業に決めた</v>
      </c>
      <c r="H40" s="13" t="str">
        <f t="shared" si="6"/>
        <v>〇</v>
      </c>
      <c r="I40" t="str">
        <f t="shared" si="7"/>
        <v>株式会社SCC</v>
      </c>
      <c r="J40" t="str">
        <f t="shared" si="8"/>
        <v>お祈りされた</v>
      </c>
      <c r="K40" s="13" t="str">
        <f t="shared" si="9"/>
        <v>〇</v>
      </c>
    </row>
    <row r="41" spans="2:11" x14ac:dyDescent="0.4">
      <c r="B41" s="12">
        <f t="shared" si="0"/>
        <v>44799</v>
      </c>
      <c r="C41" t="str">
        <f t="shared" si="3"/>
        <v>Ngood株式会社</v>
      </c>
      <c r="D41" t="s">
        <v>124</v>
      </c>
      <c r="E41" s="13" t="str">
        <f t="shared" si="1"/>
        <v>〇</v>
      </c>
      <c r="F41" t="str">
        <f t="shared" si="5"/>
        <v>hirokane工業株式会社</v>
      </c>
      <c r="G41" t="str">
        <f t="shared" si="2"/>
        <v>この企業に決めた</v>
      </c>
      <c r="H41" s="13" t="str">
        <f t="shared" si="6"/>
        <v>〇</v>
      </c>
      <c r="I41" t="str">
        <f t="shared" si="7"/>
        <v>株式会社SCC</v>
      </c>
      <c r="J41" t="str">
        <f t="shared" si="8"/>
        <v>お祈りされた</v>
      </c>
      <c r="K41" s="13" t="str">
        <f t="shared" si="9"/>
        <v>〇</v>
      </c>
    </row>
    <row r="42" spans="2:11" x14ac:dyDescent="0.4">
      <c r="B42" s="12">
        <f t="shared" si="0"/>
        <v>44806</v>
      </c>
      <c r="C42" t="str">
        <f t="shared" si="3"/>
        <v>Ngood株式会社</v>
      </c>
      <c r="D42" t="s">
        <v>124</v>
      </c>
      <c r="E42" s="13" t="str">
        <f t="shared" si="1"/>
        <v>〇</v>
      </c>
      <c r="F42" t="str">
        <f t="shared" si="5"/>
        <v>hirokane工業株式会社</v>
      </c>
      <c r="G42" t="str">
        <f t="shared" si="2"/>
        <v>この企業に決めた</v>
      </c>
      <c r="H42" s="13" t="str">
        <f t="shared" si="6"/>
        <v>〇</v>
      </c>
      <c r="I42" t="str">
        <f t="shared" si="7"/>
        <v>株式会社SCC</v>
      </c>
      <c r="J42" t="str">
        <f t="shared" si="8"/>
        <v>お祈りされた</v>
      </c>
      <c r="K42" s="13" t="str">
        <f t="shared" si="9"/>
        <v>〇</v>
      </c>
    </row>
    <row r="43" spans="2:11" x14ac:dyDescent="0.4">
      <c r="B43" s="12">
        <f t="shared" si="0"/>
        <v>44813</v>
      </c>
      <c r="C43" t="str">
        <f t="shared" si="3"/>
        <v>Ngood株式会社</v>
      </c>
      <c r="D43" t="s">
        <v>124</v>
      </c>
      <c r="E43" s="13" t="str">
        <f t="shared" si="1"/>
        <v>〇</v>
      </c>
      <c r="F43" t="str">
        <f t="shared" si="5"/>
        <v>hirokane工業株式会社</v>
      </c>
      <c r="G43" t="str">
        <f t="shared" si="2"/>
        <v>この企業に決めた</v>
      </c>
      <c r="H43" s="13" t="str">
        <f t="shared" si="6"/>
        <v>〇</v>
      </c>
      <c r="I43" t="str">
        <f t="shared" si="7"/>
        <v>株式会社SCC</v>
      </c>
      <c r="J43" t="str">
        <f t="shared" si="8"/>
        <v>お祈りされた</v>
      </c>
      <c r="K43" s="13" t="str">
        <f t="shared" si="9"/>
        <v>〇</v>
      </c>
    </row>
    <row r="44" spans="2:11" x14ac:dyDescent="0.4">
      <c r="B44" s="12">
        <f t="shared" si="0"/>
        <v>44820</v>
      </c>
      <c r="C44" t="str">
        <f t="shared" si="3"/>
        <v>Ngood株式会社</v>
      </c>
      <c r="D44" t="s">
        <v>124</v>
      </c>
      <c r="E44" s="13" t="str">
        <f t="shared" si="1"/>
        <v>〇</v>
      </c>
      <c r="F44" t="str">
        <f t="shared" si="5"/>
        <v>hirokane工業株式会社</v>
      </c>
      <c r="G44" t="str">
        <f t="shared" si="2"/>
        <v>この企業に決めた</v>
      </c>
      <c r="H44" s="13" t="str">
        <f t="shared" si="6"/>
        <v>〇</v>
      </c>
      <c r="I44" t="str">
        <f t="shared" si="7"/>
        <v>株式会社SCC</v>
      </c>
      <c r="J44" t="str">
        <f t="shared" si="8"/>
        <v>お祈りされた</v>
      </c>
      <c r="K44" s="13" t="str">
        <f t="shared" si="9"/>
        <v>〇</v>
      </c>
    </row>
    <row r="45" spans="2:11" x14ac:dyDescent="0.4">
      <c r="B45" s="12">
        <f t="shared" si="0"/>
        <v>44827</v>
      </c>
      <c r="C45" t="str">
        <f t="shared" si="3"/>
        <v>Ngood株式会社</v>
      </c>
      <c r="D45" t="s">
        <v>124</v>
      </c>
      <c r="E45" s="13" t="str">
        <f t="shared" si="1"/>
        <v>〇</v>
      </c>
      <c r="F45" t="str">
        <f t="shared" si="5"/>
        <v>hirokane工業株式会社</v>
      </c>
      <c r="G45" t="str">
        <f t="shared" si="2"/>
        <v>この企業に決めた</v>
      </c>
      <c r="H45" s="13" t="str">
        <f t="shared" si="6"/>
        <v>〇</v>
      </c>
      <c r="I45" t="str">
        <f t="shared" si="7"/>
        <v>株式会社SCC</v>
      </c>
      <c r="J45" t="str">
        <f t="shared" si="8"/>
        <v>お祈りされた</v>
      </c>
      <c r="K45" s="13" t="str">
        <f t="shared" si="9"/>
        <v>〇</v>
      </c>
    </row>
    <row r="46" spans="2:11" x14ac:dyDescent="0.4">
      <c r="B46" s="12">
        <f t="shared" si="0"/>
        <v>44834</v>
      </c>
      <c r="C46" t="str">
        <f t="shared" si="3"/>
        <v>Ngood株式会社</v>
      </c>
      <c r="D46" t="s">
        <v>124</v>
      </c>
      <c r="E46" s="13" t="str">
        <f t="shared" si="1"/>
        <v>〇</v>
      </c>
      <c r="F46" t="str">
        <f t="shared" si="5"/>
        <v>hirokane工業株式会社</v>
      </c>
      <c r="G46" t="str">
        <f t="shared" si="2"/>
        <v>この企業に決めた</v>
      </c>
      <c r="H46" s="13" t="str">
        <f t="shared" si="6"/>
        <v>〇</v>
      </c>
      <c r="I46" t="str">
        <f t="shared" si="7"/>
        <v>株式会社SCC</v>
      </c>
      <c r="J46" t="str">
        <f t="shared" si="8"/>
        <v>お祈りされた</v>
      </c>
      <c r="K46" s="13" t="str">
        <f t="shared" si="9"/>
        <v>〇</v>
      </c>
    </row>
    <row r="47" spans="2:11" x14ac:dyDescent="0.4">
      <c r="B47" s="12">
        <f t="shared" si="0"/>
        <v>44841</v>
      </c>
      <c r="C47" t="str">
        <f t="shared" si="3"/>
        <v>Ngood株式会社</v>
      </c>
      <c r="D47" t="s">
        <v>124</v>
      </c>
      <c r="E47" s="13" t="str">
        <f t="shared" si="1"/>
        <v>〇</v>
      </c>
      <c r="F47" t="str">
        <f t="shared" si="5"/>
        <v>hirokane工業株式会社</v>
      </c>
      <c r="G47" t="str">
        <f t="shared" si="2"/>
        <v>この企業に決めた</v>
      </c>
      <c r="H47" s="13" t="str">
        <f t="shared" si="6"/>
        <v>〇</v>
      </c>
      <c r="I47" t="str">
        <f t="shared" si="7"/>
        <v>株式会社SCC</v>
      </c>
      <c r="J47" t="str">
        <f t="shared" si="8"/>
        <v>お祈りされた</v>
      </c>
      <c r="K47" s="13" t="str">
        <f t="shared" si="9"/>
        <v>〇</v>
      </c>
    </row>
    <row r="48" spans="2:11" x14ac:dyDescent="0.4">
      <c r="B48" s="12">
        <f t="shared" si="0"/>
        <v>44848</v>
      </c>
      <c r="C48" t="str">
        <f t="shared" si="3"/>
        <v>Ngood株式会社</v>
      </c>
      <c r="D48" t="s">
        <v>124</v>
      </c>
      <c r="E48" s="13" t="str">
        <f t="shared" si="1"/>
        <v>〇</v>
      </c>
      <c r="F48" t="str">
        <f t="shared" si="5"/>
        <v>hirokane工業株式会社</v>
      </c>
      <c r="G48" t="str">
        <f t="shared" si="2"/>
        <v>この企業に決めた</v>
      </c>
      <c r="H48" s="13" t="str">
        <f t="shared" si="6"/>
        <v>〇</v>
      </c>
      <c r="I48" t="str">
        <f t="shared" si="7"/>
        <v>株式会社SCC</v>
      </c>
      <c r="J48" t="str">
        <f t="shared" si="8"/>
        <v>お祈りされた</v>
      </c>
      <c r="K48" s="13" t="str">
        <f t="shared" si="9"/>
        <v>〇</v>
      </c>
    </row>
    <row r="49" spans="2:11" x14ac:dyDescent="0.4">
      <c r="B49" s="12">
        <f t="shared" si="0"/>
        <v>44855</v>
      </c>
      <c r="C49" t="str">
        <f t="shared" si="3"/>
        <v>Ngood株式会社</v>
      </c>
      <c r="D49" t="s">
        <v>124</v>
      </c>
      <c r="E49" s="13" t="str">
        <f t="shared" si="1"/>
        <v>〇</v>
      </c>
      <c r="F49" t="str">
        <f t="shared" si="5"/>
        <v>hirokane工業株式会社</v>
      </c>
      <c r="G49" t="str">
        <f t="shared" si="2"/>
        <v>この企業に決めた</v>
      </c>
      <c r="H49" s="13" t="str">
        <f t="shared" si="6"/>
        <v>〇</v>
      </c>
      <c r="I49" t="str">
        <f t="shared" si="7"/>
        <v>株式会社SCC</v>
      </c>
      <c r="J49" t="str">
        <f t="shared" si="8"/>
        <v>お祈りされた</v>
      </c>
      <c r="K49" s="13" t="str">
        <f t="shared" si="9"/>
        <v>〇</v>
      </c>
    </row>
    <row r="50" spans="2:11" x14ac:dyDescent="0.4">
      <c r="B50" s="12">
        <f t="shared" si="0"/>
        <v>44862</v>
      </c>
      <c r="C50" t="str">
        <f t="shared" si="3"/>
        <v>Ngood株式会社</v>
      </c>
      <c r="D50" t="s">
        <v>124</v>
      </c>
      <c r="E50" s="13" t="str">
        <f t="shared" si="1"/>
        <v>〇</v>
      </c>
      <c r="F50" t="str">
        <f t="shared" si="5"/>
        <v>hirokane工業株式会社</v>
      </c>
      <c r="G50" t="str">
        <f t="shared" si="2"/>
        <v>この企業に決めた</v>
      </c>
      <c r="H50" s="13" t="str">
        <f t="shared" si="6"/>
        <v>〇</v>
      </c>
      <c r="I50" t="str">
        <f t="shared" si="7"/>
        <v>株式会社SCC</v>
      </c>
      <c r="J50" t="str">
        <f t="shared" si="8"/>
        <v>お祈りされた</v>
      </c>
      <c r="K50" s="13" t="str">
        <f t="shared" si="9"/>
        <v>〇</v>
      </c>
    </row>
    <row r="51" spans="2:11" x14ac:dyDescent="0.4">
      <c r="B51" s="12">
        <f t="shared" si="0"/>
        <v>44869</v>
      </c>
      <c r="C51" t="str">
        <f t="shared" si="3"/>
        <v>Ngood株式会社</v>
      </c>
      <c r="D51" t="s">
        <v>124</v>
      </c>
      <c r="E51" s="13" t="str">
        <f t="shared" si="1"/>
        <v>〇</v>
      </c>
      <c r="F51" t="str">
        <f t="shared" si="5"/>
        <v>hirokane工業株式会社</v>
      </c>
      <c r="G51" t="str">
        <f t="shared" si="2"/>
        <v>この企業に決めた</v>
      </c>
      <c r="H51" s="13" t="str">
        <f t="shared" si="6"/>
        <v>〇</v>
      </c>
      <c r="I51" t="str">
        <f t="shared" si="7"/>
        <v>株式会社SCC</v>
      </c>
      <c r="J51" t="str">
        <f t="shared" si="8"/>
        <v>お祈りされた</v>
      </c>
      <c r="K51" s="13" t="str">
        <f t="shared" si="9"/>
        <v>〇</v>
      </c>
    </row>
    <row r="52" spans="2:11" x14ac:dyDescent="0.4">
      <c r="B52" s="12">
        <f t="shared" si="0"/>
        <v>44876</v>
      </c>
      <c r="C52" t="str">
        <f t="shared" si="3"/>
        <v>Ngood株式会社</v>
      </c>
      <c r="D52" t="s">
        <v>124</v>
      </c>
      <c r="E52" s="13" t="str">
        <f t="shared" si="1"/>
        <v>〇</v>
      </c>
      <c r="F52" t="str">
        <f t="shared" si="5"/>
        <v>hirokane工業株式会社</v>
      </c>
      <c r="G52" t="str">
        <f t="shared" si="2"/>
        <v>この企業に決めた</v>
      </c>
      <c r="H52" s="13" t="str">
        <f t="shared" si="6"/>
        <v>〇</v>
      </c>
      <c r="I52" t="str">
        <f t="shared" si="7"/>
        <v>株式会社SCC</v>
      </c>
      <c r="J52" t="str">
        <f t="shared" si="8"/>
        <v>お祈りされた</v>
      </c>
      <c r="K52" s="13" t="str">
        <f t="shared" si="9"/>
        <v>〇</v>
      </c>
    </row>
    <row r="53" spans="2:11" x14ac:dyDescent="0.4">
      <c r="B53" s="12">
        <f t="shared" si="0"/>
        <v>44883</v>
      </c>
      <c r="C53" t="str">
        <f t="shared" si="3"/>
        <v>Ngood株式会社</v>
      </c>
      <c r="D53" t="s">
        <v>124</v>
      </c>
      <c r="E53" s="13" t="str">
        <f t="shared" si="1"/>
        <v>〇</v>
      </c>
      <c r="F53" t="str">
        <f t="shared" si="5"/>
        <v>hirokane工業株式会社</v>
      </c>
      <c r="G53" t="str">
        <f t="shared" si="2"/>
        <v>この企業に決めた</v>
      </c>
      <c r="H53" s="13" t="str">
        <f t="shared" si="6"/>
        <v>〇</v>
      </c>
      <c r="I53" t="str">
        <f t="shared" si="7"/>
        <v>株式会社SCC</v>
      </c>
      <c r="J53" t="str">
        <f t="shared" si="8"/>
        <v>お祈りされた</v>
      </c>
      <c r="K53" s="13" t="str">
        <f t="shared" si="9"/>
        <v>〇</v>
      </c>
    </row>
    <row r="54" spans="2:11" x14ac:dyDescent="0.4">
      <c r="B54" s="12">
        <f t="shared" si="0"/>
        <v>44890</v>
      </c>
      <c r="C54" t="str">
        <f t="shared" si="3"/>
        <v>Ngood株式会社</v>
      </c>
      <c r="D54" t="s">
        <v>124</v>
      </c>
      <c r="E54" s="13" t="str">
        <f t="shared" si="1"/>
        <v>〇</v>
      </c>
      <c r="F54" t="str">
        <f t="shared" si="5"/>
        <v>hirokane工業株式会社</v>
      </c>
      <c r="G54" t="str">
        <f t="shared" si="2"/>
        <v>この企業に決めた</v>
      </c>
      <c r="H54" s="13" t="str">
        <f t="shared" si="6"/>
        <v>〇</v>
      </c>
      <c r="I54" t="str">
        <f t="shared" si="7"/>
        <v>株式会社SCC</v>
      </c>
      <c r="J54" t="str">
        <f t="shared" si="8"/>
        <v>お祈りされた</v>
      </c>
      <c r="K54" s="13" t="str">
        <f t="shared" si="9"/>
        <v>〇</v>
      </c>
    </row>
    <row r="55" spans="2:11" x14ac:dyDescent="0.4">
      <c r="B55" s="12">
        <f t="shared" si="0"/>
        <v>44897</v>
      </c>
      <c r="C55" t="str">
        <f t="shared" si="3"/>
        <v>Ngood株式会社</v>
      </c>
      <c r="D55" t="s">
        <v>124</v>
      </c>
      <c r="E55" s="13" t="str">
        <f t="shared" si="1"/>
        <v>〇</v>
      </c>
      <c r="F55" t="str">
        <f t="shared" si="5"/>
        <v>hirokane工業株式会社</v>
      </c>
      <c r="G55" t="str">
        <f t="shared" si="2"/>
        <v>この企業に決めた</v>
      </c>
      <c r="H55" s="13" t="str">
        <f t="shared" si="6"/>
        <v>〇</v>
      </c>
      <c r="I55" t="str">
        <f t="shared" si="7"/>
        <v>株式会社SCC</v>
      </c>
      <c r="J55" t="str">
        <f t="shared" si="8"/>
        <v>お祈りされた</v>
      </c>
      <c r="K55" s="13" t="str">
        <f t="shared" si="9"/>
        <v>〇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 G3:G55 D3:D55</xm:sqref>
        </x14:dataValidation>
        <x14:dataValidation type="list" allowBlank="1" showInputMessage="1" showErrorMessage="1">
          <x14:formula1>
            <xm:f>Sheet1!$F$2:$F$16</xm:f>
          </x14:formula1>
          <xm:sqref>F3:F55 C3:C55 I3:I55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5"/>
  <sheetViews>
    <sheetView workbookViewId="0">
      <selection activeCell="J27" sqref="J27"/>
    </sheetView>
  </sheetViews>
  <sheetFormatPr defaultRowHeight="18.75" x14ac:dyDescent="0.4"/>
  <cols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2:11" x14ac:dyDescent="0.4">
      <c r="B2">
        <v>180707</v>
      </c>
      <c r="C2" s="13" t="s">
        <v>111</v>
      </c>
      <c r="D2" s="13" t="s">
        <v>109</v>
      </c>
      <c r="E2" s="13" t="s">
        <v>116</v>
      </c>
      <c r="F2" s="13" t="s">
        <v>110</v>
      </c>
      <c r="G2" s="13" t="s">
        <v>109</v>
      </c>
      <c r="H2" s="13" t="s">
        <v>116</v>
      </c>
      <c r="I2" s="13" t="s">
        <v>115</v>
      </c>
      <c r="J2" s="13" t="s">
        <v>109</v>
      </c>
      <c r="K2" s="13" t="s">
        <v>116</v>
      </c>
    </row>
    <row r="3" spans="2:11" x14ac:dyDescent="0.4">
      <c r="B3" s="12">
        <v>44533</v>
      </c>
      <c r="C3" t="s">
        <v>112</v>
      </c>
      <c r="E3" s="13" t="str">
        <f>IF(OR(AND(C3 = "なし",D3 = ""),NOT(OR(C3 = "なし",D3 = ""))),"〇","×")</f>
        <v>〇</v>
      </c>
      <c r="F3" t="s">
        <v>112</v>
      </c>
      <c r="H3" s="13" t="str">
        <f>IF(OR(AND(F3 = "なし",G3 = "",E3 = "〇"),NOT(OR(F3 = "なし",G3 = "",C3 = "なし",E3 &lt;&gt; "〇"))),"〇","×")</f>
        <v>〇</v>
      </c>
      <c r="I3" t="s">
        <v>112</v>
      </c>
      <c r="K3" s="13" t="str">
        <f>IF(OR(AND(I3 = "なし",J3 = "",H3 = "〇"),NOT(OR(I3 = "なし",J3 = "",F3 = "なし",H3 &lt;&gt; "〇"))),"〇","×")</f>
        <v>〇</v>
      </c>
    </row>
    <row r="4" spans="2:11" x14ac:dyDescent="0.4">
      <c r="B4" s="12">
        <f t="shared" ref="B4:B55" si="0">B3 + 7</f>
        <v>44540</v>
      </c>
      <c r="C4" t="str">
        <f>C3</f>
        <v>なし</v>
      </c>
      <c r="D4" t="str">
        <f>IF(D3 = "","",D3)</f>
        <v/>
      </c>
      <c r="E4" s="13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3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3" t="str">
        <f>IF(OR(AND(I4="なし",J4="",I4=I3,H4="〇"),NOT(OR(I4="なし",J4="",,F4="なし",H4&lt;&gt;"〇"))),"〇","×")</f>
        <v>〇</v>
      </c>
    </row>
    <row r="5" spans="2:11" x14ac:dyDescent="0.4">
      <c r="B5" s="12">
        <f t="shared" si="0"/>
        <v>44547</v>
      </c>
      <c r="C5" t="str">
        <f t="shared" ref="C5:C55" si="3">C4</f>
        <v>なし</v>
      </c>
      <c r="D5" t="str">
        <f t="shared" ref="D5:D55" si="4">IF(D4 = "","",D4)</f>
        <v/>
      </c>
      <c r="E5" s="13" t="str">
        <f t="shared" si="1"/>
        <v>〇</v>
      </c>
      <c r="F5" t="str">
        <f t="shared" ref="F5:F55" si="5">F4</f>
        <v>なし</v>
      </c>
      <c r="G5" t="str">
        <f t="shared" si="2"/>
        <v/>
      </c>
      <c r="H5" s="13" t="str">
        <f t="shared" ref="H5:H55" si="6">IF(OR(AND(F5="なし",G5="",F5=F4,E5="〇"),NOT(OR(F5="なし",G5="",C5="なし",E5&lt;&gt;"〇"))),"〇","×")</f>
        <v>〇</v>
      </c>
      <c r="I5" t="str">
        <f t="shared" ref="I5:I55" si="7">I4</f>
        <v>なし</v>
      </c>
      <c r="J5" t="str">
        <f t="shared" ref="J5:J55" si="8">IF(J4 = "","",J4)</f>
        <v/>
      </c>
      <c r="K5" s="13" t="str">
        <f t="shared" ref="K5:K55" si="9">IF(OR(AND(I5="なし",J5="",I5=I4,H5="〇"),NOT(OR(I5="なし",J5="",,F5="なし",H5&lt;&gt;"〇"))),"〇","×")</f>
        <v>〇</v>
      </c>
    </row>
    <row r="6" spans="2:11" x14ac:dyDescent="0.4">
      <c r="B6" s="12">
        <f t="shared" si="0"/>
        <v>44554</v>
      </c>
      <c r="C6" t="s">
        <v>96</v>
      </c>
      <c r="D6" t="s">
        <v>118</v>
      </c>
      <c r="E6" s="13" t="str">
        <f t="shared" si="1"/>
        <v>〇</v>
      </c>
      <c r="F6" t="str">
        <f t="shared" si="5"/>
        <v>なし</v>
      </c>
      <c r="G6" t="str">
        <f t="shared" si="2"/>
        <v/>
      </c>
      <c r="H6" s="13" t="str">
        <f t="shared" si="6"/>
        <v>〇</v>
      </c>
      <c r="I6" t="str">
        <f t="shared" si="7"/>
        <v>なし</v>
      </c>
      <c r="J6" t="str">
        <f t="shared" si="8"/>
        <v/>
      </c>
      <c r="K6" s="13" t="str">
        <f t="shared" si="9"/>
        <v>〇</v>
      </c>
    </row>
    <row r="7" spans="2:11" x14ac:dyDescent="0.4">
      <c r="B7" s="12">
        <f t="shared" si="0"/>
        <v>44561</v>
      </c>
      <c r="C7" t="s">
        <v>96</v>
      </c>
      <c r="D7" t="s">
        <v>118</v>
      </c>
      <c r="E7" s="13" t="str">
        <f t="shared" si="1"/>
        <v>〇</v>
      </c>
      <c r="F7" t="str">
        <f t="shared" si="5"/>
        <v>なし</v>
      </c>
      <c r="G7" t="str">
        <f t="shared" si="2"/>
        <v/>
      </c>
      <c r="H7" s="13" t="str">
        <f t="shared" si="6"/>
        <v>〇</v>
      </c>
      <c r="I7" t="str">
        <f t="shared" si="7"/>
        <v>なし</v>
      </c>
      <c r="J7" t="str">
        <f t="shared" si="8"/>
        <v/>
      </c>
      <c r="K7" s="13" t="str">
        <f t="shared" si="9"/>
        <v>〇</v>
      </c>
    </row>
    <row r="8" spans="2:11" x14ac:dyDescent="0.4">
      <c r="B8" s="12">
        <f t="shared" si="0"/>
        <v>44568</v>
      </c>
      <c r="C8" t="s">
        <v>96</v>
      </c>
      <c r="D8" t="s">
        <v>119</v>
      </c>
      <c r="E8" s="13" t="str">
        <f t="shared" si="1"/>
        <v>〇</v>
      </c>
      <c r="F8" t="s">
        <v>125</v>
      </c>
      <c r="G8" t="s">
        <v>118</v>
      </c>
      <c r="H8" s="13" t="str">
        <f t="shared" si="6"/>
        <v>〇</v>
      </c>
      <c r="I8" t="str">
        <f t="shared" si="7"/>
        <v>なし</v>
      </c>
      <c r="J8" t="str">
        <f t="shared" si="8"/>
        <v/>
      </c>
      <c r="K8" s="13" t="str">
        <f t="shared" si="9"/>
        <v>〇</v>
      </c>
    </row>
    <row r="9" spans="2:11" x14ac:dyDescent="0.4">
      <c r="B9" s="12">
        <f t="shared" si="0"/>
        <v>44575</v>
      </c>
      <c r="C9" t="s">
        <v>96</v>
      </c>
      <c r="D9" t="s">
        <v>119</v>
      </c>
      <c r="E9" s="13" t="str">
        <f t="shared" si="1"/>
        <v>〇</v>
      </c>
      <c r="F9" t="str">
        <f t="shared" si="5"/>
        <v>simotaketecService</v>
      </c>
      <c r="G9" t="str">
        <f t="shared" si="2"/>
        <v>説明会を受けた、予約した</v>
      </c>
      <c r="H9" s="13" t="str">
        <f t="shared" si="6"/>
        <v>〇</v>
      </c>
      <c r="I9" t="str">
        <f t="shared" si="7"/>
        <v>なし</v>
      </c>
      <c r="J9" t="str">
        <f t="shared" si="8"/>
        <v/>
      </c>
      <c r="K9" s="13" t="str">
        <f t="shared" si="9"/>
        <v>〇</v>
      </c>
    </row>
    <row r="10" spans="2:11" x14ac:dyDescent="0.4">
      <c r="B10" s="12">
        <f t="shared" si="0"/>
        <v>44582</v>
      </c>
      <c r="C10" t="s">
        <v>96</v>
      </c>
      <c r="D10" t="s">
        <v>119</v>
      </c>
      <c r="E10" s="13" t="str">
        <f t="shared" si="1"/>
        <v>〇</v>
      </c>
      <c r="F10" t="str">
        <f t="shared" si="5"/>
        <v>simotaketecService</v>
      </c>
      <c r="G10" t="str">
        <f t="shared" si="2"/>
        <v>説明会を受けた、予約した</v>
      </c>
      <c r="H10" s="13" t="str">
        <f t="shared" si="6"/>
        <v>〇</v>
      </c>
      <c r="I10" t="s">
        <v>99</v>
      </c>
      <c r="J10" t="s">
        <v>118</v>
      </c>
      <c r="K10" s="13" t="str">
        <f t="shared" si="9"/>
        <v>〇</v>
      </c>
    </row>
    <row r="11" spans="2:11" x14ac:dyDescent="0.4">
      <c r="B11" s="12">
        <f t="shared" si="0"/>
        <v>44589</v>
      </c>
      <c r="C11" t="s">
        <v>96</v>
      </c>
      <c r="D11" t="s">
        <v>124</v>
      </c>
      <c r="E11" s="13" t="str">
        <f t="shared" si="1"/>
        <v>〇</v>
      </c>
      <c r="F11" t="str">
        <f t="shared" si="5"/>
        <v>simotaketecService</v>
      </c>
      <c r="G11" t="str">
        <f t="shared" si="2"/>
        <v>説明会を受けた、予約した</v>
      </c>
      <c r="H11" s="13" t="str">
        <f t="shared" si="6"/>
        <v>〇</v>
      </c>
      <c r="I11" t="str">
        <f t="shared" si="7"/>
        <v>株式会社SCC</v>
      </c>
      <c r="J11" t="str">
        <f t="shared" si="8"/>
        <v>説明会を受けた、予約した</v>
      </c>
      <c r="K11" s="13" t="str">
        <f t="shared" si="9"/>
        <v>〇</v>
      </c>
    </row>
    <row r="12" spans="2:11" x14ac:dyDescent="0.4">
      <c r="B12" s="12">
        <f t="shared" si="0"/>
        <v>44596</v>
      </c>
      <c r="C12" t="s">
        <v>96</v>
      </c>
      <c r="D12" t="s">
        <v>124</v>
      </c>
      <c r="E12" s="13" t="str">
        <f t="shared" si="1"/>
        <v>〇</v>
      </c>
      <c r="F12" t="str">
        <f t="shared" si="5"/>
        <v>simotaketecService</v>
      </c>
      <c r="G12" t="str">
        <f t="shared" si="2"/>
        <v>説明会を受けた、予約した</v>
      </c>
      <c r="H12" s="13" t="str">
        <f t="shared" si="6"/>
        <v>〇</v>
      </c>
      <c r="I12" t="str">
        <f t="shared" si="7"/>
        <v>株式会社SCC</v>
      </c>
      <c r="J12" t="str">
        <f t="shared" si="8"/>
        <v>説明会を受けた、予約した</v>
      </c>
      <c r="K12" s="13" t="str">
        <f t="shared" si="9"/>
        <v>〇</v>
      </c>
    </row>
    <row r="13" spans="2:11" x14ac:dyDescent="0.4">
      <c r="B13" s="12">
        <f t="shared" si="0"/>
        <v>44603</v>
      </c>
      <c r="C13" t="s">
        <v>96</v>
      </c>
      <c r="D13" t="s">
        <v>124</v>
      </c>
      <c r="E13" s="13" t="str">
        <f t="shared" si="1"/>
        <v>〇</v>
      </c>
      <c r="F13" t="str">
        <f t="shared" si="5"/>
        <v>simotaketecService</v>
      </c>
      <c r="G13" t="s">
        <v>119</v>
      </c>
      <c r="H13" s="13" t="str">
        <f t="shared" si="6"/>
        <v>〇</v>
      </c>
      <c r="I13" t="str">
        <f t="shared" si="7"/>
        <v>株式会社SCC</v>
      </c>
      <c r="J13" t="s">
        <v>120</v>
      </c>
      <c r="K13" s="13" t="str">
        <f t="shared" si="9"/>
        <v>〇</v>
      </c>
    </row>
    <row r="14" spans="2:11" x14ac:dyDescent="0.4">
      <c r="B14" s="12">
        <f t="shared" si="0"/>
        <v>44610</v>
      </c>
      <c r="C14" t="s">
        <v>96</v>
      </c>
      <c r="D14" t="s">
        <v>124</v>
      </c>
      <c r="E14" s="13" t="str">
        <f t="shared" si="1"/>
        <v>〇</v>
      </c>
      <c r="F14" t="str">
        <f t="shared" si="5"/>
        <v>simotaketecService</v>
      </c>
      <c r="G14" t="str">
        <f t="shared" si="2"/>
        <v>筆記試験を終えた</v>
      </c>
      <c r="H14" s="13" t="str">
        <f t="shared" si="6"/>
        <v>〇</v>
      </c>
      <c r="I14" t="str">
        <f t="shared" si="7"/>
        <v>株式会社SCC</v>
      </c>
      <c r="J14" t="str">
        <f t="shared" si="8"/>
        <v>一次面接に終えた</v>
      </c>
      <c r="K14" s="13" t="str">
        <f t="shared" si="9"/>
        <v>〇</v>
      </c>
    </row>
    <row r="15" spans="2:11" x14ac:dyDescent="0.4">
      <c r="B15" s="12">
        <f t="shared" si="0"/>
        <v>44617</v>
      </c>
      <c r="C15" t="s">
        <v>96</v>
      </c>
      <c r="D15" t="s">
        <v>124</v>
      </c>
      <c r="E15" s="13" t="str">
        <f t="shared" si="1"/>
        <v>〇</v>
      </c>
      <c r="F15" t="str">
        <f t="shared" si="5"/>
        <v>simotaketecService</v>
      </c>
      <c r="G15" t="str">
        <f t="shared" si="2"/>
        <v>筆記試験を終えた</v>
      </c>
      <c r="H15" s="13" t="str">
        <f t="shared" si="6"/>
        <v>〇</v>
      </c>
      <c r="I15" t="str">
        <f t="shared" si="7"/>
        <v>株式会社SCC</v>
      </c>
      <c r="J15" t="str">
        <f t="shared" si="8"/>
        <v>一次面接に終えた</v>
      </c>
      <c r="K15" s="13" t="str">
        <f t="shared" si="9"/>
        <v>〇</v>
      </c>
    </row>
    <row r="16" spans="2:11" x14ac:dyDescent="0.4">
      <c r="B16" s="12">
        <f t="shared" si="0"/>
        <v>44624</v>
      </c>
      <c r="C16" t="s">
        <v>96</v>
      </c>
      <c r="D16" t="s">
        <v>124</v>
      </c>
      <c r="E16" s="13" t="str">
        <f t="shared" si="1"/>
        <v>〇</v>
      </c>
      <c r="F16" t="str">
        <f t="shared" si="5"/>
        <v>simotaketecService</v>
      </c>
      <c r="G16" t="s">
        <v>120</v>
      </c>
      <c r="H16" s="13" t="str">
        <f t="shared" si="6"/>
        <v>〇</v>
      </c>
      <c r="I16" t="str">
        <f t="shared" si="7"/>
        <v>株式会社SCC</v>
      </c>
      <c r="J16" t="s">
        <v>121</v>
      </c>
      <c r="K16" s="13" t="str">
        <f t="shared" si="9"/>
        <v>〇</v>
      </c>
    </row>
    <row r="17" spans="2:11" x14ac:dyDescent="0.4">
      <c r="B17" s="12">
        <f t="shared" si="0"/>
        <v>44631</v>
      </c>
      <c r="C17" t="s">
        <v>96</v>
      </c>
      <c r="D17" t="s">
        <v>124</v>
      </c>
      <c r="E17" s="13" t="str">
        <f t="shared" si="1"/>
        <v>〇</v>
      </c>
      <c r="F17" t="str">
        <f t="shared" si="5"/>
        <v>simotaketecService</v>
      </c>
      <c r="G17" t="str">
        <f t="shared" si="2"/>
        <v>一次面接に終えた</v>
      </c>
      <c r="H17" s="13" t="str">
        <f t="shared" si="6"/>
        <v>〇</v>
      </c>
      <c r="I17" t="str">
        <f t="shared" si="7"/>
        <v>株式会社SCC</v>
      </c>
      <c r="J17" t="str">
        <f t="shared" si="8"/>
        <v>二次面接を終えた</v>
      </c>
      <c r="K17" s="13" t="str">
        <f t="shared" si="9"/>
        <v>〇</v>
      </c>
    </row>
    <row r="18" spans="2:11" x14ac:dyDescent="0.4">
      <c r="B18" s="12">
        <f t="shared" si="0"/>
        <v>44638</v>
      </c>
      <c r="C18" t="s">
        <v>96</v>
      </c>
      <c r="D18" t="s">
        <v>124</v>
      </c>
      <c r="E18" s="13" t="str">
        <f t="shared" si="1"/>
        <v>〇</v>
      </c>
      <c r="F18" t="str">
        <f t="shared" si="5"/>
        <v>simotaketecService</v>
      </c>
      <c r="G18" t="str">
        <f t="shared" si="2"/>
        <v>一次面接に終えた</v>
      </c>
      <c r="H18" s="13" t="str">
        <f t="shared" si="6"/>
        <v>〇</v>
      </c>
      <c r="I18" t="str">
        <f t="shared" si="7"/>
        <v>株式会社SCC</v>
      </c>
      <c r="J18" t="str">
        <f t="shared" si="8"/>
        <v>二次面接を終えた</v>
      </c>
      <c r="K18" s="13" t="str">
        <f t="shared" si="9"/>
        <v>〇</v>
      </c>
    </row>
    <row r="19" spans="2:11" x14ac:dyDescent="0.4">
      <c r="B19" s="12">
        <f t="shared" si="0"/>
        <v>44645</v>
      </c>
      <c r="C19" t="s">
        <v>96</v>
      </c>
      <c r="D19" t="s">
        <v>124</v>
      </c>
      <c r="E19" s="13" t="str">
        <f t="shared" si="1"/>
        <v>〇</v>
      </c>
      <c r="F19" t="str">
        <f t="shared" si="5"/>
        <v>simotaketecService</v>
      </c>
      <c r="G19" t="str">
        <f t="shared" si="2"/>
        <v>一次面接に終えた</v>
      </c>
      <c r="H19" s="13" t="str">
        <f t="shared" si="6"/>
        <v>〇</v>
      </c>
      <c r="I19" t="str">
        <f t="shared" si="7"/>
        <v>株式会社SCC</v>
      </c>
      <c r="J19" t="str">
        <f t="shared" si="8"/>
        <v>二次面接を終えた</v>
      </c>
      <c r="K19" s="13" t="str">
        <f t="shared" si="9"/>
        <v>〇</v>
      </c>
    </row>
    <row r="20" spans="2:11" x14ac:dyDescent="0.4">
      <c r="B20" s="12">
        <f t="shared" si="0"/>
        <v>44652</v>
      </c>
      <c r="C20" t="s">
        <v>96</v>
      </c>
      <c r="D20" t="s">
        <v>124</v>
      </c>
      <c r="E20" s="13" t="str">
        <f t="shared" si="1"/>
        <v>〇</v>
      </c>
      <c r="F20" t="str">
        <f t="shared" si="5"/>
        <v>simotaketecService</v>
      </c>
      <c r="G20" t="str">
        <f t="shared" si="2"/>
        <v>一次面接に終えた</v>
      </c>
      <c r="H20" s="13" t="str">
        <f t="shared" si="6"/>
        <v>〇</v>
      </c>
      <c r="I20" t="str">
        <f t="shared" si="7"/>
        <v>株式会社SCC</v>
      </c>
      <c r="J20" t="str">
        <f t="shared" si="8"/>
        <v>二次面接を終えた</v>
      </c>
      <c r="K20" s="13" t="str">
        <f t="shared" si="9"/>
        <v>〇</v>
      </c>
    </row>
    <row r="21" spans="2:11" x14ac:dyDescent="0.4">
      <c r="B21" s="12">
        <f t="shared" si="0"/>
        <v>44659</v>
      </c>
      <c r="C21" t="s">
        <v>96</v>
      </c>
      <c r="D21" t="s">
        <v>124</v>
      </c>
      <c r="E21" s="13" t="str">
        <f t="shared" si="1"/>
        <v>〇</v>
      </c>
      <c r="F21" t="str">
        <f t="shared" si="5"/>
        <v>simotaketecService</v>
      </c>
      <c r="G21" t="s">
        <v>121</v>
      </c>
      <c r="H21" s="13" t="str">
        <f t="shared" si="6"/>
        <v>〇</v>
      </c>
      <c r="I21" t="str">
        <f t="shared" si="7"/>
        <v>株式会社SCC</v>
      </c>
      <c r="J21" t="s">
        <v>126</v>
      </c>
      <c r="K21" s="13" t="str">
        <f t="shared" si="9"/>
        <v>〇</v>
      </c>
    </row>
    <row r="22" spans="2:11" x14ac:dyDescent="0.4">
      <c r="B22" s="12">
        <f t="shared" si="0"/>
        <v>44666</v>
      </c>
      <c r="C22" t="s">
        <v>96</v>
      </c>
      <c r="D22" t="s">
        <v>124</v>
      </c>
      <c r="E22" s="13" t="str">
        <f t="shared" si="1"/>
        <v>〇</v>
      </c>
      <c r="F22" t="str">
        <f t="shared" si="5"/>
        <v>simotaketecService</v>
      </c>
      <c r="G22" t="str">
        <f t="shared" si="2"/>
        <v>二次面接を終えた</v>
      </c>
      <c r="H22" s="13" t="str">
        <f t="shared" si="6"/>
        <v>〇</v>
      </c>
      <c r="I22" t="str">
        <f t="shared" si="7"/>
        <v>株式会社SCC</v>
      </c>
      <c r="J22" t="str">
        <f t="shared" si="8"/>
        <v>最終面接を終えた</v>
      </c>
      <c r="K22" s="13" t="str">
        <f t="shared" si="9"/>
        <v>〇</v>
      </c>
    </row>
    <row r="23" spans="2:11" x14ac:dyDescent="0.4">
      <c r="B23" s="12">
        <f t="shared" si="0"/>
        <v>44673</v>
      </c>
      <c r="C23" t="s">
        <v>96</v>
      </c>
      <c r="D23" t="s">
        <v>124</v>
      </c>
      <c r="E23" s="13" t="str">
        <f t="shared" si="1"/>
        <v>〇</v>
      </c>
      <c r="F23" t="str">
        <f t="shared" si="5"/>
        <v>simotaketecService</v>
      </c>
      <c r="G23" t="str">
        <f t="shared" si="2"/>
        <v>二次面接を終えた</v>
      </c>
      <c r="H23" s="13" t="str">
        <f t="shared" si="6"/>
        <v>〇</v>
      </c>
      <c r="I23" t="str">
        <f t="shared" si="7"/>
        <v>株式会社SCC</v>
      </c>
      <c r="J23" t="str">
        <f t="shared" si="8"/>
        <v>最終面接を終えた</v>
      </c>
      <c r="K23" s="13" t="str">
        <f t="shared" si="9"/>
        <v>〇</v>
      </c>
    </row>
    <row r="24" spans="2:11" x14ac:dyDescent="0.4">
      <c r="B24" s="12">
        <f t="shared" si="0"/>
        <v>44680</v>
      </c>
      <c r="C24" t="s">
        <v>96</v>
      </c>
      <c r="D24" t="s">
        <v>124</v>
      </c>
      <c r="E24" s="13" t="str">
        <f t="shared" si="1"/>
        <v>〇</v>
      </c>
      <c r="F24" t="str">
        <f t="shared" si="5"/>
        <v>simotaketecService</v>
      </c>
      <c r="G24" t="str">
        <f t="shared" si="2"/>
        <v>二次面接を終えた</v>
      </c>
      <c r="H24" s="13" t="str">
        <f t="shared" si="6"/>
        <v>〇</v>
      </c>
      <c r="I24" t="str">
        <f t="shared" si="7"/>
        <v>株式会社SCC</v>
      </c>
      <c r="J24" t="s">
        <v>122</v>
      </c>
      <c r="K24" s="13" t="str">
        <f t="shared" si="9"/>
        <v>〇</v>
      </c>
    </row>
    <row r="25" spans="2:11" x14ac:dyDescent="0.4">
      <c r="B25" s="12">
        <f t="shared" si="0"/>
        <v>44687</v>
      </c>
      <c r="C25" t="s">
        <v>96</v>
      </c>
      <c r="D25" t="s">
        <v>124</v>
      </c>
      <c r="E25" s="13" t="str">
        <f t="shared" si="1"/>
        <v>〇</v>
      </c>
      <c r="F25" t="str">
        <f t="shared" si="5"/>
        <v>simotaketecService</v>
      </c>
      <c r="G25" t="str">
        <f t="shared" si="2"/>
        <v>二次面接を終えた</v>
      </c>
      <c r="H25" s="13" t="str">
        <f t="shared" si="6"/>
        <v>〇</v>
      </c>
      <c r="I25" t="str">
        <f t="shared" si="7"/>
        <v>株式会社SCC</v>
      </c>
      <c r="J25" t="str">
        <f t="shared" si="8"/>
        <v>内定をもらった</v>
      </c>
      <c r="K25" s="13" t="str">
        <f t="shared" si="9"/>
        <v>〇</v>
      </c>
    </row>
    <row r="26" spans="2:11" x14ac:dyDescent="0.4">
      <c r="B26" s="12">
        <f t="shared" si="0"/>
        <v>44694</v>
      </c>
      <c r="C26" t="s">
        <v>96</v>
      </c>
      <c r="D26" t="s">
        <v>124</v>
      </c>
      <c r="E26" s="13" t="str">
        <f t="shared" si="1"/>
        <v>〇</v>
      </c>
      <c r="F26" t="str">
        <f t="shared" si="5"/>
        <v>simotaketecService</v>
      </c>
      <c r="G26" t="s">
        <v>124</v>
      </c>
      <c r="H26" s="13" t="str">
        <f t="shared" si="6"/>
        <v>〇</v>
      </c>
      <c r="I26" t="str">
        <f t="shared" si="7"/>
        <v>株式会社SCC</v>
      </c>
      <c r="J26" t="str">
        <f t="shared" si="8"/>
        <v>内定をもらった</v>
      </c>
      <c r="K26" s="13" t="str">
        <f t="shared" si="9"/>
        <v>〇</v>
      </c>
    </row>
    <row r="27" spans="2:11" x14ac:dyDescent="0.4">
      <c r="B27" s="12">
        <f t="shared" si="0"/>
        <v>44701</v>
      </c>
      <c r="C27" t="s">
        <v>96</v>
      </c>
      <c r="D27" t="s">
        <v>124</v>
      </c>
      <c r="E27" s="13" t="str">
        <f t="shared" si="1"/>
        <v>〇</v>
      </c>
      <c r="F27" t="str">
        <f t="shared" si="5"/>
        <v>simotaketecService</v>
      </c>
      <c r="G27" t="str">
        <f t="shared" si="2"/>
        <v>お祈りされた</v>
      </c>
      <c r="H27" s="13" t="str">
        <f t="shared" si="6"/>
        <v>〇</v>
      </c>
      <c r="I27" t="str">
        <f t="shared" si="7"/>
        <v>株式会社SCC</v>
      </c>
      <c r="J27" t="s">
        <v>123</v>
      </c>
      <c r="K27" s="13" t="str">
        <f t="shared" si="9"/>
        <v>〇</v>
      </c>
    </row>
    <row r="28" spans="2:11" x14ac:dyDescent="0.4">
      <c r="B28" s="12">
        <f t="shared" si="0"/>
        <v>44708</v>
      </c>
      <c r="C28" t="s">
        <v>96</v>
      </c>
      <c r="D28" t="s">
        <v>124</v>
      </c>
      <c r="E28" s="13" t="str">
        <f t="shared" si="1"/>
        <v>〇</v>
      </c>
      <c r="F28" t="str">
        <f t="shared" si="5"/>
        <v>simotaketecService</v>
      </c>
      <c r="G28" t="str">
        <f t="shared" si="2"/>
        <v>お祈りされた</v>
      </c>
      <c r="H28" s="13" t="str">
        <f t="shared" si="6"/>
        <v>〇</v>
      </c>
      <c r="I28" t="str">
        <f t="shared" si="7"/>
        <v>株式会社SCC</v>
      </c>
      <c r="J28" t="str">
        <f t="shared" si="8"/>
        <v>この企業に決めた</v>
      </c>
      <c r="K28" s="13" t="str">
        <f t="shared" si="9"/>
        <v>〇</v>
      </c>
    </row>
    <row r="29" spans="2:11" x14ac:dyDescent="0.4">
      <c r="B29" s="12">
        <f t="shared" si="0"/>
        <v>44715</v>
      </c>
      <c r="C29" t="s">
        <v>96</v>
      </c>
      <c r="D29" t="s">
        <v>124</v>
      </c>
      <c r="E29" s="13" t="str">
        <f t="shared" si="1"/>
        <v>〇</v>
      </c>
      <c r="F29" t="str">
        <f t="shared" si="5"/>
        <v>simotaketecService</v>
      </c>
      <c r="G29" t="str">
        <f t="shared" si="2"/>
        <v>お祈りされた</v>
      </c>
      <c r="H29" s="13" t="str">
        <f t="shared" si="6"/>
        <v>〇</v>
      </c>
      <c r="I29" t="str">
        <f t="shared" si="7"/>
        <v>株式会社SCC</v>
      </c>
      <c r="J29" t="str">
        <f t="shared" si="8"/>
        <v>この企業に決めた</v>
      </c>
      <c r="K29" s="13" t="str">
        <f t="shared" si="9"/>
        <v>〇</v>
      </c>
    </row>
    <row r="30" spans="2:11" x14ac:dyDescent="0.4">
      <c r="B30" s="12">
        <f t="shared" si="0"/>
        <v>44722</v>
      </c>
      <c r="C30" t="s">
        <v>96</v>
      </c>
      <c r="D30" t="s">
        <v>124</v>
      </c>
      <c r="E30" s="13" t="str">
        <f t="shared" si="1"/>
        <v>〇</v>
      </c>
      <c r="F30" t="str">
        <f t="shared" si="5"/>
        <v>simotaketecService</v>
      </c>
      <c r="G30" t="str">
        <f t="shared" si="2"/>
        <v>お祈りされた</v>
      </c>
      <c r="H30" s="13" t="str">
        <f t="shared" si="6"/>
        <v>〇</v>
      </c>
      <c r="I30" t="str">
        <f t="shared" si="7"/>
        <v>株式会社SCC</v>
      </c>
      <c r="J30" t="str">
        <f t="shared" si="8"/>
        <v>この企業に決めた</v>
      </c>
      <c r="K30" s="13" t="str">
        <f t="shared" si="9"/>
        <v>〇</v>
      </c>
    </row>
    <row r="31" spans="2:11" x14ac:dyDescent="0.4">
      <c r="B31" s="12">
        <f t="shared" si="0"/>
        <v>44729</v>
      </c>
      <c r="C31" t="s">
        <v>96</v>
      </c>
      <c r="D31" t="s">
        <v>124</v>
      </c>
      <c r="E31" s="13" t="str">
        <f t="shared" si="1"/>
        <v>〇</v>
      </c>
      <c r="F31" t="str">
        <f t="shared" si="5"/>
        <v>simotaketecService</v>
      </c>
      <c r="G31" t="str">
        <f t="shared" si="2"/>
        <v>お祈りされた</v>
      </c>
      <c r="H31" s="13" t="str">
        <f t="shared" si="6"/>
        <v>〇</v>
      </c>
      <c r="I31" t="str">
        <f t="shared" si="7"/>
        <v>株式会社SCC</v>
      </c>
      <c r="J31" t="str">
        <f t="shared" si="8"/>
        <v>この企業に決めた</v>
      </c>
      <c r="K31" s="13" t="str">
        <f t="shared" si="9"/>
        <v>〇</v>
      </c>
    </row>
    <row r="32" spans="2:11" x14ac:dyDescent="0.4">
      <c r="B32" s="12">
        <f t="shared" si="0"/>
        <v>44736</v>
      </c>
      <c r="C32" t="s">
        <v>96</v>
      </c>
      <c r="D32" t="s">
        <v>124</v>
      </c>
      <c r="E32" s="13" t="str">
        <f t="shared" si="1"/>
        <v>〇</v>
      </c>
      <c r="F32" t="str">
        <f t="shared" si="5"/>
        <v>simotaketecService</v>
      </c>
      <c r="G32" t="str">
        <f t="shared" si="2"/>
        <v>お祈りされた</v>
      </c>
      <c r="H32" s="13" t="str">
        <f t="shared" si="6"/>
        <v>〇</v>
      </c>
      <c r="I32" t="str">
        <f t="shared" si="7"/>
        <v>株式会社SCC</v>
      </c>
      <c r="J32" t="str">
        <f t="shared" si="8"/>
        <v>この企業に決めた</v>
      </c>
      <c r="K32" s="13" t="str">
        <f t="shared" si="9"/>
        <v>〇</v>
      </c>
    </row>
    <row r="33" spans="2:11" x14ac:dyDescent="0.4">
      <c r="B33" s="12">
        <f t="shared" si="0"/>
        <v>44743</v>
      </c>
      <c r="C33" t="s">
        <v>96</v>
      </c>
      <c r="D33" t="s">
        <v>124</v>
      </c>
      <c r="E33" s="13" t="str">
        <f t="shared" si="1"/>
        <v>〇</v>
      </c>
      <c r="F33" t="str">
        <f t="shared" si="5"/>
        <v>simotaketecService</v>
      </c>
      <c r="G33" t="str">
        <f t="shared" si="2"/>
        <v>お祈りされた</v>
      </c>
      <c r="H33" s="13" t="str">
        <f t="shared" si="6"/>
        <v>〇</v>
      </c>
      <c r="I33" t="str">
        <f t="shared" si="7"/>
        <v>株式会社SCC</v>
      </c>
      <c r="J33" t="str">
        <f t="shared" si="8"/>
        <v>この企業に決めた</v>
      </c>
      <c r="K33" s="13" t="str">
        <f t="shared" si="9"/>
        <v>〇</v>
      </c>
    </row>
    <row r="34" spans="2:11" x14ac:dyDescent="0.4">
      <c r="B34" s="12">
        <f t="shared" si="0"/>
        <v>44750</v>
      </c>
      <c r="C34" t="s">
        <v>96</v>
      </c>
      <c r="D34" t="s">
        <v>124</v>
      </c>
      <c r="E34" s="13" t="str">
        <f t="shared" si="1"/>
        <v>〇</v>
      </c>
      <c r="F34" t="str">
        <f t="shared" si="5"/>
        <v>simotaketecService</v>
      </c>
      <c r="G34" t="str">
        <f t="shared" si="2"/>
        <v>お祈りされた</v>
      </c>
      <c r="H34" s="13" t="str">
        <f t="shared" si="6"/>
        <v>〇</v>
      </c>
      <c r="I34" t="str">
        <f t="shared" si="7"/>
        <v>株式会社SCC</v>
      </c>
      <c r="J34" t="str">
        <f t="shared" si="8"/>
        <v>この企業に決めた</v>
      </c>
      <c r="K34" s="13" t="str">
        <f t="shared" si="9"/>
        <v>〇</v>
      </c>
    </row>
    <row r="35" spans="2:11" x14ac:dyDescent="0.4">
      <c r="B35" s="12">
        <f t="shared" si="0"/>
        <v>44757</v>
      </c>
      <c r="C35" t="s">
        <v>96</v>
      </c>
      <c r="D35" t="s">
        <v>124</v>
      </c>
      <c r="E35" s="13" t="str">
        <f t="shared" si="1"/>
        <v>〇</v>
      </c>
      <c r="F35" t="str">
        <f t="shared" si="5"/>
        <v>simotaketecService</v>
      </c>
      <c r="G35" t="str">
        <f t="shared" si="2"/>
        <v>お祈りされた</v>
      </c>
      <c r="H35" s="13" t="str">
        <f t="shared" si="6"/>
        <v>〇</v>
      </c>
      <c r="I35" t="str">
        <f t="shared" si="7"/>
        <v>株式会社SCC</v>
      </c>
      <c r="J35" t="str">
        <f t="shared" si="8"/>
        <v>この企業に決めた</v>
      </c>
      <c r="K35" s="13" t="str">
        <f t="shared" si="9"/>
        <v>〇</v>
      </c>
    </row>
    <row r="36" spans="2:11" x14ac:dyDescent="0.4">
      <c r="B36" s="12">
        <f t="shared" si="0"/>
        <v>44764</v>
      </c>
      <c r="C36" t="s">
        <v>96</v>
      </c>
      <c r="D36" t="s">
        <v>124</v>
      </c>
      <c r="E36" s="13" t="str">
        <f t="shared" si="1"/>
        <v>〇</v>
      </c>
      <c r="F36" t="str">
        <f t="shared" si="5"/>
        <v>simotaketecService</v>
      </c>
      <c r="G36" t="str">
        <f t="shared" si="2"/>
        <v>お祈りされた</v>
      </c>
      <c r="H36" s="13" t="str">
        <f t="shared" si="6"/>
        <v>〇</v>
      </c>
      <c r="I36" t="str">
        <f t="shared" si="7"/>
        <v>株式会社SCC</v>
      </c>
      <c r="J36" t="str">
        <f t="shared" si="8"/>
        <v>この企業に決めた</v>
      </c>
      <c r="K36" s="13" t="str">
        <f t="shared" si="9"/>
        <v>〇</v>
      </c>
    </row>
    <row r="37" spans="2:11" x14ac:dyDescent="0.4">
      <c r="B37" s="12">
        <f t="shared" si="0"/>
        <v>44771</v>
      </c>
      <c r="C37" t="s">
        <v>96</v>
      </c>
      <c r="D37" t="s">
        <v>124</v>
      </c>
      <c r="E37" s="13" t="str">
        <f t="shared" si="1"/>
        <v>〇</v>
      </c>
      <c r="F37" t="str">
        <f t="shared" si="5"/>
        <v>simotaketecService</v>
      </c>
      <c r="G37" t="str">
        <f t="shared" si="2"/>
        <v>お祈りされた</v>
      </c>
      <c r="H37" s="13" t="str">
        <f t="shared" si="6"/>
        <v>〇</v>
      </c>
      <c r="I37" t="str">
        <f t="shared" si="7"/>
        <v>株式会社SCC</v>
      </c>
      <c r="J37" t="str">
        <f t="shared" si="8"/>
        <v>この企業に決めた</v>
      </c>
      <c r="K37" s="13" t="str">
        <f t="shared" si="9"/>
        <v>〇</v>
      </c>
    </row>
    <row r="38" spans="2:11" x14ac:dyDescent="0.4">
      <c r="B38" s="12">
        <f t="shared" si="0"/>
        <v>44778</v>
      </c>
      <c r="C38" t="s">
        <v>96</v>
      </c>
      <c r="D38" t="s">
        <v>124</v>
      </c>
      <c r="E38" s="13" t="str">
        <f t="shared" si="1"/>
        <v>〇</v>
      </c>
      <c r="F38" t="str">
        <f t="shared" si="5"/>
        <v>simotaketecService</v>
      </c>
      <c r="G38" t="str">
        <f t="shared" si="2"/>
        <v>お祈りされた</v>
      </c>
      <c r="H38" s="13" t="str">
        <f t="shared" si="6"/>
        <v>〇</v>
      </c>
      <c r="I38" t="str">
        <f t="shared" si="7"/>
        <v>株式会社SCC</v>
      </c>
      <c r="J38" t="str">
        <f t="shared" si="8"/>
        <v>この企業に決めた</v>
      </c>
      <c r="K38" s="13" t="str">
        <f t="shared" si="9"/>
        <v>〇</v>
      </c>
    </row>
    <row r="39" spans="2:11" x14ac:dyDescent="0.4">
      <c r="B39" s="12">
        <f t="shared" si="0"/>
        <v>44785</v>
      </c>
      <c r="C39" t="s">
        <v>96</v>
      </c>
      <c r="D39" t="s">
        <v>124</v>
      </c>
      <c r="E39" s="13" t="str">
        <f t="shared" si="1"/>
        <v>〇</v>
      </c>
      <c r="F39" t="str">
        <f t="shared" si="5"/>
        <v>simotaketecService</v>
      </c>
      <c r="G39" t="str">
        <f t="shared" si="2"/>
        <v>お祈りされた</v>
      </c>
      <c r="H39" s="13" t="str">
        <f t="shared" si="6"/>
        <v>〇</v>
      </c>
      <c r="I39" t="str">
        <f t="shared" si="7"/>
        <v>株式会社SCC</v>
      </c>
      <c r="J39" t="str">
        <f t="shared" si="8"/>
        <v>この企業に決めた</v>
      </c>
      <c r="K39" s="13" t="str">
        <f t="shared" si="9"/>
        <v>〇</v>
      </c>
    </row>
    <row r="40" spans="2:11" x14ac:dyDescent="0.4">
      <c r="B40" s="12">
        <f t="shared" si="0"/>
        <v>44792</v>
      </c>
      <c r="C40" t="s">
        <v>96</v>
      </c>
      <c r="D40" t="s">
        <v>124</v>
      </c>
      <c r="E40" s="13" t="str">
        <f t="shared" si="1"/>
        <v>〇</v>
      </c>
      <c r="F40" t="str">
        <f t="shared" si="5"/>
        <v>simotaketecService</v>
      </c>
      <c r="G40" t="str">
        <f t="shared" si="2"/>
        <v>お祈りされた</v>
      </c>
      <c r="H40" s="13" t="str">
        <f t="shared" si="6"/>
        <v>〇</v>
      </c>
      <c r="I40" t="str">
        <f t="shared" si="7"/>
        <v>株式会社SCC</v>
      </c>
      <c r="J40" t="str">
        <f t="shared" si="8"/>
        <v>この企業に決めた</v>
      </c>
      <c r="K40" s="13" t="str">
        <f t="shared" si="9"/>
        <v>〇</v>
      </c>
    </row>
    <row r="41" spans="2:11" x14ac:dyDescent="0.4">
      <c r="B41" s="12">
        <f t="shared" si="0"/>
        <v>44799</v>
      </c>
      <c r="C41" t="s">
        <v>96</v>
      </c>
      <c r="D41" t="s">
        <v>124</v>
      </c>
      <c r="E41" s="13" t="str">
        <f t="shared" si="1"/>
        <v>〇</v>
      </c>
      <c r="F41" t="str">
        <f t="shared" si="5"/>
        <v>simotaketecService</v>
      </c>
      <c r="G41" t="str">
        <f t="shared" si="2"/>
        <v>お祈りされた</v>
      </c>
      <c r="H41" s="13" t="str">
        <f t="shared" si="6"/>
        <v>〇</v>
      </c>
      <c r="I41" t="str">
        <f t="shared" si="7"/>
        <v>株式会社SCC</v>
      </c>
      <c r="J41" t="str">
        <f t="shared" si="8"/>
        <v>この企業に決めた</v>
      </c>
      <c r="K41" s="13" t="str">
        <f t="shared" si="9"/>
        <v>〇</v>
      </c>
    </row>
    <row r="42" spans="2:11" x14ac:dyDescent="0.4">
      <c r="B42" s="12">
        <f t="shared" si="0"/>
        <v>44806</v>
      </c>
      <c r="C42" t="s">
        <v>96</v>
      </c>
      <c r="D42" t="s">
        <v>124</v>
      </c>
      <c r="E42" s="13" t="str">
        <f t="shared" si="1"/>
        <v>〇</v>
      </c>
      <c r="F42" t="str">
        <f t="shared" si="5"/>
        <v>simotaketecService</v>
      </c>
      <c r="G42" t="str">
        <f t="shared" si="2"/>
        <v>お祈りされた</v>
      </c>
      <c r="H42" s="13" t="str">
        <f t="shared" si="6"/>
        <v>〇</v>
      </c>
      <c r="I42" t="str">
        <f t="shared" si="7"/>
        <v>株式会社SCC</v>
      </c>
      <c r="J42" t="str">
        <f t="shared" si="8"/>
        <v>この企業に決めた</v>
      </c>
      <c r="K42" s="13" t="str">
        <f t="shared" si="9"/>
        <v>〇</v>
      </c>
    </row>
    <row r="43" spans="2:11" x14ac:dyDescent="0.4">
      <c r="B43" s="12">
        <f t="shared" si="0"/>
        <v>44813</v>
      </c>
      <c r="C43" t="s">
        <v>96</v>
      </c>
      <c r="D43" t="s">
        <v>124</v>
      </c>
      <c r="E43" s="13" t="str">
        <f t="shared" si="1"/>
        <v>〇</v>
      </c>
      <c r="F43" t="str">
        <f t="shared" si="5"/>
        <v>simotaketecService</v>
      </c>
      <c r="G43" t="str">
        <f t="shared" si="2"/>
        <v>お祈りされた</v>
      </c>
      <c r="H43" s="13" t="str">
        <f t="shared" si="6"/>
        <v>〇</v>
      </c>
      <c r="I43" t="str">
        <f t="shared" si="7"/>
        <v>株式会社SCC</v>
      </c>
      <c r="J43" t="str">
        <f t="shared" si="8"/>
        <v>この企業に決めた</v>
      </c>
      <c r="K43" s="13" t="str">
        <f t="shared" si="9"/>
        <v>〇</v>
      </c>
    </row>
    <row r="44" spans="2:11" x14ac:dyDescent="0.4">
      <c r="B44" s="12">
        <f t="shared" si="0"/>
        <v>44820</v>
      </c>
      <c r="C44" t="s">
        <v>96</v>
      </c>
      <c r="D44" t="s">
        <v>124</v>
      </c>
      <c r="E44" s="13" t="str">
        <f t="shared" si="1"/>
        <v>〇</v>
      </c>
      <c r="F44" t="str">
        <f t="shared" si="5"/>
        <v>simotaketecService</v>
      </c>
      <c r="G44" t="str">
        <f t="shared" si="2"/>
        <v>お祈りされた</v>
      </c>
      <c r="H44" s="13" t="str">
        <f t="shared" si="6"/>
        <v>〇</v>
      </c>
      <c r="I44" t="str">
        <f t="shared" si="7"/>
        <v>株式会社SCC</v>
      </c>
      <c r="J44" t="str">
        <f t="shared" si="8"/>
        <v>この企業に決めた</v>
      </c>
      <c r="K44" s="13" t="str">
        <f t="shared" si="9"/>
        <v>〇</v>
      </c>
    </row>
    <row r="45" spans="2:11" x14ac:dyDescent="0.4">
      <c r="B45" s="12">
        <f t="shared" si="0"/>
        <v>44827</v>
      </c>
      <c r="C45" t="s">
        <v>96</v>
      </c>
      <c r="D45" t="s">
        <v>124</v>
      </c>
      <c r="E45" s="13" t="str">
        <f t="shared" si="1"/>
        <v>〇</v>
      </c>
      <c r="F45" t="str">
        <f t="shared" si="5"/>
        <v>simotaketecService</v>
      </c>
      <c r="G45" t="str">
        <f t="shared" si="2"/>
        <v>お祈りされた</v>
      </c>
      <c r="H45" s="13" t="str">
        <f t="shared" si="6"/>
        <v>〇</v>
      </c>
      <c r="I45" t="str">
        <f t="shared" si="7"/>
        <v>株式会社SCC</v>
      </c>
      <c r="J45" t="str">
        <f t="shared" si="8"/>
        <v>この企業に決めた</v>
      </c>
      <c r="K45" s="13" t="str">
        <f t="shared" si="9"/>
        <v>〇</v>
      </c>
    </row>
    <row r="46" spans="2:11" x14ac:dyDescent="0.4">
      <c r="B46" s="12">
        <f t="shared" si="0"/>
        <v>44834</v>
      </c>
      <c r="C46" t="s">
        <v>96</v>
      </c>
      <c r="D46" t="s">
        <v>124</v>
      </c>
      <c r="E46" s="13" t="str">
        <f t="shared" si="1"/>
        <v>〇</v>
      </c>
      <c r="F46" t="str">
        <f t="shared" si="5"/>
        <v>simotaketecService</v>
      </c>
      <c r="G46" t="str">
        <f t="shared" si="2"/>
        <v>お祈りされた</v>
      </c>
      <c r="H46" s="13" t="str">
        <f t="shared" si="6"/>
        <v>〇</v>
      </c>
      <c r="I46" t="str">
        <f t="shared" si="7"/>
        <v>株式会社SCC</v>
      </c>
      <c r="J46" t="str">
        <f t="shared" si="8"/>
        <v>この企業に決めた</v>
      </c>
      <c r="K46" s="13" t="str">
        <f t="shared" si="9"/>
        <v>〇</v>
      </c>
    </row>
    <row r="47" spans="2:11" x14ac:dyDescent="0.4">
      <c r="B47" s="12">
        <f t="shared" si="0"/>
        <v>44841</v>
      </c>
      <c r="C47" t="s">
        <v>96</v>
      </c>
      <c r="D47" t="s">
        <v>124</v>
      </c>
      <c r="E47" s="13" t="str">
        <f t="shared" si="1"/>
        <v>〇</v>
      </c>
      <c r="F47" t="str">
        <f t="shared" si="5"/>
        <v>simotaketecService</v>
      </c>
      <c r="G47" t="str">
        <f t="shared" si="2"/>
        <v>お祈りされた</v>
      </c>
      <c r="H47" s="13" t="str">
        <f t="shared" si="6"/>
        <v>〇</v>
      </c>
      <c r="I47" t="str">
        <f t="shared" si="7"/>
        <v>株式会社SCC</v>
      </c>
      <c r="J47" t="str">
        <f t="shared" si="8"/>
        <v>この企業に決めた</v>
      </c>
      <c r="K47" s="13" t="str">
        <f t="shared" si="9"/>
        <v>〇</v>
      </c>
    </row>
    <row r="48" spans="2:11" x14ac:dyDescent="0.4">
      <c r="B48" s="12">
        <f t="shared" si="0"/>
        <v>44848</v>
      </c>
      <c r="C48" t="s">
        <v>96</v>
      </c>
      <c r="D48" t="s">
        <v>124</v>
      </c>
      <c r="E48" s="13" t="str">
        <f t="shared" si="1"/>
        <v>〇</v>
      </c>
      <c r="F48" t="str">
        <f t="shared" si="5"/>
        <v>simotaketecService</v>
      </c>
      <c r="G48" t="str">
        <f t="shared" si="2"/>
        <v>お祈りされた</v>
      </c>
      <c r="H48" s="13" t="str">
        <f t="shared" si="6"/>
        <v>〇</v>
      </c>
      <c r="I48" t="str">
        <f t="shared" si="7"/>
        <v>株式会社SCC</v>
      </c>
      <c r="J48" t="str">
        <f t="shared" si="8"/>
        <v>この企業に決めた</v>
      </c>
      <c r="K48" s="13" t="str">
        <f t="shared" si="9"/>
        <v>〇</v>
      </c>
    </row>
    <row r="49" spans="2:11" x14ac:dyDescent="0.4">
      <c r="B49" s="12">
        <f t="shared" si="0"/>
        <v>44855</v>
      </c>
      <c r="C49" t="s">
        <v>96</v>
      </c>
      <c r="D49" t="s">
        <v>124</v>
      </c>
      <c r="E49" s="13" t="str">
        <f t="shared" si="1"/>
        <v>〇</v>
      </c>
      <c r="F49" t="str">
        <f t="shared" si="5"/>
        <v>simotaketecService</v>
      </c>
      <c r="G49" t="str">
        <f t="shared" si="2"/>
        <v>お祈りされた</v>
      </c>
      <c r="H49" s="13" t="str">
        <f t="shared" si="6"/>
        <v>〇</v>
      </c>
      <c r="I49" t="str">
        <f t="shared" si="7"/>
        <v>株式会社SCC</v>
      </c>
      <c r="J49" t="str">
        <f t="shared" si="8"/>
        <v>この企業に決めた</v>
      </c>
      <c r="K49" s="13" t="str">
        <f t="shared" si="9"/>
        <v>〇</v>
      </c>
    </row>
    <row r="50" spans="2:11" x14ac:dyDescent="0.4">
      <c r="B50" s="12">
        <f t="shared" si="0"/>
        <v>44862</v>
      </c>
      <c r="C50" t="str">
        <f t="shared" si="3"/>
        <v>Ngood株式会社</v>
      </c>
      <c r="D50" t="s">
        <v>124</v>
      </c>
      <c r="E50" s="13" t="str">
        <f t="shared" si="1"/>
        <v>〇</v>
      </c>
      <c r="F50" t="str">
        <f t="shared" si="5"/>
        <v>simotaketecService</v>
      </c>
      <c r="G50" t="str">
        <f t="shared" si="2"/>
        <v>お祈りされた</v>
      </c>
      <c r="H50" s="13" t="str">
        <f t="shared" si="6"/>
        <v>〇</v>
      </c>
      <c r="I50" t="str">
        <f t="shared" si="7"/>
        <v>株式会社SCC</v>
      </c>
      <c r="J50" t="str">
        <f t="shared" si="8"/>
        <v>この企業に決めた</v>
      </c>
      <c r="K50" s="13" t="str">
        <f t="shared" si="9"/>
        <v>〇</v>
      </c>
    </row>
    <row r="51" spans="2:11" x14ac:dyDescent="0.4">
      <c r="B51" s="12">
        <f t="shared" si="0"/>
        <v>44869</v>
      </c>
      <c r="C51" t="str">
        <f t="shared" si="3"/>
        <v>Ngood株式会社</v>
      </c>
      <c r="D51" t="s">
        <v>124</v>
      </c>
      <c r="E51" s="13" t="str">
        <f t="shared" si="1"/>
        <v>〇</v>
      </c>
      <c r="F51" t="str">
        <f t="shared" si="5"/>
        <v>simotaketecService</v>
      </c>
      <c r="G51" t="str">
        <f t="shared" si="2"/>
        <v>お祈りされた</v>
      </c>
      <c r="H51" s="13" t="str">
        <f t="shared" si="6"/>
        <v>〇</v>
      </c>
      <c r="I51" t="str">
        <f t="shared" si="7"/>
        <v>株式会社SCC</v>
      </c>
      <c r="J51" t="str">
        <f t="shared" si="8"/>
        <v>この企業に決めた</v>
      </c>
      <c r="K51" s="13" t="str">
        <f t="shared" si="9"/>
        <v>〇</v>
      </c>
    </row>
    <row r="52" spans="2:11" x14ac:dyDescent="0.4">
      <c r="B52" s="12">
        <f t="shared" si="0"/>
        <v>44876</v>
      </c>
      <c r="C52" t="str">
        <f t="shared" si="3"/>
        <v>Ngood株式会社</v>
      </c>
      <c r="D52" t="s">
        <v>124</v>
      </c>
      <c r="E52" s="13" t="str">
        <f t="shared" si="1"/>
        <v>〇</v>
      </c>
      <c r="F52" t="str">
        <f t="shared" si="5"/>
        <v>simotaketecService</v>
      </c>
      <c r="G52" t="str">
        <f t="shared" si="2"/>
        <v>お祈りされた</v>
      </c>
      <c r="H52" s="13" t="str">
        <f t="shared" si="6"/>
        <v>〇</v>
      </c>
      <c r="I52" t="str">
        <f t="shared" si="7"/>
        <v>株式会社SCC</v>
      </c>
      <c r="J52" t="str">
        <f t="shared" si="8"/>
        <v>この企業に決めた</v>
      </c>
      <c r="K52" s="13" t="str">
        <f t="shared" si="9"/>
        <v>〇</v>
      </c>
    </row>
    <row r="53" spans="2:11" x14ac:dyDescent="0.4">
      <c r="B53" s="12">
        <f t="shared" si="0"/>
        <v>44883</v>
      </c>
      <c r="C53" t="str">
        <f t="shared" si="3"/>
        <v>Ngood株式会社</v>
      </c>
      <c r="D53" t="s">
        <v>124</v>
      </c>
      <c r="E53" s="13" t="str">
        <f t="shared" si="1"/>
        <v>〇</v>
      </c>
      <c r="F53" t="str">
        <f t="shared" si="5"/>
        <v>simotaketecService</v>
      </c>
      <c r="G53" t="str">
        <f t="shared" si="2"/>
        <v>お祈りされた</v>
      </c>
      <c r="H53" s="13" t="str">
        <f t="shared" si="6"/>
        <v>〇</v>
      </c>
      <c r="I53" t="str">
        <f t="shared" si="7"/>
        <v>株式会社SCC</v>
      </c>
      <c r="J53" t="str">
        <f t="shared" si="8"/>
        <v>この企業に決めた</v>
      </c>
      <c r="K53" s="13" t="str">
        <f t="shared" si="9"/>
        <v>〇</v>
      </c>
    </row>
    <row r="54" spans="2:11" x14ac:dyDescent="0.4">
      <c r="B54" s="12">
        <f t="shared" si="0"/>
        <v>44890</v>
      </c>
      <c r="C54" t="str">
        <f t="shared" si="3"/>
        <v>Ngood株式会社</v>
      </c>
      <c r="D54" t="s">
        <v>124</v>
      </c>
      <c r="E54" s="13" t="str">
        <f t="shared" si="1"/>
        <v>〇</v>
      </c>
      <c r="F54" t="str">
        <f t="shared" si="5"/>
        <v>simotaketecService</v>
      </c>
      <c r="G54" t="str">
        <f t="shared" si="2"/>
        <v>お祈りされた</v>
      </c>
      <c r="H54" s="13" t="str">
        <f t="shared" si="6"/>
        <v>〇</v>
      </c>
      <c r="I54" t="str">
        <f t="shared" si="7"/>
        <v>株式会社SCC</v>
      </c>
      <c r="J54" t="str">
        <f t="shared" si="8"/>
        <v>この企業に決めた</v>
      </c>
      <c r="K54" s="13" t="str">
        <f t="shared" si="9"/>
        <v>〇</v>
      </c>
    </row>
    <row r="55" spans="2:11" x14ac:dyDescent="0.4">
      <c r="B55" s="12">
        <f t="shared" si="0"/>
        <v>44897</v>
      </c>
      <c r="C55" t="str">
        <f t="shared" si="3"/>
        <v>Ngood株式会社</v>
      </c>
      <c r="D55" t="s">
        <v>124</v>
      </c>
      <c r="E55" s="13" t="str">
        <f t="shared" si="1"/>
        <v>〇</v>
      </c>
      <c r="F55" t="str">
        <f t="shared" si="5"/>
        <v>simotaketecService</v>
      </c>
      <c r="G55" t="str">
        <f t="shared" si="2"/>
        <v>お祈りされた</v>
      </c>
      <c r="H55" s="13" t="str">
        <f t="shared" si="6"/>
        <v>〇</v>
      </c>
      <c r="I55" t="str">
        <f t="shared" si="7"/>
        <v>株式会社SCC</v>
      </c>
      <c r="J55" t="str">
        <f t="shared" si="8"/>
        <v>この企業に決めた</v>
      </c>
      <c r="K55" s="13" t="str">
        <f t="shared" si="9"/>
        <v>〇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 G3:G55 D3:D55</xm:sqref>
        </x14:dataValidation>
        <x14:dataValidation type="list" allowBlank="1" showInputMessage="1" showErrorMessage="1">
          <x14:formula1>
            <xm:f>Sheet1!$F$2:$F$16</xm:f>
          </x14:formula1>
          <xm:sqref>F3:F55 I3:I55 C3:C55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5"/>
  <sheetViews>
    <sheetView topLeftCell="A16" workbookViewId="0">
      <selection activeCell="D24" sqref="D24"/>
    </sheetView>
  </sheetViews>
  <sheetFormatPr defaultRowHeight="18.75" x14ac:dyDescent="0.4"/>
  <cols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2:11" x14ac:dyDescent="0.4">
      <c r="B2" s="9">
        <v>180644</v>
      </c>
      <c r="C2" s="13" t="s">
        <v>111</v>
      </c>
      <c r="D2" s="13" t="s">
        <v>109</v>
      </c>
      <c r="E2" s="13" t="s">
        <v>116</v>
      </c>
      <c r="F2" s="13" t="s">
        <v>110</v>
      </c>
      <c r="G2" s="13" t="s">
        <v>109</v>
      </c>
      <c r="H2" s="13" t="s">
        <v>116</v>
      </c>
      <c r="I2" s="13" t="s">
        <v>115</v>
      </c>
      <c r="J2" s="13" t="s">
        <v>109</v>
      </c>
      <c r="K2" s="13" t="s">
        <v>116</v>
      </c>
    </row>
    <row r="3" spans="2:11" x14ac:dyDescent="0.4">
      <c r="B3" s="12">
        <v>44533</v>
      </c>
      <c r="C3" t="s">
        <v>112</v>
      </c>
      <c r="E3" s="13" t="str">
        <f>IF(OR(AND(C3 = "なし",D3 = ""),NOT(OR(C3 = "なし",D3 = ""))),"〇","×")</f>
        <v>〇</v>
      </c>
      <c r="F3" t="s">
        <v>112</v>
      </c>
      <c r="H3" s="13" t="str">
        <f>IF(OR(AND(F3 = "なし",G3 = "",E3 = "〇"),NOT(OR(F3 = "なし",G3 = "",C3 = "なし",E3 &lt;&gt; "〇"))),"〇","×")</f>
        <v>〇</v>
      </c>
      <c r="I3" t="s">
        <v>112</v>
      </c>
      <c r="K3" s="13" t="str">
        <f>IF(OR(AND(I3 = "なし",J3 = "",H3 = "〇"),NOT(OR(I3 = "なし",J3 = "",F3 = "なし",H3 &lt;&gt; "〇"))),"〇","×")</f>
        <v>〇</v>
      </c>
    </row>
    <row r="4" spans="2:11" x14ac:dyDescent="0.4">
      <c r="B4" s="12">
        <f t="shared" ref="B4:B55" si="0">B3 + 7</f>
        <v>44540</v>
      </c>
      <c r="C4" t="str">
        <f>C3</f>
        <v>なし</v>
      </c>
      <c r="D4" t="str">
        <f>IF(D3 = "","",D3)</f>
        <v/>
      </c>
      <c r="E4" s="13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3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3" t="str">
        <f>IF(OR(AND(I4="なし",J4="",I4=I3,H4="〇"),NOT(OR(I4="なし",J4="",,F4="なし",H4&lt;&gt;"〇"))),"〇","×")</f>
        <v>〇</v>
      </c>
    </row>
    <row r="5" spans="2:11" x14ac:dyDescent="0.4">
      <c r="B5" s="12">
        <f t="shared" si="0"/>
        <v>44547</v>
      </c>
      <c r="C5" t="str">
        <f t="shared" ref="C5:C55" si="3">C4</f>
        <v>なし</v>
      </c>
      <c r="D5" t="str">
        <f t="shared" ref="D5:D55" si="4">IF(D4 = "","",D4)</f>
        <v/>
      </c>
      <c r="E5" s="13" t="str">
        <f t="shared" si="1"/>
        <v>〇</v>
      </c>
      <c r="F5" t="str">
        <f t="shared" ref="F5:F55" si="5">F4</f>
        <v>なし</v>
      </c>
      <c r="G5" t="str">
        <f t="shared" si="2"/>
        <v/>
      </c>
      <c r="H5" s="13" t="str">
        <f t="shared" ref="H5:H55" si="6">IF(OR(AND(F5="なし",G5="",F5=F4,E5="〇"),NOT(OR(F5="なし",G5="",C5="なし",E5&lt;&gt;"〇"))),"〇","×")</f>
        <v>〇</v>
      </c>
      <c r="I5" t="str">
        <f t="shared" ref="I5:I55" si="7">I4</f>
        <v>なし</v>
      </c>
      <c r="J5" t="str">
        <f t="shared" ref="J5:J55" si="8">IF(J4 = "","",J4)</f>
        <v/>
      </c>
      <c r="K5" s="13" t="str">
        <f t="shared" ref="K5:K55" si="9">IF(OR(AND(I5="なし",J5="",I5=I4,H5="〇"),NOT(OR(I5="なし",J5="",,F5="なし",H5&lt;&gt;"〇"))),"〇","×")</f>
        <v>〇</v>
      </c>
    </row>
    <row r="6" spans="2:11" x14ac:dyDescent="0.4">
      <c r="B6" s="12">
        <f t="shared" si="0"/>
        <v>44554</v>
      </c>
      <c r="C6" t="str">
        <f t="shared" si="3"/>
        <v>なし</v>
      </c>
      <c r="D6" t="str">
        <f t="shared" si="4"/>
        <v/>
      </c>
      <c r="E6" s="13" t="str">
        <f t="shared" si="1"/>
        <v>〇</v>
      </c>
      <c r="F6" t="str">
        <f t="shared" si="5"/>
        <v>なし</v>
      </c>
      <c r="G6" t="str">
        <f t="shared" si="2"/>
        <v/>
      </c>
      <c r="H6" s="13" t="str">
        <f t="shared" si="6"/>
        <v>〇</v>
      </c>
      <c r="I6" t="str">
        <f t="shared" si="7"/>
        <v>なし</v>
      </c>
      <c r="J6" t="str">
        <f t="shared" si="8"/>
        <v/>
      </c>
      <c r="K6" s="13" t="str">
        <f t="shared" si="9"/>
        <v>〇</v>
      </c>
    </row>
    <row r="7" spans="2:11" x14ac:dyDescent="0.4">
      <c r="B7" s="12">
        <f t="shared" si="0"/>
        <v>44561</v>
      </c>
      <c r="C7" t="str">
        <f t="shared" si="3"/>
        <v>なし</v>
      </c>
      <c r="D7" t="str">
        <f t="shared" si="4"/>
        <v/>
      </c>
      <c r="E7" s="13" t="str">
        <f t="shared" si="1"/>
        <v>〇</v>
      </c>
      <c r="F7" t="str">
        <f t="shared" si="5"/>
        <v>なし</v>
      </c>
      <c r="G7" t="str">
        <f t="shared" si="2"/>
        <v/>
      </c>
      <c r="H7" s="13" t="str">
        <f t="shared" si="6"/>
        <v>〇</v>
      </c>
      <c r="I7" t="str">
        <f t="shared" si="7"/>
        <v>なし</v>
      </c>
      <c r="J7" t="str">
        <f t="shared" si="8"/>
        <v/>
      </c>
      <c r="K7" s="13" t="str">
        <f t="shared" si="9"/>
        <v>〇</v>
      </c>
    </row>
    <row r="8" spans="2:11" x14ac:dyDescent="0.4">
      <c r="B8" s="12">
        <f t="shared" si="0"/>
        <v>44568</v>
      </c>
      <c r="C8" t="str">
        <f t="shared" si="3"/>
        <v>なし</v>
      </c>
      <c r="D8" t="str">
        <f t="shared" si="4"/>
        <v/>
      </c>
      <c r="E8" s="13" t="str">
        <f t="shared" si="1"/>
        <v>〇</v>
      </c>
      <c r="F8" t="str">
        <f t="shared" si="5"/>
        <v>なし</v>
      </c>
      <c r="G8" t="str">
        <f t="shared" si="2"/>
        <v/>
      </c>
      <c r="H8" s="13" t="str">
        <f t="shared" si="6"/>
        <v>〇</v>
      </c>
      <c r="I8" t="str">
        <f t="shared" si="7"/>
        <v>なし</v>
      </c>
      <c r="J8" t="str">
        <f t="shared" si="8"/>
        <v/>
      </c>
      <c r="K8" s="13" t="str">
        <f t="shared" si="9"/>
        <v>〇</v>
      </c>
    </row>
    <row r="9" spans="2:11" x14ac:dyDescent="0.4">
      <c r="B9" s="12">
        <f t="shared" si="0"/>
        <v>44575</v>
      </c>
      <c r="C9" t="s">
        <v>112</v>
      </c>
      <c r="E9" s="13" t="str">
        <f t="shared" si="1"/>
        <v>〇</v>
      </c>
      <c r="F9" t="str">
        <f t="shared" si="5"/>
        <v>なし</v>
      </c>
      <c r="G9" t="str">
        <f t="shared" si="2"/>
        <v/>
      </c>
      <c r="H9" s="13" t="str">
        <f t="shared" si="6"/>
        <v>〇</v>
      </c>
      <c r="I9" t="str">
        <f t="shared" si="7"/>
        <v>なし</v>
      </c>
      <c r="J9" t="str">
        <f t="shared" si="8"/>
        <v/>
      </c>
      <c r="K9" s="13" t="str">
        <f t="shared" si="9"/>
        <v>〇</v>
      </c>
    </row>
    <row r="10" spans="2:11" x14ac:dyDescent="0.4">
      <c r="B10" s="12">
        <f t="shared" si="0"/>
        <v>44582</v>
      </c>
      <c r="C10" t="str">
        <f t="shared" si="3"/>
        <v>なし</v>
      </c>
      <c r="E10" s="13" t="str">
        <f t="shared" si="1"/>
        <v>〇</v>
      </c>
      <c r="F10" t="str">
        <f t="shared" si="5"/>
        <v>なし</v>
      </c>
      <c r="G10" t="str">
        <f t="shared" si="2"/>
        <v/>
      </c>
      <c r="H10" s="13" t="str">
        <f t="shared" si="6"/>
        <v>〇</v>
      </c>
      <c r="I10" t="str">
        <f t="shared" si="7"/>
        <v>なし</v>
      </c>
      <c r="J10" t="str">
        <f t="shared" si="8"/>
        <v/>
      </c>
      <c r="K10" s="13" t="str">
        <f t="shared" si="9"/>
        <v>〇</v>
      </c>
    </row>
    <row r="11" spans="2:11" x14ac:dyDescent="0.4">
      <c r="B11" s="12">
        <f t="shared" si="0"/>
        <v>44589</v>
      </c>
      <c r="C11" t="str">
        <f t="shared" si="3"/>
        <v>なし</v>
      </c>
      <c r="D11" t="str">
        <f t="shared" si="4"/>
        <v/>
      </c>
      <c r="E11" s="13" t="str">
        <f t="shared" si="1"/>
        <v>〇</v>
      </c>
      <c r="F11" t="str">
        <f t="shared" si="5"/>
        <v>なし</v>
      </c>
      <c r="G11" t="str">
        <f t="shared" si="2"/>
        <v/>
      </c>
      <c r="H11" s="13" t="str">
        <f t="shared" si="6"/>
        <v>〇</v>
      </c>
      <c r="I11" t="str">
        <f t="shared" si="7"/>
        <v>なし</v>
      </c>
      <c r="J11" t="str">
        <f t="shared" si="8"/>
        <v/>
      </c>
      <c r="K11" s="13" t="str">
        <f t="shared" si="9"/>
        <v>〇</v>
      </c>
    </row>
    <row r="12" spans="2:11" x14ac:dyDescent="0.4">
      <c r="B12" s="12">
        <f t="shared" si="0"/>
        <v>44596</v>
      </c>
      <c r="C12" t="str">
        <f t="shared" si="3"/>
        <v>なし</v>
      </c>
      <c r="E12" s="13" t="str">
        <f t="shared" si="1"/>
        <v>〇</v>
      </c>
      <c r="F12" t="str">
        <f t="shared" si="5"/>
        <v>なし</v>
      </c>
      <c r="G12" t="str">
        <f t="shared" si="2"/>
        <v/>
      </c>
      <c r="H12" s="13" t="str">
        <f t="shared" si="6"/>
        <v>〇</v>
      </c>
      <c r="I12" t="str">
        <f t="shared" si="7"/>
        <v>なし</v>
      </c>
      <c r="J12" t="str">
        <f t="shared" si="8"/>
        <v/>
      </c>
      <c r="K12" s="13" t="str">
        <f t="shared" si="9"/>
        <v>〇</v>
      </c>
    </row>
    <row r="13" spans="2:11" x14ac:dyDescent="0.4">
      <c r="B13" s="12">
        <f t="shared" si="0"/>
        <v>44603</v>
      </c>
      <c r="C13" t="str">
        <f t="shared" si="3"/>
        <v>なし</v>
      </c>
      <c r="D13" t="str">
        <f t="shared" si="4"/>
        <v/>
      </c>
      <c r="E13" s="13" t="str">
        <f t="shared" si="1"/>
        <v>〇</v>
      </c>
      <c r="F13" t="str">
        <f t="shared" si="5"/>
        <v>なし</v>
      </c>
      <c r="G13" t="str">
        <f t="shared" si="2"/>
        <v/>
      </c>
      <c r="H13" s="13" t="str">
        <f t="shared" si="6"/>
        <v>〇</v>
      </c>
      <c r="I13" t="str">
        <f t="shared" si="7"/>
        <v>なし</v>
      </c>
      <c r="J13" t="str">
        <f t="shared" si="8"/>
        <v/>
      </c>
      <c r="K13" s="13" t="str">
        <f t="shared" si="9"/>
        <v>〇</v>
      </c>
    </row>
    <row r="14" spans="2:11" x14ac:dyDescent="0.4">
      <c r="B14" s="12">
        <f t="shared" si="0"/>
        <v>44610</v>
      </c>
      <c r="C14" t="str">
        <f t="shared" si="3"/>
        <v>なし</v>
      </c>
      <c r="D14" t="str">
        <f t="shared" si="4"/>
        <v/>
      </c>
      <c r="E14" s="13" t="str">
        <f t="shared" si="1"/>
        <v>〇</v>
      </c>
      <c r="F14" t="str">
        <f t="shared" si="5"/>
        <v>なし</v>
      </c>
      <c r="G14" t="str">
        <f t="shared" si="2"/>
        <v/>
      </c>
      <c r="H14" s="13" t="str">
        <f t="shared" si="6"/>
        <v>〇</v>
      </c>
      <c r="I14" t="str">
        <f t="shared" si="7"/>
        <v>なし</v>
      </c>
      <c r="J14" t="str">
        <f t="shared" si="8"/>
        <v/>
      </c>
      <c r="K14" s="13" t="str">
        <f t="shared" si="9"/>
        <v>〇</v>
      </c>
    </row>
    <row r="15" spans="2:11" x14ac:dyDescent="0.4">
      <c r="B15" s="12">
        <f t="shared" si="0"/>
        <v>44617</v>
      </c>
      <c r="C15" t="str">
        <f t="shared" si="3"/>
        <v>なし</v>
      </c>
      <c r="D15" t="str">
        <f t="shared" si="4"/>
        <v/>
      </c>
      <c r="E15" s="13" t="str">
        <f t="shared" si="1"/>
        <v>〇</v>
      </c>
      <c r="F15" t="str">
        <f t="shared" si="5"/>
        <v>なし</v>
      </c>
      <c r="G15" t="str">
        <f t="shared" si="2"/>
        <v/>
      </c>
      <c r="H15" s="13" t="str">
        <f t="shared" si="6"/>
        <v>〇</v>
      </c>
      <c r="I15" t="str">
        <f t="shared" si="7"/>
        <v>なし</v>
      </c>
      <c r="J15" t="str">
        <f t="shared" si="8"/>
        <v/>
      </c>
      <c r="K15" s="13" t="str">
        <f t="shared" si="9"/>
        <v>〇</v>
      </c>
    </row>
    <row r="16" spans="2:11" x14ac:dyDescent="0.4">
      <c r="B16" s="12">
        <f t="shared" si="0"/>
        <v>44624</v>
      </c>
      <c r="C16" t="str">
        <f t="shared" si="3"/>
        <v>なし</v>
      </c>
      <c r="E16" s="13" t="str">
        <f t="shared" si="1"/>
        <v>〇</v>
      </c>
      <c r="F16" t="str">
        <f t="shared" si="5"/>
        <v>なし</v>
      </c>
      <c r="G16" t="str">
        <f t="shared" si="2"/>
        <v/>
      </c>
      <c r="H16" s="13" t="str">
        <f t="shared" si="6"/>
        <v>〇</v>
      </c>
      <c r="I16" t="str">
        <f t="shared" si="7"/>
        <v>なし</v>
      </c>
      <c r="J16" t="str">
        <f t="shared" si="8"/>
        <v/>
      </c>
      <c r="K16" s="13" t="str">
        <f t="shared" si="9"/>
        <v>〇</v>
      </c>
    </row>
    <row r="17" spans="2:11" x14ac:dyDescent="0.4">
      <c r="B17" s="12">
        <f t="shared" si="0"/>
        <v>44631</v>
      </c>
      <c r="C17" t="s">
        <v>96</v>
      </c>
      <c r="D17" t="s">
        <v>118</v>
      </c>
      <c r="E17" s="13" t="str">
        <f t="shared" si="1"/>
        <v>〇</v>
      </c>
      <c r="F17" t="str">
        <f t="shared" si="5"/>
        <v>なし</v>
      </c>
      <c r="G17" t="str">
        <f t="shared" si="2"/>
        <v/>
      </c>
      <c r="H17" s="13" t="str">
        <f t="shared" si="6"/>
        <v>〇</v>
      </c>
      <c r="I17" t="str">
        <f t="shared" si="7"/>
        <v>なし</v>
      </c>
      <c r="J17" t="str">
        <f t="shared" si="8"/>
        <v/>
      </c>
      <c r="K17" s="13" t="str">
        <f t="shared" si="9"/>
        <v>〇</v>
      </c>
    </row>
    <row r="18" spans="2:11" x14ac:dyDescent="0.4">
      <c r="B18" s="12">
        <f t="shared" si="0"/>
        <v>44638</v>
      </c>
      <c r="C18" t="str">
        <f t="shared" si="3"/>
        <v>Ngood株式会社</v>
      </c>
      <c r="D18" t="s">
        <v>118</v>
      </c>
      <c r="E18" s="13" t="str">
        <f t="shared" si="1"/>
        <v>〇</v>
      </c>
      <c r="F18" t="str">
        <f t="shared" si="5"/>
        <v>なし</v>
      </c>
      <c r="G18" t="str">
        <f t="shared" si="2"/>
        <v/>
      </c>
      <c r="H18" s="13" t="str">
        <f t="shared" si="6"/>
        <v>〇</v>
      </c>
      <c r="I18" t="str">
        <f t="shared" si="7"/>
        <v>なし</v>
      </c>
      <c r="J18" t="str">
        <f t="shared" si="8"/>
        <v/>
      </c>
      <c r="K18" s="13" t="str">
        <f t="shared" si="9"/>
        <v>〇</v>
      </c>
    </row>
    <row r="19" spans="2:11" x14ac:dyDescent="0.4">
      <c r="B19" s="12">
        <f t="shared" si="0"/>
        <v>44645</v>
      </c>
      <c r="C19" t="str">
        <f t="shared" si="3"/>
        <v>Ngood株式会社</v>
      </c>
      <c r="D19" t="s">
        <v>119</v>
      </c>
      <c r="E19" s="13" t="str">
        <f t="shared" si="1"/>
        <v>〇</v>
      </c>
      <c r="F19" t="str">
        <f t="shared" si="5"/>
        <v>なし</v>
      </c>
      <c r="G19" t="str">
        <f t="shared" si="2"/>
        <v/>
      </c>
      <c r="H19" s="13" t="str">
        <f t="shared" si="6"/>
        <v>〇</v>
      </c>
      <c r="I19" t="str">
        <f t="shared" si="7"/>
        <v>なし</v>
      </c>
      <c r="J19" t="str">
        <f t="shared" si="8"/>
        <v/>
      </c>
      <c r="K19" s="13" t="str">
        <f t="shared" si="9"/>
        <v>〇</v>
      </c>
    </row>
    <row r="20" spans="2:11" x14ac:dyDescent="0.4">
      <c r="B20" s="12">
        <f t="shared" si="0"/>
        <v>44652</v>
      </c>
      <c r="C20" t="str">
        <f t="shared" si="3"/>
        <v>Ngood株式会社</v>
      </c>
      <c r="D20" t="s">
        <v>119</v>
      </c>
      <c r="E20" s="13" t="str">
        <f t="shared" si="1"/>
        <v>〇</v>
      </c>
      <c r="F20" t="s">
        <v>94</v>
      </c>
      <c r="G20" t="s">
        <v>118</v>
      </c>
      <c r="H20" s="13" t="str">
        <f t="shared" si="6"/>
        <v>〇</v>
      </c>
      <c r="I20" t="str">
        <f t="shared" si="7"/>
        <v>なし</v>
      </c>
      <c r="J20" t="str">
        <f t="shared" si="8"/>
        <v/>
      </c>
      <c r="K20" s="13" t="str">
        <f t="shared" si="9"/>
        <v>〇</v>
      </c>
    </row>
    <row r="21" spans="2:11" x14ac:dyDescent="0.4">
      <c r="B21" s="12">
        <f t="shared" si="0"/>
        <v>44659</v>
      </c>
      <c r="C21" t="str">
        <f t="shared" si="3"/>
        <v>Ngood株式会社</v>
      </c>
      <c r="D21" t="s">
        <v>119</v>
      </c>
      <c r="E21" s="13" t="str">
        <f t="shared" si="1"/>
        <v>〇</v>
      </c>
      <c r="F21" t="str">
        <f t="shared" si="5"/>
        <v>hirokane工業株式会社</v>
      </c>
      <c r="G21" t="str">
        <f t="shared" si="2"/>
        <v>説明会を受けた、予約した</v>
      </c>
      <c r="H21" s="13" t="str">
        <f t="shared" si="6"/>
        <v>〇</v>
      </c>
      <c r="I21" t="str">
        <f t="shared" si="7"/>
        <v>なし</v>
      </c>
      <c r="J21" t="str">
        <f t="shared" si="8"/>
        <v/>
      </c>
      <c r="K21" s="13" t="str">
        <f t="shared" si="9"/>
        <v>〇</v>
      </c>
    </row>
    <row r="22" spans="2:11" x14ac:dyDescent="0.4">
      <c r="B22" s="12">
        <f t="shared" si="0"/>
        <v>44666</v>
      </c>
      <c r="C22" t="str">
        <f t="shared" si="3"/>
        <v>Ngood株式会社</v>
      </c>
      <c r="D22" t="s">
        <v>119</v>
      </c>
      <c r="E22" s="13" t="str">
        <f t="shared" si="1"/>
        <v>〇</v>
      </c>
      <c r="F22" t="str">
        <f t="shared" si="5"/>
        <v>hirokane工業株式会社</v>
      </c>
      <c r="G22" t="str">
        <f t="shared" si="2"/>
        <v>説明会を受けた、予約した</v>
      </c>
      <c r="H22" s="13" t="str">
        <f t="shared" si="6"/>
        <v>〇</v>
      </c>
      <c r="I22" t="str">
        <f t="shared" si="7"/>
        <v>なし</v>
      </c>
      <c r="J22" t="str">
        <f t="shared" si="8"/>
        <v/>
      </c>
      <c r="K22" s="13" t="str">
        <f t="shared" si="9"/>
        <v>〇</v>
      </c>
    </row>
    <row r="23" spans="2:11" x14ac:dyDescent="0.4">
      <c r="B23" s="12">
        <f t="shared" si="0"/>
        <v>44673</v>
      </c>
      <c r="C23" t="str">
        <f t="shared" si="3"/>
        <v>Ngood株式会社</v>
      </c>
      <c r="D23" t="s">
        <v>120</v>
      </c>
      <c r="E23" s="13" t="str">
        <f t="shared" si="1"/>
        <v>〇</v>
      </c>
      <c r="F23" t="str">
        <f t="shared" si="5"/>
        <v>hirokane工業株式会社</v>
      </c>
      <c r="G23" t="str">
        <f t="shared" si="2"/>
        <v>説明会を受けた、予約した</v>
      </c>
      <c r="H23" s="13" t="str">
        <f t="shared" si="6"/>
        <v>〇</v>
      </c>
      <c r="I23" t="str">
        <f t="shared" si="7"/>
        <v>なし</v>
      </c>
      <c r="J23" t="str">
        <f t="shared" si="8"/>
        <v/>
      </c>
      <c r="K23" s="13" t="str">
        <f t="shared" si="9"/>
        <v>〇</v>
      </c>
    </row>
    <row r="24" spans="2:11" x14ac:dyDescent="0.4">
      <c r="B24" s="12">
        <f t="shared" si="0"/>
        <v>44680</v>
      </c>
      <c r="C24" t="str">
        <f t="shared" si="3"/>
        <v>Ngood株式会社</v>
      </c>
      <c r="D24" t="s">
        <v>120</v>
      </c>
      <c r="E24" s="13" t="str">
        <f t="shared" si="1"/>
        <v>〇</v>
      </c>
      <c r="F24" t="str">
        <f t="shared" si="5"/>
        <v>hirokane工業株式会社</v>
      </c>
      <c r="G24" t="s">
        <v>119</v>
      </c>
      <c r="H24" s="13" t="str">
        <f t="shared" si="6"/>
        <v>〇</v>
      </c>
      <c r="I24" t="str">
        <f t="shared" si="7"/>
        <v>なし</v>
      </c>
      <c r="J24" t="str">
        <f t="shared" si="8"/>
        <v/>
      </c>
      <c r="K24" s="13" t="str">
        <f t="shared" si="9"/>
        <v>〇</v>
      </c>
    </row>
    <row r="25" spans="2:11" x14ac:dyDescent="0.4">
      <c r="B25" s="12">
        <f t="shared" si="0"/>
        <v>44687</v>
      </c>
      <c r="C25" t="str">
        <f t="shared" si="3"/>
        <v>Ngood株式会社</v>
      </c>
      <c r="D25" t="s">
        <v>120</v>
      </c>
      <c r="E25" s="13" t="str">
        <f t="shared" si="1"/>
        <v>〇</v>
      </c>
      <c r="F25" t="str">
        <f t="shared" si="5"/>
        <v>hirokane工業株式会社</v>
      </c>
      <c r="G25" t="str">
        <f t="shared" si="2"/>
        <v>筆記試験を終えた</v>
      </c>
      <c r="H25" s="13" t="str">
        <f t="shared" si="6"/>
        <v>〇</v>
      </c>
      <c r="I25" t="str">
        <f t="shared" si="7"/>
        <v>なし</v>
      </c>
      <c r="J25" t="str">
        <f t="shared" si="8"/>
        <v/>
      </c>
      <c r="K25" s="13" t="str">
        <f t="shared" si="9"/>
        <v>〇</v>
      </c>
    </row>
    <row r="26" spans="2:11" x14ac:dyDescent="0.4">
      <c r="B26" s="12">
        <f t="shared" si="0"/>
        <v>44694</v>
      </c>
      <c r="C26" t="str">
        <f t="shared" si="3"/>
        <v>Ngood株式会社</v>
      </c>
      <c r="D26" t="s">
        <v>120</v>
      </c>
      <c r="E26" s="13" t="str">
        <f t="shared" si="1"/>
        <v>〇</v>
      </c>
      <c r="F26" t="str">
        <f t="shared" si="5"/>
        <v>hirokane工業株式会社</v>
      </c>
      <c r="G26" t="str">
        <f t="shared" si="2"/>
        <v>筆記試験を終えた</v>
      </c>
      <c r="H26" s="13" t="str">
        <f t="shared" si="6"/>
        <v>〇</v>
      </c>
      <c r="I26" t="str">
        <f t="shared" si="7"/>
        <v>なし</v>
      </c>
      <c r="J26" t="str">
        <f t="shared" si="8"/>
        <v/>
      </c>
      <c r="K26" s="13" t="str">
        <f t="shared" si="9"/>
        <v>〇</v>
      </c>
    </row>
    <row r="27" spans="2:11" x14ac:dyDescent="0.4">
      <c r="B27" s="12">
        <f t="shared" si="0"/>
        <v>44701</v>
      </c>
      <c r="C27" t="str">
        <f t="shared" si="3"/>
        <v>Ngood株式会社</v>
      </c>
      <c r="D27" t="s">
        <v>120</v>
      </c>
      <c r="E27" s="13" t="str">
        <f t="shared" si="1"/>
        <v>〇</v>
      </c>
      <c r="F27" t="str">
        <f t="shared" si="5"/>
        <v>hirokane工業株式会社</v>
      </c>
      <c r="G27" t="str">
        <f t="shared" si="2"/>
        <v>筆記試験を終えた</v>
      </c>
      <c r="H27" s="13" t="str">
        <f t="shared" si="6"/>
        <v>〇</v>
      </c>
      <c r="I27" t="str">
        <f t="shared" si="7"/>
        <v>なし</v>
      </c>
      <c r="J27" t="str">
        <f t="shared" si="8"/>
        <v/>
      </c>
      <c r="K27" s="13" t="str">
        <f t="shared" si="9"/>
        <v>〇</v>
      </c>
    </row>
    <row r="28" spans="2:11" x14ac:dyDescent="0.4">
      <c r="B28" s="12">
        <f t="shared" si="0"/>
        <v>44708</v>
      </c>
      <c r="C28" t="str">
        <f t="shared" si="3"/>
        <v>Ngood株式会社</v>
      </c>
      <c r="D28" t="s">
        <v>121</v>
      </c>
      <c r="E28" s="13" t="str">
        <f t="shared" si="1"/>
        <v>〇</v>
      </c>
      <c r="F28" t="str">
        <f t="shared" si="5"/>
        <v>hirokane工業株式会社</v>
      </c>
      <c r="G28" t="s">
        <v>120</v>
      </c>
      <c r="H28" s="13" t="str">
        <f t="shared" si="6"/>
        <v>〇</v>
      </c>
      <c r="I28" t="str">
        <f t="shared" si="7"/>
        <v>なし</v>
      </c>
      <c r="J28" t="str">
        <f t="shared" si="8"/>
        <v/>
      </c>
      <c r="K28" s="13" t="str">
        <f t="shared" si="9"/>
        <v>〇</v>
      </c>
    </row>
    <row r="29" spans="2:11" x14ac:dyDescent="0.4">
      <c r="B29" s="12">
        <f t="shared" si="0"/>
        <v>44715</v>
      </c>
      <c r="C29" t="str">
        <f t="shared" si="3"/>
        <v>Ngood株式会社</v>
      </c>
      <c r="D29" t="s">
        <v>121</v>
      </c>
      <c r="E29" s="13" t="str">
        <f t="shared" si="1"/>
        <v>〇</v>
      </c>
      <c r="F29" t="str">
        <f t="shared" si="5"/>
        <v>hirokane工業株式会社</v>
      </c>
      <c r="G29" t="str">
        <f t="shared" si="2"/>
        <v>一次面接に終えた</v>
      </c>
      <c r="H29" s="13" t="str">
        <f t="shared" si="6"/>
        <v>〇</v>
      </c>
      <c r="I29" t="str">
        <f t="shared" si="7"/>
        <v>なし</v>
      </c>
      <c r="J29" t="str">
        <f t="shared" si="8"/>
        <v/>
      </c>
      <c r="K29" s="13" t="str">
        <f t="shared" si="9"/>
        <v>〇</v>
      </c>
    </row>
    <row r="30" spans="2:11" x14ac:dyDescent="0.4">
      <c r="B30" s="12">
        <f t="shared" si="0"/>
        <v>44722</v>
      </c>
      <c r="C30" t="str">
        <f t="shared" si="3"/>
        <v>Ngood株式会社</v>
      </c>
      <c r="D30" t="s">
        <v>121</v>
      </c>
      <c r="E30" s="13" t="str">
        <f t="shared" si="1"/>
        <v>〇</v>
      </c>
      <c r="F30" t="str">
        <f t="shared" si="5"/>
        <v>hirokane工業株式会社</v>
      </c>
      <c r="G30" t="s">
        <v>121</v>
      </c>
      <c r="H30" s="13" t="str">
        <f t="shared" si="6"/>
        <v>〇</v>
      </c>
      <c r="I30" t="str">
        <f t="shared" si="7"/>
        <v>なし</v>
      </c>
      <c r="J30" t="str">
        <f t="shared" si="8"/>
        <v/>
      </c>
      <c r="K30" s="13" t="str">
        <f t="shared" si="9"/>
        <v>〇</v>
      </c>
    </row>
    <row r="31" spans="2:11" x14ac:dyDescent="0.4">
      <c r="B31" s="12">
        <f t="shared" si="0"/>
        <v>44729</v>
      </c>
      <c r="C31" t="str">
        <f t="shared" si="3"/>
        <v>Ngood株式会社</v>
      </c>
      <c r="D31" t="s">
        <v>124</v>
      </c>
      <c r="E31" s="13" t="str">
        <f t="shared" si="1"/>
        <v>〇</v>
      </c>
      <c r="F31" t="str">
        <f t="shared" si="5"/>
        <v>hirokane工業株式会社</v>
      </c>
      <c r="G31" t="str">
        <f t="shared" si="2"/>
        <v>二次面接を終えた</v>
      </c>
      <c r="H31" s="13" t="str">
        <f t="shared" si="6"/>
        <v>〇</v>
      </c>
      <c r="I31" t="str">
        <f t="shared" si="7"/>
        <v>なし</v>
      </c>
      <c r="J31" t="str">
        <f t="shared" si="8"/>
        <v/>
      </c>
      <c r="K31" s="13" t="str">
        <f t="shared" si="9"/>
        <v>〇</v>
      </c>
    </row>
    <row r="32" spans="2:11" x14ac:dyDescent="0.4">
      <c r="B32" s="12">
        <f t="shared" si="0"/>
        <v>44736</v>
      </c>
      <c r="C32" t="str">
        <f t="shared" si="3"/>
        <v>Ngood株式会社</v>
      </c>
      <c r="D32" t="s">
        <v>124</v>
      </c>
      <c r="E32" s="13" t="str">
        <f t="shared" si="1"/>
        <v>〇</v>
      </c>
      <c r="F32" t="str">
        <f t="shared" si="5"/>
        <v>hirokane工業株式会社</v>
      </c>
      <c r="G32" t="str">
        <f t="shared" si="2"/>
        <v>二次面接を終えた</v>
      </c>
      <c r="H32" s="13" t="str">
        <f t="shared" si="6"/>
        <v>〇</v>
      </c>
      <c r="I32" t="str">
        <f t="shared" si="7"/>
        <v>なし</v>
      </c>
      <c r="J32" t="str">
        <f t="shared" si="8"/>
        <v/>
      </c>
      <c r="K32" s="13" t="str">
        <f t="shared" si="9"/>
        <v>〇</v>
      </c>
    </row>
    <row r="33" spans="2:11" x14ac:dyDescent="0.4">
      <c r="B33" s="12">
        <f t="shared" si="0"/>
        <v>44743</v>
      </c>
      <c r="C33" t="str">
        <f t="shared" si="3"/>
        <v>Ngood株式会社</v>
      </c>
      <c r="D33" t="s">
        <v>124</v>
      </c>
      <c r="E33" s="13" t="str">
        <f t="shared" si="1"/>
        <v>〇</v>
      </c>
      <c r="F33" t="str">
        <f t="shared" si="5"/>
        <v>hirokane工業株式会社</v>
      </c>
      <c r="G33" t="s">
        <v>122</v>
      </c>
      <c r="H33" s="13" t="str">
        <f t="shared" si="6"/>
        <v>〇</v>
      </c>
      <c r="I33" t="str">
        <f t="shared" si="7"/>
        <v>なし</v>
      </c>
      <c r="J33" t="str">
        <f t="shared" si="8"/>
        <v/>
      </c>
      <c r="K33" s="13" t="str">
        <f t="shared" si="9"/>
        <v>〇</v>
      </c>
    </row>
    <row r="34" spans="2:11" x14ac:dyDescent="0.4">
      <c r="B34" s="12">
        <f t="shared" si="0"/>
        <v>44750</v>
      </c>
      <c r="C34" t="str">
        <f t="shared" si="3"/>
        <v>Ngood株式会社</v>
      </c>
      <c r="D34" t="s">
        <v>124</v>
      </c>
      <c r="E34" s="13" t="str">
        <f t="shared" si="1"/>
        <v>〇</v>
      </c>
      <c r="F34" t="str">
        <f t="shared" si="5"/>
        <v>hirokane工業株式会社</v>
      </c>
      <c r="G34" t="str">
        <f t="shared" si="2"/>
        <v>内定をもらった</v>
      </c>
      <c r="H34" s="13" t="str">
        <f t="shared" si="6"/>
        <v>〇</v>
      </c>
      <c r="I34" t="str">
        <f t="shared" si="7"/>
        <v>なし</v>
      </c>
      <c r="J34" t="str">
        <f t="shared" si="8"/>
        <v/>
      </c>
      <c r="K34" s="13" t="str">
        <f t="shared" si="9"/>
        <v>〇</v>
      </c>
    </row>
    <row r="35" spans="2:11" x14ac:dyDescent="0.4">
      <c r="B35" s="12">
        <f t="shared" si="0"/>
        <v>44757</v>
      </c>
      <c r="C35" t="str">
        <f t="shared" si="3"/>
        <v>Ngood株式会社</v>
      </c>
      <c r="D35" t="s">
        <v>124</v>
      </c>
      <c r="E35" s="13" t="str">
        <f t="shared" si="1"/>
        <v>〇</v>
      </c>
      <c r="F35" t="str">
        <f t="shared" si="5"/>
        <v>hirokane工業株式会社</v>
      </c>
      <c r="G35" t="str">
        <f t="shared" si="2"/>
        <v>内定をもらった</v>
      </c>
      <c r="H35" s="13" t="str">
        <f t="shared" si="6"/>
        <v>〇</v>
      </c>
      <c r="I35" t="str">
        <f t="shared" si="7"/>
        <v>なし</v>
      </c>
      <c r="J35" t="str">
        <f t="shared" si="8"/>
        <v/>
      </c>
      <c r="K35" s="13" t="str">
        <f t="shared" si="9"/>
        <v>〇</v>
      </c>
    </row>
    <row r="36" spans="2:11" x14ac:dyDescent="0.4">
      <c r="B36" s="12">
        <f t="shared" si="0"/>
        <v>44764</v>
      </c>
      <c r="C36" t="str">
        <f t="shared" si="3"/>
        <v>Ngood株式会社</v>
      </c>
      <c r="D36" t="s">
        <v>124</v>
      </c>
      <c r="E36" s="13" t="str">
        <f t="shared" si="1"/>
        <v>〇</v>
      </c>
      <c r="F36" t="str">
        <f t="shared" si="5"/>
        <v>hirokane工業株式会社</v>
      </c>
      <c r="G36" t="s">
        <v>123</v>
      </c>
      <c r="H36" s="13" t="str">
        <f t="shared" si="6"/>
        <v>〇</v>
      </c>
      <c r="I36" t="str">
        <f t="shared" si="7"/>
        <v>なし</v>
      </c>
      <c r="J36" t="str">
        <f t="shared" si="8"/>
        <v/>
      </c>
      <c r="K36" s="13" t="str">
        <f t="shared" si="9"/>
        <v>〇</v>
      </c>
    </row>
    <row r="37" spans="2:11" x14ac:dyDescent="0.4">
      <c r="B37" s="12">
        <f t="shared" si="0"/>
        <v>44771</v>
      </c>
      <c r="C37" t="str">
        <f t="shared" si="3"/>
        <v>Ngood株式会社</v>
      </c>
      <c r="D37" t="s">
        <v>124</v>
      </c>
      <c r="E37" s="13" t="str">
        <f t="shared" si="1"/>
        <v>〇</v>
      </c>
      <c r="F37" t="str">
        <f t="shared" si="5"/>
        <v>hirokane工業株式会社</v>
      </c>
      <c r="G37" t="str">
        <f t="shared" si="2"/>
        <v>この企業に決めた</v>
      </c>
      <c r="H37" s="13" t="str">
        <f t="shared" si="6"/>
        <v>〇</v>
      </c>
      <c r="I37" t="str">
        <f t="shared" si="7"/>
        <v>なし</v>
      </c>
      <c r="J37" t="str">
        <f t="shared" si="8"/>
        <v/>
      </c>
      <c r="K37" s="13" t="str">
        <f t="shared" si="9"/>
        <v>〇</v>
      </c>
    </row>
    <row r="38" spans="2:11" x14ac:dyDescent="0.4">
      <c r="B38" s="12">
        <f t="shared" si="0"/>
        <v>44778</v>
      </c>
      <c r="C38" t="str">
        <f t="shared" si="3"/>
        <v>Ngood株式会社</v>
      </c>
      <c r="D38" t="s">
        <v>124</v>
      </c>
      <c r="E38" s="13" t="str">
        <f t="shared" si="1"/>
        <v>〇</v>
      </c>
      <c r="F38" t="str">
        <f t="shared" si="5"/>
        <v>hirokane工業株式会社</v>
      </c>
      <c r="G38" t="str">
        <f t="shared" si="2"/>
        <v>この企業に決めた</v>
      </c>
      <c r="H38" s="13" t="str">
        <f t="shared" si="6"/>
        <v>〇</v>
      </c>
      <c r="I38" t="str">
        <f t="shared" si="7"/>
        <v>なし</v>
      </c>
      <c r="J38" t="str">
        <f t="shared" si="8"/>
        <v/>
      </c>
      <c r="K38" s="13" t="str">
        <f t="shared" si="9"/>
        <v>〇</v>
      </c>
    </row>
    <row r="39" spans="2:11" x14ac:dyDescent="0.4">
      <c r="B39" s="12">
        <f t="shared" si="0"/>
        <v>44785</v>
      </c>
      <c r="C39" t="str">
        <f t="shared" si="3"/>
        <v>Ngood株式会社</v>
      </c>
      <c r="D39" t="s">
        <v>124</v>
      </c>
      <c r="E39" s="13" t="str">
        <f t="shared" si="1"/>
        <v>〇</v>
      </c>
      <c r="F39" t="str">
        <f t="shared" si="5"/>
        <v>hirokane工業株式会社</v>
      </c>
      <c r="G39" t="str">
        <f t="shared" si="2"/>
        <v>この企業に決めた</v>
      </c>
      <c r="H39" s="13" t="str">
        <f t="shared" si="6"/>
        <v>〇</v>
      </c>
      <c r="I39" t="str">
        <f t="shared" si="7"/>
        <v>なし</v>
      </c>
      <c r="J39" t="str">
        <f t="shared" si="8"/>
        <v/>
      </c>
      <c r="K39" s="13" t="str">
        <f t="shared" si="9"/>
        <v>〇</v>
      </c>
    </row>
    <row r="40" spans="2:11" x14ac:dyDescent="0.4">
      <c r="B40" s="12">
        <f t="shared" si="0"/>
        <v>44792</v>
      </c>
      <c r="C40" t="str">
        <f t="shared" si="3"/>
        <v>Ngood株式会社</v>
      </c>
      <c r="D40" t="s">
        <v>124</v>
      </c>
      <c r="E40" s="13" t="str">
        <f t="shared" si="1"/>
        <v>〇</v>
      </c>
      <c r="F40" t="str">
        <f t="shared" si="5"/>
        <v>hirokane工業株式会社</v>
      </c>
      <c r="G40" t="str">
        <f t="shared" si="2"/>
        <v>この企業に決めた</v>
      </c>
      <c r="H40" s="13" t="str">
        <f t="shared" si="6"/>
        <v>〇</v>
      </c>
      <c r="I40" t="str">
        <f t="shared" si="7"/>
        <v>なし</v>
      </c>
      <c r="J40" t="str">
        <f t="shared" si="8"/>
        <v/>
      </c>
      <c r="K40" s="13" t="str">
        <f t="shared" si="9"/>
        <v>〇</v>
      </c>
    </row>
    <row r="41" spans="2:11" x14ac:dyDescent="0.4">
      <c r="B41" s="12">
        <f t="shared" si="0"/>
        <v>44799</v>
      </c>
      <c r="C41" t="str">
        <f t="shared" si="3"/>
        <v>Ngood株式会社</v>
      </c>
      <c r="D41" t="s">
        <v>124</v>
      </c>
      <c r="E41" s="13" t="str">
        <f t="shared" si="1"/>
        <v>〇</v>
      </c>
      <c r="F41" t="str">
        <f t="shared" si="5"/>
        <v>hirokane工業株式会社</v>
      </c>
      <c r="G41" t="str">
        <f t="shared" si="2"/>
        <v>この企業に決めた</v>
      </c>
      <c r="H41" s="13" t="str">
        <f t="shared" si="6"/>
        <v>〇</v>
      </c>
      <c r="I41" t="str">
        <f t="shared" si="7"/>
        <v>なし</v>
      </c>
      <c r="J41" t="str">
        <f t="shared" si="8"/>
        <v/>
      </c>
      <c r="K41" s="13" t="str">
        <f t="shared" si="9"/>
        <v>〇</v>
      </c>
    </row>
    <row r="42" spans="2:11" x14ac:dyDescent="0.4">
      <c r="B42" s="12">
        <f t="shared" si="0"/>
        <v>44806</v>
      </c>
      <c r="C42" t="str">
        <f t="shared" si="3"/>
        <v>Ngood株式会社</v>
      </c>
      <c r="D42" t="s">
        <v>124</v>
      </c>
      <c r="E42" s="13" t="str">
        <f t="shared" si="1"/>
        <v>〇</v>
      </c>
      <c r="F42" t="str">
        <f t="shared" si="5"/>
        <v>hirokane工業株式会社</v>
      </c>
      <c r="G42" t="str">
        <f t="shared" si="2"/>
        <v>この企業に決めた</v>
      </c>
      <c r="H42" s="13" t="str">
        <f t="shared" si="6"/>
        <v>〇</v>
      </c>
      <c r="I42" t="str">
        <f t="shared" si="7"/>
        <v>なし</v>
      </c>
      <c r="J42" t="str">
        <f t="shared" si="8"/>
        <v/>
      </c>
      <c r="K42" s="13" t="str">
        <f t="shared" si="9"/>
        <v>〇</v>
      </c>
    </row>
    <row r="43" spans="2:11" x14ac:dyDescent="0.4">
      <c r="B43" s="12">
        <f t="shared" si="0"/>
        <v>44813</v>
      </c>
      <c r="C43" t="str">
        <f t="shared" si="3"/>
        <v>Ngood株式会社</v>
      </c>
      <c r="D43" t="s">
        <v>124</v>
      </c>
      <c r="E43" s="13" t="str">
        <f t="shared" si="1"/>
        <v>〇</v>
      </c>
      <c r="F43" t="str">
        <f t="shared" si="5"/>
        <v>hirokane工業株式会社</v>
      </c>
      <c r="G43" t="str">
        <f t="shared" si="2"/>
        <v>この企業に決めた</v>
      </c>
      <c r="H43" s="13" t="str">
        <f t="shared" si="6"/>
        <v>〇</v>
      </c>
      <c r="I43" t="str">
        <f t="shared" si="7"/>
        <v>なし</v>
      </c>
      <c r="J43" t="str">
        <f t="shared" si="8"/>
        <v/>
      </c>
      <c r="K43" s="13" t="str">
        <f t="shared" si="9"/>
        <v>〇</v>
      </c>
    </row>
    <row r="44" spans="2:11" x14ac:dyDescent="0.4">
      <c r="B44" s="12">
        <f t="shared" si="0"/>
        <v>44820</v>
      </c>
      <c r="C44" t="str">
        <f t="shared" si="3"/>
        <v>Ngood株式会社</v>
      </c>
      <c r="D44" t="s">
        <v>124</v>
      </c>
      <c r="E44" s="13" t="str">
        <f t="shared" si="1"/>
        <v>〇</v>
      </c>
      <c r="F44" t="str">
        <f t="shared" si="5"/>
        <v>hirokane工業株式会社</v>
      </c>
      <c r="G44" t="str">
        <f t="shared" si="2"/>
        <v>この企業に決めた</v>
      </c>
      <c r="H44" s="13" t="str">
        <f t="shared" si="6"/>
        <v>〇</v>
      </c>
      <c r="I44" t="str">
        <f t="shared" si="7"/>
        <v>なし</v>
      </c>
      <c r="J44" t="str">
        <f t="shared" si="8"/>
        <v/>
      </c>
      <c r="K44" s="13" t="str">
        <f t="shared" si="9"/>
        <v>〇</v>
      </c>
    </row>
    <row r="45" spans="2:11" x14ac:dyDescent="0.4">
      <c r="B45" s="12">
        <f t="shared" si="0"/>
        <v>44827</v>
      </c>
      <c r="C45" t="str">
        <f t="shared" si="3"/>
        <v>Ngood株式会社</v>
      </c>
      <c r="D45" t="s">
        <v>124</v>
      </c>
      <c r="E45" s="13" t="str">
        <f t="shared" si="1"/>
        <v>〇</v>
      </c>
      <c r="F45" t="str">
        <f t="shared" si="5"/>
        <v>hirokane工業株式会社</v>
      </c>
      <c r="G45" t="str">
        <f t="shared" si="2"/>
        <v>この企業に決めた</v>
      </c>
      <c r="H45" s="13" t="str">
        <f t="shared" si="6"/>
        <v>〇</v>
      </c>
      <c r="I45" t="str">
        <f t="shared" si="7"/>
        <v>なし</v>
      </c>
      <c r="J45" t="str">
        <f t="shared" si="8"/>
        <v/>
      </c>
      <c r="K45" s="13" t="str">
        <f t="shared" si="9"/>
        <v>〇</v>
      </c>
    </row>
    <row r="46" spans="2:11" x14ac:dyDescent="0.4">
      <c r="B46" s="12">
        <f t="shared" si="0"/>
        <v>44834</v>
      </c>
      <c r="C46" t="str">
        <f t="shared" si="3"/>
        <v>Ngood株式会社</v>
      </c>
      <c r="D46" t="s">
        <v>124</v>
      </c>
      <c r="E46" s="13" t="str">
        <f t="shared" si="1"/>
        <v>〇</v>
      </c>
      <c r="F46" t="str">
        <f t="shared" si="5"/>
        <v>hirokane工業株式会社</v>
      </c>
      <c r="G46" t="str">
        <f t="shared" si="2"/>
        <v>この企業に決めた</v>
      </c>
      <c r="H46" s="13" t="str">
        <f t="shared" si="6"/>
        <v>〇</v>
      </c>
      <c r="I46" t="str">
        <f t="shared" si="7"/>
        <v>なし</v>
      </c>
      <c r="J46" t="str">
        <f t="shared" si="8"/>
        <v/>
      </c>
      <c r="K46" s="13" t="str">
        <f t="shared" si="9"/>
        <v>〇</v>
      </c>
    </row>
    <row r="47" spans="2:11" x14ac:dyDescent="0.4">
      <c r="B47" s="12">
        <f t="shared" si="0"/>
        <v>44841</v>
      </c>
      <c r="C47" t="str">
        <f t="shared" si="3"/>
        <v>Ngood株式会社</v>
      </c>
      <c r="D47" t="s">
        <v>124</v>
      </c>
      <c r="E47" s="13" t="str">
        <f t="shared" si="1"/>
        <v>〇</v>
      </c>
      <c r="F47" t="str">
        <f t="shared" si="5"/>
        <v>hirokane工業株式会社</v>
      </c>
      <c r="G47" t="str">
        <f t="shared" si="2"/>
        <v>この企業に決めた</v>
      </c>
      <c r="H47" s="13" t="str">
        <f t="shared" si="6"/>
        <v>〇</v>
      </c>
      <c r="I47" t="str">
        <f t="shared" si="7"/>
        <v>なし</v>
      </c>
      <c r="J47" t="str">
        <f t="shared" si="8"/>
        <v/>
      </c>
      <c r="K47" s="13" t="str">
        <f t="shared" si="9"/>
        <v>〇</v>
      </c>
    </row>
    <row r="48" spans="2:11" x14ac:dyDescent="0.4">
      <c r="B48" s="12">
        <f t="shared" si="0"/>
        <v>44848</v>
      </c>
      <c r="C48" t="str">
        <f t="shared" si="3"/>
        <v>Ngood株式会社</v>
      </c>
      <c r="D48" t="s">
        <v>124</v>
      </c>
      <c r="E48" s="13" t="str">
        <f t="shared" si="1"/>
        <v>〇</v>
      </c>
      <c r="F48" t="str">
        <f t="shared" si="5"/>
        <v>hirokane工業株式会社</v>
      </c>
      <c r="G48" t="str">
        <f t="shared" si="2"/>
        <v>この企業に決めた</v>
      </c>
      <c r="H48" s="13" t="str">
        <f t="shared" si="6"/>
        <v>〇</v>
      </c>
      <c r="I48" t="str">
        <f t="shared" si="7"/>
        <v>なし</v>
      </c>
      <c r="J48" t="str">
        <f t="shared" si="8"/>
        <v/>
      </c>
      <c r="K48" s="13" t="str">
        <f t="shared" si="9"/>
        <v>〇</v>
      </c>
    </row>
    <row r="49" spans="2:11" x14ac:dyDescent="0.4">
      <c r="B49" s="12">
        <f t="shared" si="0"/>
        <v>44855</v>
      </c>
      <c r="C49" t="str">
        <f t="shared" si="3"/>
        <v>Ngood株式会社</v>
      </c>
      <c r="D49" t="s">
        <v>124</v>
      </c>
      <c r="E49" s="13" t="str">
        <f t="shared" si="1"/>
        <v>〇</v>
      </c>
      <c r="F49" t="str">
        <f t="shared" si="5"/>
        <v>hirokane工業株式会社</v>
      </c>
      <c r="G49" t="str">
        <f t="shared" si="2"/>
        <v>この企業に決めた</v>
      </c>
      <c r="H49" s="13" t="str">
        <f t="shared" si="6"/>
        <v>〇</v>
      </c>
      <c r="I49" t="str">
        <f t="shared" si="7"/>
        <v>なし</v>
      </c>
      <c r="J49" t="str">
        <f t="shared" si="8"/>
        <v/>
      </c>
      <c r="K49" s="13" t="str">
        <f t="shared" si="9"/>
        <v>〇</v>
      </c>
    </row>
    <row r="50" spans="2:11" x14ac:dyDescent="0.4">
      <c r="B50" s="12">
        <f t="shared" si="0"/>
        <v>44862</v>
      </c>
      <c r="C50" t="str">
        <f t="shared" si="3"/>
        <v>Ngood株式会社</v>
      </c>
      <c r="D50" t="s">
        <v>124</v>
      </c>
      <c r="E50" s="13" t="str">
        <f t="shared" si="1"/>
        <v>〇</v>
      </c>
      <c r="F50" t="str">
        <f t="shared" si="5"/>
        <v>hirokane工業株式会社</v>
      </c>
      <c r="G50" t="str">
        <f t="shared" si="2"/>
        <v>この企業に決めた</v>
      </c>
      <c r="H50" s="13" t="str">
        <f t="shared" si="6"/>
        <v>〇</v>
      </c>
      <c r="I50" t="str">
        <f t="shared" si="7"/>
        <v>なし</v>
      </c>
      <c r="J50" t="str">
        <f t="shared" si="8"/>
        <v/>
      </c>
      <c r="K50" s="13" t="str">
        <f t="shared" si="9"/>
        <v>〇</v>
      </c>
    </row>
    <row r="51" spans="2:11" x14ac:dyDescent="0.4">
      <c r="B51" s="12">
        <f t="shared" si="0"/>
        <v>44869</v>
      </c>
      <c r="C51" t="str">
        <f t="shared" si="3"/>
        <v>Ngood株式会社</v>
      </c>
      <c r="D51" t="s">
        <v>124</v>
      </c>
      <c r="E51" s="13" t="str">
        <f t="shared" si="1"/>
        <v>〇</v>
      </c>
      <c r="F51" t="str">
        <f t="shared" si="5"/>
        <v>hirokane工業株式会社</v>
      </c>
      <c r="G51" t="str">
        <f t="shared" si="2"/>
        <v>この企業に決めた</v>
      </c>
      <c r="H51" s="13" t="str">
        <f t="shared" si="6"/>
        <v>〇</v>
      </c>
      <c r="I51" t="str">
        <f t="shared" si="7"/>
        <v>なし</v>
      </c>
      <c r="J51" t="str">
        <f t="shared" si="8"/>
        <v/>
      </c>
      <c r="K51" s="13" t="str">
        <f t="shared" si="9"/>
        <v>〇</v>
      </c>
    </row>
    <row r="52" spans="2:11" x14ac:dyDescent="0.4">
      <c r="B52" s="12">
        <f t="shared" si="0"/>
        <v>44876</v>
      </c>
      <c r="C52" t="str">
        <f t="shared" si="3"/>
        <v>Ngood株式会社</v>
      </c>
      <c r="D52" t="s">
        <v>124</v>
      </c>
      <c r="E52" s="13" t="str">
        <f t="shared" si="1"/>
        <v>〇</v>
      </c>
      <c r="F52" t="str">
        <f t="shared" si="5"/>
        <v>hirokane工業株式会社</v>
      </c>
      <c r="G52" t="str">
        <f t="shared" si="2"/>
        <v>この企業に決めた</v>
      </c>
      <c r="H52" s="13" t="str">
        <f t="shared" si="6"/>
        <v>〇</v>
      </c>
      <c r="I52" t="str">
        <f t="shared" si="7"/>
        <v>なし</v>
      </c>
      <c r="J52" t="str">
        <f t="shared" si="8"/>
        <v/>
      </c>
      <c r="K52" s="13" t="str">
        <f t="shared" si="9"/>
        <v>〇</v>
      </c>
    </row>
    <row r="53" spans="2:11" x14ac:dyDescent="0.4">
      <c r="B53" s="12">
        <f t="shared" si="0"/>
        <v>44883</v>
      </c>
      <c r="C53" t="str">
        <f t="shared" si="3"/>
        <v>Ngood株式会社</v>
      </c>
      <c r="D53" t="s">
        <v>124</v>
      </c>
      <c r="E53" s="13" t="str">
        <f t="shared" si="1"/>
        <v>〇</v>
      </c>
      <c r="F53" t="str">
        <f t="shared" si="5"/>
        <v>hirokane工業株式会社</v>
      </c>
      <c r="G53" t="str">
        <f t="shared" si="2"/>
        <v>この企業に決めた</v>
      </c>
      <c r="H53" s="13" t="str">
        <f t="shared" si="6"/>
        <v>〇</v>
      </c>
      <c r="I53" t="str">
        <f t="shared" si="7"/>
        <v>なし</v>
      </c>
      <c r="J53" t="str">
        <f t="shared" si="8"/>
        <v/>
      </c>
      <c r="K53" s="13" t="str">
        <f t="shared" si="9"/>
        <v>〇</v>
      </c>
    </row>
    <row r="54" spans="2:11" x14ac:dyDescent="0.4">
      <c r="B54" s="12">
        <f t="shared" si="0"/>
        <v>44890</v>
      </c>
      <c r="C54" t="str">
        <f t="shared" si="3"/>
        <v>Ngood株式会社</v>
      </c>
      <c r="D54" t="s">
        <v>124</v>
      </c>
      <c r="E54" s="13" t="str">
        <f t="shared" si="1"/>
        <v>〇</v>
      </c>
      <c r="F54" t="str">
        <f t="shared" si="5"/>
        <v>hirokane工業株式会社</v>
      </c>
      <c r="G54" t="str">
        <f t="shared" si="2"/>
        <v>この企業に決めた</v>
      </c>
      <c r="H54" s="13" t="str">
        <f t="shared" si="6"/>
        <v>〇</v>
      </c>
      <c r="I54" t="str">
        <f t="shared" si="7"/>
        <v>なし</v>
      </c>
      <c r="J54" t="str">
        <f t="shared" si="8"/>
        <v/>
      </c>
      <c r="K54" s="13" t="str">
        <f t="shared" si="9"/>
        <v>〇</v>
      </c>
    </row>
    <row r="55" spans="2:11" x14ac:dyDescent="0.4">
      <c r="B55" s="12">
        <f t="shared" si="0"/>
        <v>44897</v>
      </c>
      <c r="C55" t="str">
        <f t="shared" si="3"/>
        <v>Ngood株式会社</v>
      </c>
      <c r="D55" t="s">
        <v>124</v>
      </c>
      <c r="E55" s="13" t="str">
        <f t="shared" si="1"/>
        <v>〇</v>
      </c>
      <c r="F55" t="str">
        <f t="shared" si="5"/>
        <v>hirokane工業株式会社</v>
      </c>
      <c r="G55" t="str">
        <f t="shared" si="2"/>
        <v>この企業に決めた</v>
      </c>
      <c r="H55" s="13" t="str">
        <f t="shared" si="6"/>
        <v>〇</v>
      </c>
      <c r="I55" t="str">
        <f t="shared" si="7"/>
        <v>なし</v>
      </c>
      <c r="J55" t="str">
        <f t="shared" si="8"/>
        <v/>
      </c>
      <c r="K55" s="13" t="str">
        <f t="shared" si="9"/>
        <v>〇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 G3:G55 D3:D55</xm:sqref>
        </x14:dataValidation>
        <x14:dataValidation type="list" allowBlank="1" showInputMessage="1" showErrorMessage="1">
          <x14:formula1>
            <xm:f>Sheet1!$F$2:$F$16</xm:f>
          </x14:formula1>
          <xm:sqref>F3:F55 C3:C55 I3:I55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5"/>
  <sheetViews>
    <sheetView workbookViewId="0">
      <selection activeCell="J30" sqref="J30"/>
    </sheetView>
  </sheetViews>
  <sheetFormatPr defaultRowHeight="18.75" x14ac:dyDescent="0.4"/>
  <cols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2:11" x14ac:dyDescent="0.4">
      <c r="B2" s="9">
        <v>180885</v>
      </c>
      <c r="C2" s="13" t="s">
        <v>111</v>
      </c>
      <c r="D2" s="13" t="s">
        <v>109</v>
      </c>
      <c r="E2" s="13" t="s">
        <v>116</v>
      </c>
      <c r="F2" s="13" t="s">
        <v>110</v>
      </c>
      <c r="G2" s="13" t="s">
        <v>109</v>
      </c>
      <c r="H2" s="13" t="s">
        <v>116</v>
      </c>
      <c r="I2" s="13" t="s">
        <v>115</v>
      </c>
      <c r="J2" s="13" t="s">
        <v>109</v>
      </c>
      <c r="K2" s="13" t="s">
        <v>116</v>
      </c>
    </row>
    <row r="3" spans="2:11" x14ac:dyDescent="0.4">
      <c r="B3" s="12">
        <v>44533</v>
      </c>
      <c r="C3" t="s">
        <v>112</v>
      </c>
      <c r="E3" s="13" t="str">
        <f>IF(OR(AND(C3 = "なし",D3 = ""),NOT(OR(C3 = "なし",D3 = ""))),"〇","×")</f>
        <v>〇</v>
      </c>
      <c r="F3" t="s">
        <v>112</v>
      </c>
      <c r="H3" s="13" t="str">
        <f>IF(OR(AND(F3 = "なし",G3 = "",E3 = "〇"),NOT(OR(F3 = "なし",G3 = "",C3 = "なし",E3 &lt;&gt; "〇"))),"〇","×")</f>
        <v>〇</v>
      </c>
      <c r="I3" t="s">
        <v>112</v>
      </c>
      <c r="K3" s="13" t="str">
        <f>IF(OR(AND(I3 = "なし",J3 = "",H3 = "〇"),NOT(OR(I3 = "なし",J3 = "",F3 = "なし",H3 &lt;&gt; "〇"))),"〇","×")</f>
        <v>〇</v>
      </c>
    </row>
    <row r="4" spans="2:11" x14ac:dyDescent="0.4">
      <c r="B4" s="12">
        <f t="shared" ref="B4:B55" si="0">B3 + 7</f>
        <v>44540</v>
      </c>
      <c r="C4" t="str">
        <f>C3</f>
        <v>なし</v>
      </c>
      <c r="D4" t="str">
        <f>IF(D3 = "","",D3)</f>
        <v/>
      </c>
      <c r="E4" s="13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3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3" t="str">
        <f>IF(OR(AND(I4="なし",J4="",I4=I3,H4="〇"),NOT(OR(I4="なし",J4="",,F4="なし",H4&lt;&gt;"〇"))),"〇","×")</f>
        <v>〇</v>
      </c>
    </row>
    <row r="5" spans="2:11" x14ac:dyDescent="0.4">
      <c r="B5" s="12">
        <f t="shared" si="0"/>
        <v>44547</v>
      </c>
      <c r="C5" t="s">
        <v>125</v>
      </c>
      <c r="D5" t="s">
        <v>118</v>
      </c>
      <c r="E5" s="13" t="str">
        <f t="shared" si="1"/>
        <v>〇</v>
      </c>
      <c r="F5" t="str">
        <f t="shared" ref="F5:F55" si="3">F4</f>
        <v>なし</v>
      </c>
      <c r="G5" t="str">
        <f t="shared" si="2"/>
        <v/>
      </c>
      <c r="H5" s="13" t="str">
        <f t="shared" ref="H5:H55" si="4">IF(OR(AND(F5="なし",G5="",F5=F4,E5="〇"),NOT(OR(F5="なし",G5="",C5="なし",E5&lt;&gt;"〇"))),"〇","×")</f>
        <v>〇</v>
      </c>
      <c r="I5" t="str">
        <f t="shared" ref="I5:I55" si="5">I4</f>
        <v>なし</v>
      </c>
      <c r="J5" t="str">
        <f t="shared" ref="J5:J55" si="6">IF(J4 = "","",J4)</f>
        <v/>
      </c>
      <c r="K5" s="13" t="str">
        <f t="shared" ref="K5:K55" si="7">IF(OR(AND(I5="なし",J5="",I5=I4,H5="〇"),NOT(OR(I5="なし",J5="",,F5="なし",H5&lt;&gt;"〇"))),"〇","×")</f>
        <v>〇</v>
      </c>
    </row>
    <row r="6" spans="2:11" x14ac:dyDescent="0.4">
      <c r="B6" s="12">
        <f t="shared" si="0"/>
        <v>44554</v>
      </c>
      <c r="C6" t="s">
        <v>125</v>
      </c>
      <c r="D6" t="s">
        <v>118</v>
      </c>
      <c r="E6" s="13" t="str">
        <f t="shared" si="1"/>
        <v>〇</v>
      </c>
      <c r="F6" t="str">
        <f t="shared" si="3"/>
        <v>なし</v>
      </c>
      <c r="G6" t="str">
        <f t="shared" si="2"/>
        <v/>
      </c>
      <c r="H6" s="13" t="str">
        <f t="shared" si="4"/>
        <v>〇</v>
      </c>
      <c r="I6" t="str">
        <f t="shared" si="5"/>
        <v>なし</v>
      </c>
      <c r="J6" t="str">
        <f t="shared" si="6"/>
        <v/>
      </c>
      <c r="K6" s="13" t="str">
        <f t="shared" si="7"/>
        <v>〇</v>
      </c>
    </row>
    <row r="7" spans="2:11" x14ac:dyDescent="0.4">
      <c r="B7" s="12">
        <f t="shared" si="0"/>
        <v>44561</v>
      </c>
      <c r="C7" t="s">
        <v>125</v>
      </c>
      <c r="D7" t="s">
        <v>118</v>
      </c>
      <c r="E7" s="13" t="str">
        <f t="shared" si="1"/>
        <v>〇</v>
      </c>
      <c r="F7" t="str">
        <f t="shared" si="3"/>
        <v>なし</v>
      </c>
      <c r="G7" t="str">
        <f t="shared" si="2"/>
        <v/>
      </c>
      <c r="H7" s="13" t="str">
        <f t="shared" si="4"/>
        <v>〇</v>
      </c>
      <c r="I7" t="str">
        <f t="shared" si="5"/>
        <v>なし</v>
      </c>
      <c r="J7" t="str">
        <f t="shared" si="6"/>
        <v/>
      </c>
      <c r="K7" s="13" t="str">
        <f t="shared" si="7"/>
        <v>〇</v>
      </c>
    </row>
    <row r="8" spans="2:11" x14ac:dyDescent="0.4">
      <c r="B8" s="12">
        <f t="shared" si="0"/>
        <v>44568</v>
      </c>
      <c r="C8" t="s">
        <v>125</v>
      </c>
      <c r="D8" t="s">
        <v>119</v>
      </c>
      <c r="E8" s="13" t="str">
        <f t="shared" si="1"/>
        <v>〇</v>
      </c>
      <c r="F8" t="s">
        <v>94</v>
      </c>
      <c r="G8" t="s">
        <v>118</v>
      </c>
      <c r="H8" s="13" t="str">
        <f t="shared" si="4"/>
        <v>〇</v>
      </c>
      <c r="I8" t="str">
        <f t="shared" si="5"/>
        <v>なし</v>
      </c>
      <c r="J8" t="str">
        <f t="shared" si="6"/>
        <v/>
      </c>
      <c r="K8" s="13" t="str">
        <f t="shared" si="7"/>
        <v>〇</v>
      </c>
    </row>
    <row r="9" spans="2:11" x14ac:dyDescent="0.4">
      <c r="B9" s="12">
        <f t="shared" si="0"/>
        <v>44575</v>
      </c>
      <c r="C9" t="s">
        <v>125</v>
      </c>
      <c r="D9" t="s">
        <v>119</v>
      </c>
      <c r="E9" s="13" t="str">
        <f t="shared" si="1"/>
        <v>〇</v>
      </c>
      <c r="F9" t="str">
        <f t="shared" si="3"/>
        <v>hirokane工業株式会社</v>
      </c>
      <c r="G9" t="str">
        <f t="shared" si="2"/>
        <v>説明会を受けた、予約した</v>
      </c>
      <c r="H9" s="13" t="str">
        <f t="shared" si="4"/>
        <v>〇</v>
      </c>
      <c r="I9" t="str">
        <f t="shared" si="5"/>
        <v>なし</v>
      </c>
      <c r="J9" t="str">
        <f t="shared" si="6"/>
        <v/>
      </c>
      <c r="K9" s="13" t="str">
        <f t="shared" si="7"/>
        <v>〇</v>
      </c>
    </row>
    <row r="10" spans="2:11" x14ac:dyDescent="0.4">
      <c r="B10" s="12">
        <f t="shared" si="0"/>
        <v>44582</v>
      </c>
      <c r="C10" t="s">
        <v>125</v>
      </c>
      <c r="D10" t="s">
        <v>119</v>
      </c>
      <c r="E10" s="13" t="str">
        <f t="shared" si="1"/>
        <v>〇</v>
      </c>
      <c r="F10" t="str">
        <f t="shared" si="3"/>
        <v>hirokane工業株式会社</v>
      </c>
      <c r="G10" t="s">
        <v>119</v>
      </c>
      <c r="H10" s="13" t="str">
        <f t="shared" si="4"/>
        <v>〇</v>
      </c>
      <c r="I10" t="s">
        <v>98</v>
      </c>
      <c r="J10" t="s">
        <v>118</v>
      </c>
      <c r="K10" s="13" t="str">
        <f t="shared" si="7"/>
        <v>〇</v>
      </c>
    </row>
    <row r="11" spans="2:11" x14ac:dyDescent="0.4">
      <c r="B11" s="12">
        <f t="shared" si="0"/>
        <v>44589</v>
      </c>
      <c r="C11" t="s">
        <v>125</v>
      </c>
      <c r="D11" t="s">
        <v>120</v>
      </c>
      <c r="E11" s="13" t="str">
        <f t="shared" si="1"/>
        <v>〇</v>
      </c>
      <c r="F11" t="str">
        <f t="shared" si="3"/>
        <v>hirokane工業株式会社</v>
      </c>
      <c r="G11" t="str">
        <f t="shared" si="2"/>
        <v>筆記試験を終えた</v>
      </c>
      <c r="H11" s="13" t="str">
        <f t="shared" si="4"/>
        <v>〇</v>
      </c>
      <c r="I11" t="str">
        <f t="shared" si="5"/>
        <v>任天堂株式会社</v>
      </c>
      <c r="J11" t="str">
        <f t="shared" si="6"/>
        <v>説明会を受けた、予約した</v>
      </c>
      <c r="K11" s="13" t="str">
        <f t="shared" si="7"/>
        <v>〇</v>
      </c>
    </row>
    <row r="12" spans="2:11" x14ac:dyDescent="0.4">
      <c r="B12" s="12">
        <f t="shared" si="0"/>
        <v>44596</v>
      </c>
      <c r="C12" t="s">
        <v>125</v>
      </c>
      <c r="D12" t="s">
        <v>120</v>
      </c>
      <c r="E12" s="13" t="str">
        <f t="shared" si="1"/>
        <v>〇</v>
      </c>
      <c r="F12" t="str">
        <f t="shared" si="3"/>
        <v>hirokane工業株式会社</v>
      </c>
      <c r="G12" t="str">
        <f t="shared" si="2"/>
        <v>筆記試験を終えた</v>
      </c>
      <c r="H12" s="13" t="str">
        <f t="shared" si="4"/>
        <v>〇</v>
      </c>
      <c r="I12" t="str">
        <f t="shared" si="5"/>
        <v>任天堂株式会社</v>
      </c>
      <c r="J12" t="str">
        <f t="shared" si="6"/>
        <v>説明会を受けた、予約した</v>
      </c>
      <c r="K12" s="13" t="str">
        <f t="shared" si="7"/>
        <v>〇</v>
      </c>
    </row>
    <row r="13" spans="2:11" x14ac:dyDescent="0.4">
      <c r="B13" s="12">
        <f t="shared" si="0"/>
        <v>44603</v>
      </c>
      <c r="C13" t="s">
        <v>125</v>
      </c>
      <c r="D13" t="s">
        <v>120</v>
      </c>
      <c r="E13" s="13" t="str">
        <f t="shared" si="1"/>
        <v>〇</v>
      </c>
      <c r="F13" t="str">
        <f t="shared" si="3"/>
        <v>hirokane工業株式会社</v>
      </c>
      <c r="G13" t="str">
        <f t="shared" si="2"/>
        <v>筆記試験を終えた</v>
      </c>
      <c r="H13" s="13" t="str">
        <f t="shared" si="4"/>
        <v>〇</v>
      </c>
      <c r="I13" t="str">
        <f t="shared" si="5"/>
        <v>任天堂株式会社</v>
      </c>
      <c r="J13" t="s">
        <v>119</v>
      </c>
      <c r="K13" s="13" t="str">
        <f t="shared" si="7"/>
        <v>〇</v>
      </c>
    </row>
    <row r="14" spans="2:11" x14ac:dyDescent="0.4">
      <c r="B14" s="12">
        <f t="shared" si="0"/>
        <v>44610</v>
      </c>
      <c r="C14" t="s">
        <v>125</v>
      </c>
      <c r="D14" t="s">
        <v>120</v>
      </c>
      <c r="E14" s="13" t="str">
        <f t="shared" si="1"/>
        <v>〇</v>
      </c>
      <c r="F14" t="str">
        <f t="shared" si="3"/>
        <v>hirokane工業株式会社</v>
      </c>
      <c r="G14" t="str">
        <f t="shared" si="2"/>
        <v>筆記試験を終えた</v>
      </c>
      <c r="H14" s="13" t="str">
        <f t="shared" si="4"/>
        <v>〇</v>
      </c>
      <c r="I14" t="str">
        <f t="shared" si="5"/>
        <v>任天堂株式会社</v>
      </c>
      <c r="J14" t="str">
        <f t="shared" si="6"/>
        <v>筆記試験を終えた</v>
      </c>
      <c r="K14" s="13" t="str">
        <f t="shared" si="7"/>
        <v>〇</v>
      </c>
    </row>
    <row r="15" spans="2:11" x14ac:dyDescent="0.4">
      <c r="B15" s="12">
        <f t="shared" si="0"/>
        <v>44617</v>
      </c>
      <c r="C15" t="s">
        <v>125</v>
      </c>
      <c r="D15" t="s">
        <v>124</v>
      </c>
      <c r="E15" s="13" t="str">
        <f t="shared" si="1"/>
        <v>〇</v>
      </c>
      <c r="F15" t="str">
        <f t="shared" si="3"/>
        <v>hirokane工業株式会社</v>
      </c>
      <c r="G15" t="str">
        <f t="shared" si="2"/>
        <v>筆記試験を終えた</v>
      </c>
      <c r="H15" s="13" t="str">
        <f t="shared" si="4"/>
        <v>〇</v>
      </c>
      <c r="I15" t="str">
        <f t="shared" si="5"/>
        <v>任天堂株式会社</v>
      </c>
      <c r="J15" t="str">
        <f t="shared" si="6"/>
        <v>筆記試験を終えた</v>
      </c>
      <c r="K15" s="13" t="str">
        <f t="shared" si="7"/>
        <v>〇</v>
      </c>
    </row>
    <row r="16" spans="2:11" x14ac:dyDescent="0.4">
      <c r="B16" s="12">
        <f t="shared" si="0"/>
        <v>44624</v>
      </c>
      <c r="C16" t="s">
        <v>125</v>
      </c>
      <c r="D16" t="s">
        <v>124</v>
      </c>
      <c r="E16" s="13" t="str">
        <f t="shared" si="1"/>
        <v>〇</v>
      </c>
      <c r="F16" t="str">
        <f t="shared" si="3"/>
        <v>hirokane工業株式会社</v>
      </c>
      <c r="G16" t="s">
        <v>120</v>
      </c>
      <c r="H16" s="13" t="str">
        <f t="shared" si="4"/>
        <v>〇</v>
      </c>
      <c r="I16" t="str">
        <f t="shared" si="5"/>
        <v>任天堂株式会社</v>
      </c>
      <c r="J16" t="s">
        <v>120</v>
      </c>
      <c r="K16" s="13" t="str">
        <f t="shared" si="7"/>
        <v>〇</v>
      </c>
    </row>
    <row r="17" spans="2:11" x14ac:dyDescent="0.4">
      <c r="B17" s="12">
        <f t="shared" si="0"/>
        <v>44631</v>
      </c>
      <c r="C17" t="s">
        <v>125</v>
      </c>
      <c r="D17" t="s">
        <v>124</v>
      </c>
      <c r="E17" s="13" t="str">
        <f t="shared" si="1"/>
        <v>〇</v>
      </c>
      <c r="F17" t="str">
        <f t="shared" si="3"/>
        <v>hirokane工業株式会社</v>
      </c>
      <c r="G17" t="str">
        <f t="shared" si="2"/>
        <v>一次面接に終えた</v>
      </c>
      <c r="H17" s="13" t="str">
        <f t="shared" si="4"/>
        <v>〇</v>
      </c>
      <c r="I17" t="str">
        <f t="shared" si="5"/>
        <v>任天堂株式会社</v>
      </c>
      <c r="J17" t="str">
        <f t="shared" si="6"/>
        <v>一次面接に終えた</v>
      </c>
      <c r="K17" s="13" t="str">
        <f t="shared" si="7"/>
        <v>〇</v>
      </c>
    </row>
    <row r="18" spans="2:11" x14ac:dyDescent="0.4">
      <c r="B18" s="12">
        <f t="shared" si="0"/>
        <v>44638</v>
      </c>
      <c r="C18" t="s">
        <v>125</v>
      </c>
      <c r="D18" t="s">
        <v>124</v>
      </c>
      <c r="E18" s="13" t="str">
        <f t="shared" si="1"/>
        <v>〇</v>
      </c>
      <c r="F18" t="str">
        <f t="shared" si="3"/>
        <v>hirokane工業株式会社</v>
      </c>
      <c r="G18" t="str">
        <f t="shared" si="2"/>
        <v>一次面接に終えた</v>
      </c>
      <c r="H18" s="13" t="str">
        <f t="shared" si="4"/>
        <v>〇</v>
      </c>
      <c r="I18" t="str">
        <f t="shared" si="5"/>
        <v>任天堂株式会社</v>
      </c>
      <c r="J18" t="str">
        <f t="shared" si="6"/>
        <v>一次面接に終えた</v>
      </c>
      <c r="K18" s="13" t="str">
        <f t="shared" si="7"/>
        <v>〇</v>
      </c>
    </row>
    <row r="19" spans="2:11" x14ac:dyDescent="0.4">
      <c r="B19" s="12">
        <f t="shared" si="0"/>
        <v>44645</v>
      </c>
      <c r="C19" t="s">
        <v>125</v>
      </c>
      <c r="D19" t="s">
        <v>124</v>
      </c>
      <c r="E19" s="13" t="str">
        <f t="shared" si="1"/>
        <v>〇</v>
      </c>
      <c r="F19" t="str">
        <f t="shared" si="3"/>
        <v>hirokane工業株式会社</v>
      </c>
      <c r="G19" t="str">
        <f t="shared" si="2"/>
        <v>一次面接に終えた</v>
      </c>
      <c r="H19" s="13" t="str">
        <f t="shared" si="4"/>
        <v>〇</v>
      </c>
      <c r="I19" t="str">
        <f t="shared" si="5"/>
        <v>任天堂株式会社</v>
      </c>
      <c r="J19" t="s">
        <v>121</v>
      </c>
      <c r="K19" s="13" t="str">
        <f t="shared" si="7"/>
        <v>〇</v>
      </c>
    </row>
    <row r="20" spans="2:11" x14ac:dyDescent="0.4">
      <c r="B20" s="12">
        <f t="shared" si="0"/>
        <v>44652</v>
      </c>
      <c r="C20" t="s">
        <v>125</v>
      </c>
      <c r="D20" t="s">
        <v>124</v>
      </c>
      <c r="E20" s="13" t="str">
        <f t="shared" si="1"/>
        <v>〇</v>
      </c>
      <c r="F20" t="str">
        <f t="shared" si="3"/>
        <v>hirokane工業株式会社</v>
      </c>
      <c r="G20" t="str">
        <f t="shared" si="2"/>
        <v>一次面接に終えた</v>
      </c>
      <c r="H20" s="13" t="str">
        <f t="shared" si="4"/>
        <v>〇</v>
      </c>
      <c r="I20" t="str">
        <f t="shared" si="5"/>
        <v>任天堂株式会社</v>
      </c>
      <c r="J20" t="str">
        <f t="shared" si="6"/>
        <v>二次面接を終えた</v>
      </c>
      <c r="K20" s="13" t="str">
        <f t="shared" si="7"/>
        <v>〇</v>
      </c>
    </row>
    <row r="21" spans="2:11" x14ac:dyDescent="0.4">
      <c r="B21" s="12">
        <f t="shared" si="0"/>
        <v>44659</v>
      </c>
      <c r="C21" t="s">
        <v>125</v>
      </c>
      <c r="D21" t="s">
        <v>124</v>
      </c>
      <c r="E21" s="13" t="str">
        <f t="shared" si="1"/>
        <v>〇</v>
      </c>
      <c r="F21" t="str">
        <f t="shared" si="3"/>
        <v>hirokane工業株式会社</v>
      </c>
      <c r="G21" t="s">
        <v>121</v>
      </c>
      <c r="H21" s="13" t="str">
        <f t="shared" si="4"/>
        <v>〇</v>
      </c>
      <c r="I21" t="str">
        <f t="shared" si="5"/>
        <v>任天堂株式会社</v>
      </c>
      <c r="J21" t="str">
        <f t="shared" si="6"/>
        <v>二次面接を終えた</v>
      </c>
      <c r="K21" s="13" t="str">
        <f t="shared" si="7"/>
        <v>〇</v>
      </c>
    </row>
    <row r="22" spans="2:11" x14ac:dyDescent="0.4">
      <c r="B22" s="12">
        <f t="shared" si="0"/>
        <v>44666</v>
      </c>
      <c r="C22" t="s">
        <v>125</v>
      </c>
      <c r="D22" t="s">
        <v>124</v>
      </c>
      <c r="E22" s="13" t="str">
        <f t="shared" si="1"/>
        <v>〇</v>
      </c>
      <c r="F22" t="str">
        <f t="shared" si="3"/>
        <v>hirokane工業株式会社</v>
      </c>
      <c r="G22" t="str">
        <f t="shared" si="2"/>
        <v>二次面接を終えた</v>
      </c>
      <c r="H22" s="13" t="str">
        <f t="shared" si="4"/>
        <v>〇</v>
      </c>
      <c r="I22" t="str">
        <f t="shared" si="5"/>
        <v>任天堂株式会社</v>
      </c>
      <c r="J22" t="str">
        <f t="shared" si="6"/>
        <v>二次面接を終えた</v>
      </c>
      <c r="K22" s="13" t="str">
        <f t="shared" si="7"/>
        <v>〇</v>
      </c>
    </row>
    <row r="23" spans="2:11" x14ac:dyDescent="0.4">
      <c r="B23" s="12">
        <f t="shared" si="0"/>
        <v>44673</v>
      </c>
      <c r="C23" t="s">
        <v>125</v>
      </c>
      <c r="D23" t="s">
        <v>124</v>
      </c>
      <c r="E23" s="13" t="str">
        <f t="shared" si="1"/>
        <v>〇</v>
      </c>
      <c r="F23" t="str">
        <f t="shared" si="3"/>
        <v>hirokane工業株式会社</v>
      </c>
      <c r="G23" t="str">
        <f t="shared" si="2"/>
        <v>二次面接を終えた</v>
      </c>
      <c r="H23" s="13" t="str">
        <f t="shared" si="4"/>
        <v>〇</v>
      </c>
      <c r="I23" t="str">
        <f t="shared" si="5"/>
        <v>任天堂株式会社</v>
      </c>
      <c r="J23" t="s">
        <v>126</v>
      </c>
      <c r="K23" s="13" t="str">
        <f t="shared" si="7"/>
        <v>〇</v>
      </c>
    </row>
    <row r="24" spans="2:11" x14ac:dyDescent="0.4">
      <c r="B24" s="12">
        <f t="shared" si="0"/>
        <v>44680</v>
      </c>
      <c r="C24" t="s">
        <v>125</v>
      </c>
      <c r="D24" t="s">
        <v>124</v>
      </c>
      <c r="E24" s="13" t="str">
        <f t="shared" si="1"/>
        <v>〇</v>
      </c>
      <c r="F24" t="str">
        <f t="shared" si="3"/>
        <v>hirokane工業株式会社</v>
      </c>
      <c r="G24" t="s">
        <v>122</v>
      </c>
      <c r="H24" s="13" t="str">
        <f t="shared" si="4"/>
        <v>〇</v>
      </c>
      <c r="I24" t="str">
        <f t="shared" si="5"/>
        <v>任天堂株式会社</v>
      </c>
      <c r="J24" t="str">
        <f t="shared" si="6"/>
        <v>最終面接を終えた</v>
      </c>
      <c r="K24" s="13" t="str">
        <f t="shared" si="7"/>
        <v>〇</v>
      </c>
    </row>
    <row r="25" spans="2:11" x14ac:dyDescent="0.4">
      <c r="B25" s="12">
        <f t="shared" si="0"/>
        <v>44687</v>
      </c>
      <c r="C25" t="s">
        <v>125</v>
      </c>
      <c r="D25" t="s">
        <v>124</v>
      </c>
      <c r="E25" s="13" t="str">
        <f t="shared" si="1"/>
        <v>〇</v>
      </c>
      <c r="F25" t="str">
        <f t="shared" si="3"/>
        <v>hirokane工業株式会社</v>
      </c>
      <c r="G25" t="str">
        <f t="shared" si="2"/>
        <v>内定をもらった</v>
      </c>
      <c r="H25" s="13" t="str">
        <f t="shared" si="4"/>
        <v>〇</v>
      </c>
      <c r="I25" t="str">
        <f t="shared" si="5"/>
        <v>任天堂株式会社</v>
      </c>
      <c r="J25" t="str">
        <f t="shared" si="6"/>
        <v>最終面接を終えた</v>
      </c>
      <c r="K25" s="13" t="str">
        <f t="shared" si="7"/>
        <v>〇</v>
      </c>
    </row>
    <row r="26" spans="2:11" x14ac:dyDescent="0.4">
      <c r="B26" s="12">
        <f t="shared" si="0"/>
        <v>44694</v>
      </c>
      <c r="C26" t="s">
        <v>125</v>
      </c>
      <c r="D26" t="s">
        <v>124</v>
      </c>
      <c r="E26" s="13" t="str">
        <f t="shared" si="1"/>
        <v>〇</v>
      </c>
      <c r="F26" t="str">
        <f t="shared" si="3"/>
        <v>hirokane工業株式会社</v>
      </c>
      <c r="G26" t="str">
        <f t="shared" si="2"/>
        <v>内定をもらった</v>
      </c>
      <c r="H26" s="13" t="str">
        <f t="shared" si="4"/>
        <v>〇</v>
      </c>
      <c r="I26" t="str">
        <f t="shared" si="5"/>
        <v>任天堂株式会社</v>
      </c>
      <c r="J26" t="str">
        <f t="shared" si="6"/>
        <v>最終面接を終えた</v>
      </c>
      <c r="K26" s="13" t="str">
        <f t="shared" si="7"/>
        <v>〇</v>
      </c>
    </row>
    <row r="27" spans="2:11" x14ac:dyDescent="0.4">
      <c r="B27" s="12">
        <f t="shared" si="0"/>
        <v>44701</v>
      </c>
      <c r="C27" t="s">
        <v>125</v>
      </c>
      <c r="D27" t="s">
        <v>124</v>
      </c>
      <c r="E27" s="13" t="str">
        <f t="shared" si="1"/>
        <v>〇</v>
      </c>
      <c r="F27" t="str">
        <f t="shared" si="3"/>
        <v>hirokane工業株式会社</v>
      </c>
      <c r="G27" t="str">
        <f t="shared" si="2"/>
        <v>内定をもらった</v>
      </c>
      <c r="H27" s="13" t="str">
        <f t="shared" si="4"/>
        <v>〇</v>
      </c>
      <c r="I27" t="str">
        <f t="shared" si="5"/>
        <v>任天堂株式会社</v>
      </c>
      <c r="J27" t="str">
        <f t="shared" si="6"/>
        <v>最終面接を終えた</v>
      </c>
      <c r="K27" s="13" t="str">
        <f t="shared" si="7"/>
        <v>〇</v>
      </c>
    </row>
    <row r="28" spans="2:11" x14ac:dyDescent="0.4">
      <c r="B28" s="12">
        <f t="shared" si="0"/>
        <v>44708</v>
      </c>
      <c r="C28" t="s">
        <v>125</v>
      </c>
      <c r="D28" t="s">
        <v>124</v>
      </c>
      <c r="E28" s="13" t="str">
        <f t="shared" si="1"/>
        <v>〇</v>
      </c>
      <c r="F28" t="str">
        <f t="shared" si="3"/>
        <v>hirokane工業株式会社</v>
      </c>
      <c r="G28" t="str">
        <f t="shared" si="2"/>
        <v>内定をもらった</v>
      </c>
      <c r="H28" s="13" t="str">
        <f t="shared" si="4"/>
        <v>〇</v>
      </c>
      <c r="I28" t="str">
        <f t="shared" si="5"/>
        <v>任天堂株式会社</v>
      </c>
      <c r="J28" t="s">
        <v>122</v>
      </c>
      <c r="K28" s="13" t="str">
        <f t="shared" si="7"/>
        <v>〇</v>
      </c>
    </row>
    <row r="29" spans="2:11" x14ac:dyDescent="0.4">
      <c r="B29" s="12">
        <f t="shared" si="0"/>
        <v>44715</v>
      </c>
      <c r="C29" t="s">
        <v>125</v>
      </c>
      <c r="D29" t="s">
        <v>124</v>
      </c>
      <c r="E29" s="13" t="str">
        <f t="shared" si="1"/>
        <v>〇</v>
      </c>
      <c r="F29" t="str">
        <f t="shared" si="3"/>
        <v>hirokane工業株式会社</v>
      </c>
      <c r="G29" t="str">
        <f t="shared" si="2"/>
        <v>内定をもらった</v>
      </c>
      <c r="H29" s="13" t="str">
        <f t="shared" si="4"/>
        <v>〇</v>
      </c>
      <c r="I29" t="str">
        <f t="shared" si="5"/>
        <v>任天堂株式会社</v>
      </c>
      <c r="J29" t="str">
        <f t="shared" si="6"/>
        <v>内定をもらった</v>
      </c>
      <c r="K29" s="13" t="str">
        <f t="shared" si="7"/>
        <v>〇</v>
      </c>
    </row>
    <row r="30" spans="2:11" x14ac:dyDescent="0.4">
      <c r="B30" s="12">
        <f t="shared" si="0"/>
        <v>44722</v>
      </c>
      <c r="C30" t="s">
        <v>125</v>
      </c>
      <c r="D30" t="s">
        <v>124</v>
      </c>
      <c r="E30" s="13" t="str">
        <f t="shared" si="1"/>
        <v>〇</v>
      </c>
      <c r="F30" t="str">
        <f t="shared" si="3"/>
        <v>hirokane工業株式会社</v>
      </c>
      <c r="G30" t="str">
        <f t="shared" si="2"/>
        <v>内定をもらった</v>
      </c>
      <c r="H30" s="13" t="str">
        <f t="shared" si="4"/>
        <v>〇</v>
      </c>
      <c r="I30" t="str">
        <f t="shared" si="5"/>
        <v>任天堂株式会社</v>
      </c>
      <c r="J30" t="s">
        <v>123</v>
      </c>
      <c r="K30" s="13" t="str">
        <f t="shared" si="7"/>
        <v>〇</v>
      </c>
    </row>
    <row r="31" spans="2:11" x14ac:dyDescent="0.4">
      <c r="B31" s="12">
        <f t="shared" si="0"/>
        <v>44729</v>
      </c>
      <c r="C31" t="s">
        <v>125</v>
      </c>
      <c r="D31" t="s">
        <v>124</v>
      </c>
      <c r="E31" s="13" t="str">
        <f t="shared" si="1"/>
        <v>〇</v>
      </c>
      <c r="F31" t="str">
        <f t="shared" si="3"/>
        <v>hirokane工業株式会社</v>
      </c>
      <c r="G31" t="str">
        <f t="shared" si="2"/>
        <v>内定をもらった</v>
      </c>
      <c r="H31" s="13" t="str">
        <f t="shared" si="4"/>
        <v>〇</v>
      </c>
      <c r="I31" t="str">
        <f t="shared" si="5"/>
        <v>任天堂株式会社</v>
      </c>
      <c r="J31" t="str">
        <f t="shared" si="6"/>
        <v>この企業に決めた</v>
      </c>
      <c r="K31" s="13" t="str">
        <f t="shared" si="7"/>
        <v>〇</v>
      </c>
    </row>
    <row r="32" spans="2:11" x14ac:dyDescent="0.4">
      <c r="B32" s="12">
        <f t="shared" si="0"/>
        <v>44736</v>
      </c>
      <c r="C32" t="s">
        <v>125</v>
      </c>
      <c r="D32" t="s">
        <v>124</v>
      </c>
      <c r="E32" s="13" t="str">
        <f t="shared" si="1"/>
        <v>〇</v>
      </c>
      <c r="F32" t="str">
        <f t="shared" si="3"/>
        <v>hirokane工業株式会社</v>
      </c>
      <c r="G32" t="str">
        <f t="shared" si="2"/>
        <v>内定をもらった</v>
      </c>
      <c r="H32" s="13" t="str">
        <f t="shared" si="4"/>
        <v>〇</v>
      </c>
      <c r="I32" t="str">
        <f t="shared" si="5"/>
        <v>任天堂株式会社</v>
      </c>
      <c r="J32" t="str">
        <f t="shared" si="6"/>
        <v>この企業に決めた</v>
      </c>
      <c r="K32" s="13" t="str">
        <f t="shared" si="7"/>
        <v>〇</v>
      </c>
    </row>
    <row r="33" spans="2:11" x14ac:dyDescent="0.4">
      <c r="B33" s="12">
        <f t="shared" si="0"/>
        <v>44743</v>
      </c>
      <c r="C33" t="s">
        <v>125</v>
      </c>
      <c r="D33" t="s">
        <v>124</v>
      </c>
      <c r="E33" s="13" t="str">
        <f t="shared" si="1"/>
        <v>〇</v>
      </c>
      <c r="F33" t="str">
        <f t="shared" si="3"/>
        <v>hirokane工業株式会社</v>
      </c>
      <c r="G33" t="str">
        <f t="shared" si="2"/>
        <v>内定をもらった</v>
      </c>
      <c r="H33" s="13" t="str">
        <f t="shared" si="4"/>
        <v>〇</v>
      </c>
      <c r="I33" t="str">
        <f t="shared" si="5"/>
        <v>任天堂株式会社</v>
      </c>
      <c r="J33" t="str">
        <f t="shared" si="6"/>
        <v>この企業に決めた</v>
      </c>
      <c r="K33" s="13" t="str">
        <f t="shared" si="7"/>
        <v>〇</v>
      </c>
    </row>
    <row r="34" spans="2:11" x14ac:dyDescent="0.4">
      <c r="B34" s="12">
        <f t="shared" si="0"/>
        <v>44750</v>
      </c>
      <c r="C34" t="s">
        <v>125</v>
      </c>
      <c r="D34" t="s">
        <v>124</v>
      </c>
      <c r="E34" s="13" t="str">
        <f t="shared" si="1"/>
        <v>〇</v>
      </c>
      <c r="F34" t="str">
        <f t="shared" si="3"/>
        <v>hirokane工業株式会社</v>
      </c>
      <c r="G34" t="str">
        <f t="shared" si="2"/>
        <v>内定をもらった</v>
      </c>
      <c r="H34" s="13" t="str">
        <f t="shared" si="4"/>
        <v>〇</v>
      </c>
      <c r="I34" t="str">
        <f t="shared" si="5"/>
        <v>任天堂株式会社</v>
      </c>
      <c r="J34" t="str">
        <f t="shared" si="6"/>
        <v>この企業に決めた</v>
      </c>
      <c r="K34" s="13" t="str">
        <f t="shared" si="7"/>
        <v>〇</v>
      </c>
    </row>
    <row r="35" spans="2:11" x14ac:dyDescent="0.4">
      <c r="B35" s="12">
        <f t="shared" si="0"/>
        <v>44757</v>
      </c>
      <c r="C35" t="s">
        <v>125</v>
      </c>
      <c r="D35" t="s">
        <v>124</v>
      </c>
      <c r="E35" s="13" t="str">
        <f t="shared" si="1"/>
        <v>〇</v>
      </c>
      <c r="F35" t="str">
        <f t="shared" si="3"/>
        <v>hirokane工業株式会社</v>
      </c>
      <c r="G35" t="str">
        <f t="shared" si="2"/>
        <v>内定をもらった</v>
      </c>
      <c r="H35" s="13" t="str">
        <f t="shared" si="4"/>
        <v>〇</v>
      </c>
      <c r="I35" t="str">
        <f t="shared" si="5"/>
        <v>任天堂株式会社</v>
      </c>
      <c r="J35" t="str">
        <f t="shared" si="6"/>
        <v>この企業に決めた</v>
      </c>
      <c r="K35" s="13" t="str">
        <f t="shared" si="7"/>
        <v>〇</v>
      </c>
    </row>
    <row r="36" spans="2:11" x14ac:dyDescent="0.4">
      <c r="B36" s="12">
        <f t="shared" si="0"/>
        <v>44764</v>
      </c>
      <c r="C36" t="s">
        <v>125</v>
      </c>
      <c r="D36" t="s">
        <v>124</v>
      </c>
      <c r="E36" s="13" t="str">
        <f t="shared" si="1"/>
        <v>〇</v>
      </c>
      <c r="F36" t="str">
        <f t="shared" si="3"/>
        <v>hirokane工業株式会社</v>
      </c>
      <c r="G36" t="str">
        <f t="shared" si="2"/>
        <v>内定をもらった</v>
      </c>
      <c r="H36" s="13" t="str">
        <f t="shared" si="4"/>
        <v>〇</v>
      </c>
      <c r="I36" t="str">
        <f t="shared" si="5"/>
        <v>任天堂株式会社</v>
      </c>
      <c r="J36" t="str">
        <f t="shared" si="6"/>
        <v>この企業に決めた</v>
      </c>
      <c r="K36" s="13" t="str">
        <f t="shared" si="7"/>
        <v>〇</v>
      </c>
    </row>
    <row r="37" spans="2:11" x14ac:dyDescent="0.4">
      <c r="B37" s="12">
        <f t="shared" si="0"/>
        <v>44771</v>
      </c>
      <c r="C37" t="s">
        <v>125</v>
      </c>
      <c r="D37" t="s">
        <v>124</v>
      </c>
      <c r="E37" s="13" t="str">
        <f t="shared" si="1"/>
        <v>〇</v>
      </c>
      <c r="F37" t="str">
        <f t="shared" si="3"/>
        <v>hirokane工業株式会社</v>
      </c>
      <c r="G37" t="str">
        <f t="shared" si="2"/>
        <v>内定をもらった</v>
      </c>
      <c r="H37" s="13" t="str">
        <f t="shared" si="4"/>
        <v>〇</v>
      </c>
      <c r="I37" t="str">
        <f t="shared" si="5"/>
        <v>任天堂株式会社</v>
      </c>
      <c r="J37" t="str">
        <f t="shared" si="6"/>
        <v>この企業に決めた</v>
      </c>
      <c r="K37" s="13" t="str">
        <f t="shared" si="7"/>
        <v>〇</v>
      </c>
    </row>
    <row r="38" spans="2:11" x14ac:dyDescent="0.4">
      <c r="B38" s="12">
        <f t="shared" si="0"/>
        <v>44778</v>
      </c>
      <c r="C38" t="s">
        <v>125</v>
      </c>
      <c r="D38" t="s">
        <v>124</v>
      </c>
      <c r="E38" s="13" t="str">
        <f t="shared" si="1"/>
        <v>〇</v>
      </c>
      <c r="F38" t="str">
        <f t="shared" si="3"/>
        <v>hirokane工業株式会社</v>
      </c>
      <c r="G38" t="str">
        <f t="shared" si="2"/>
        <v>内定をもらった</v>
      </c>
      <c r="H38" s="13" t="str">
        <f t="shared" si="4"/>
        <v>〇</v>
      </c>
      <c r="I38" t="str">
        <f t="shared" si="5"/>
        <v>任天堂株式会社</v>
      </c>
      <c r="J38" t="str">
        <f t="shared" si="6"/>
        <v>この企業に決めた</v>
      </c>
      <c r="K38" s="13" t="str">
        <f t="shared" si="7"/>
        <v>〇</v>
      </c>
    </row>
    <row r="39" spans="2:11" x14ac:dyDescent="0.4">
      <c r="B39" s="12">
        <f t="shared" si="0"/>
        <v>44785</v>
      </c>
      <c r="C39" t="s">
        <v>125</v>
      </c>
      <c r="D39" t="s">
        <v>124</v>
      </c>
      <c r="E39" s="13" t="str">
        <f t="shared" si="1"/>
        <v>〇</v>
      </c>
      <c r="F39" t="str">
        <f t="shared" si="3"/>
        <v>hirokane工業株式会社</v>
      </c>
      <c r="G39" t="str">
        <f t="shared" si="2"/>
        <v>内定をもらった</v>
      </c>
      <c r="H39" s="13" t="str">
        <f t="shared" si="4"/>
        <v>〇</v>
      </c>
      <c r="I39" t="str">
        <f t="shared" si="5"/>
        <v>任天堂株式会社</v>
      </c>
      <c r="J39" t="str">
        <f t="shared" si="6"/>
        <v>この企業に決めた</v>
      </c>
      <c r="K39" s="13" t="str">
        <f t="shared" si="7"/>
        <v>〇</v>
      </c>
    </row>
    <row r="40" spans="2:11" x14ac:dyDescent="0.4">
      <c r="B40" s="12">
        <f t="shared" si="0"/>
        <v>44792</v>
      </c>
      <c r="C40" t="s">
        <v>125</v>
      </c>
      <c r="D40" t="s">
        <v>124</v>
      </c>
      <c r="E40" s="13" t="str">
        <f t="shared" si="1"/>
        <v>〇</v>
      </c>
      <c r="F40" t="str">
        <f t="shared" si="3"/>
        <v>hirokane工業株式会社</v>
      </c>
      <c r="G40" t="str">
        <f t="shared" si="2"/>
        <v>内定をもらった</v>
      </c>
      <c r="H40" s="13" t="str">
        <f t="shared" si="4"/>
        <v>〇</v>
      </c>
      <c r="I40" t="str">
        <f t="shared" si="5"/>
        <v>任天堂株式会社</v>
      </c>
      <c r="J40" t="str">
        <f t="shared" si="6"/>
        <v>この企業に決めた</v>
      </c>
      <c r="K40" s="13" t="str">
        <f t="shared" si="7"/>
        <v>〇</v>
      </c>
    </row>
    <row r="41" spans="2:11" x14ac:dyDescent="0.4">
      <c r="B41" s="12">
        <f t="shared" si="0"/>
        <v>44799</v>
      </c>
      <c r="C41" t="s">
        <v>125</v>
      </c>
      <c r="D41" t="s">
        <v>124</v>
      </c>
      <c r="E41" s="13" t="str">
        <f t="shared" si="1"/>
        <v>〇</v>
      </c>
      <c r="F41" t="str">
        <f t="shared" si="3"/>
        <v>hirokane工業株式会社</v>
      </c>
      <c r="G41" t="str">
        <f t="shared" si="2"/>
        <v>内定をもらった</v>
      </c>
      <c r="H41" s="13" t="str">
        <f t="shared" si="4"/>
        <v>〇</v>
      </c>
      <c r="I41" t="str">
        <f t="shared" si="5"/>
        <v>任天堂株式会社</v>
      </c>
      <c r="J41" t="str">
        <f t="shared" si="6"/>
        <v>この企業に決めた</v>
      </c>
      <c r="K41" s="13" t="str">
        <f t="shared" si="7"/>
        <v>〇</v>
      </c>
    </row>
    <row r="42" spans="2:11" x14ac:dyDescent="0.4">
      <c r="B42" s="12">
        <f t="shared" si="0"/>
        <v>44806</v>
      </c>
      <c r="C42" t="s">
        <v>125</v>
      </c>
      <c r="D42" t="s">
        <v>124</v>
      </c>
      <c r="E42" s="13" t="str">
        <f t="shared" si="1"/>
        <v>〇</v>
      </c>
      <c r="F42" t="str">
        <f t="shared" si="3"/>
        <v>hirokane工業株式会社</v>
      </c>
      <c r="G42" t="str">
        <f t="shared" si="2"/>
        <v>内定をもらった</v>
      </c>
      <c r="H42" s="13" t="str">
        <f t="shared" si="4"/>
        <v>〇</v>
      </c>
      <c r="I42" t="str">
        <f t="shared" si="5"/>
        <v>任天堂株式会社</v>
      </c>
      <c r="J42" t="str">
        <f t="shared" si="6"/>
        <v>この企業に決めた</v>
      </c>
      <c r="K42" s="13" t="str">
        <f t="shared" si="7"/>
        <v>〇</v>
      </c>
    </row>
    <row r="43" spans="2:11" x14ac:dyDescent="0.4">
      <c r="B43" s="12">
        <f t="shared" si="0"/>
        <v>44813</v>
      </c>
      <c r="C43" t="s">
        <v>125</v>
      </c>
      <c r="D43" t="s">
        <v>124</v>
      </c>
      <c r="E43" s="13" t="str">
        <f t="shared" si="1"/>
        <v>〇</v>
      </c>
      <c r="F43" t="str">
        <f t="shared" si="3"/>
        <v>hirokane工業株式会社</v>
      </c>
      <c r="G43" t="str">
        <f t="shared" si="2"/>
        <v>内定をもらった</v>
      </c>
      <c r="H43" s="13" t="str">
        <f t="shared" si="4"/>
        <v>〇</v>
      </c>
      <c r="I43" t="str">
        <f t="shared" si="5"/>
        <v>任天堂株式会社</v>
      </c>
      <c r="J43" t="str">
        <f t="shared" si="6"/>
        <v>この企業に決めた</v>
      </c>
      <c r="K43" s="13" t="str">
        <f t="shared" si="7"/>
        <v>〇</v>
      </c>
    </row>
    <row r="44" spans="2:11" x14ac:dyDescent="0.4">
      <c r="B44" s="12">
        <f t="shared" si="0"/>
        <v>44820</v>
      </c>
      <c r="C44" t="s">
        <v>125</v>
      </c>
      <c r="D44" t="s">
        <v>124</v>
      </c>
      <c r="E44" s="13" t="str">
        <f t="shared" si="1"/>
        <v>〇</v>
      </c>
      <c r="F44" t="str">
        <f t="shared" si="3"/>
        <v>hirokane工業株式会社</v>
      </c>
      <c r="G44" t="str">
        <f t="shared" si="2"/>
        <v>内定をもらった</v>
      </c>
      <c r="H44" s="13" t="str">
        <f t="shared" si="4"/>
        <v>〇</v>
      </c>
      <c r="I44" t="str">
        <f t="shared" si="5"/>
        <v>任天堂株式会社</v>
      </c>
      <c r="J44" t="str">
        <f t="shared" si="6"/>
        <v>この企業に決めた</v>
      </c>
      <c r="K44" s="13" t="str">
        <f t="shared" si="7"/>
        <v>〇</v>
      </c>
    </row>
    <row r="45" spans="2:11" x14ac:dyDescent="0.4">
      <c r="B45" s="12">
        <f t="shared" si="0"/>
        <v>44827</v>
      </c>
      <c r="C45" t="s">
        <v>125</v>
      </c>
      <c r="D45" t="s">
        <v>124</v>
      </c>
      <c r="E45" s="13" t="str">
        <f t="shared" si="1"/>
        <v>〇</v>
      </c>
      <c r="F45" t="str">
        <f t="shared" si="3"/>
        <v>hirokane工業株式会社</v>
      </c>
      <c r="G45" t="str">
        <f t="shared" si="2"/>
        <v>内定をもらった</v>
      </c>
      <c r="H45" s="13" t="str">
        <f t="shared" si="4"/>
        <v>〇</v>
      </c>
      <c r="I45" t="str">
        <f t="shared" si="5"/>
        <v>任天堂株式会社</v>
      </c>
      <c r="J45" t="str">
        <f t="shared" si="6"/>
        <v>この企業に決めた</v>
      </c>
      <c r="K45" s="13" t="str">
        <f t="shared" si="7"/>
        <v>〇</v>
      </c>
    </row>
    <row r="46" spans="2:11" x14ac:dyDescent="0.4">
      <c r="B46" s="12">
        <f t="shared" si="0"/>
        <v>44834</v>
      </c>
      <c r="C46" t="s">
        <v>125</v>
      </c>
      <c r="D46" t="s">
        <v>124</v>
      </c>
      <c r="E46" s="13" t="str">
        <f t="shared" si="1"/>
        <v>〇</v>
      </c>
      <c r="F46" t="str">
        <f t="shared" si="3"/>
        <v>hirokane工業株式会社</v>
      </c>
      <c r="G46" t="str">
        <f t="shared" si="2"/>
        <v>内定をもらった</v>
      </c>
      <c r="H46" s="13" t="str">
        <f t="shared" si="4"/>
        <v>〇</v>
      </c>
      <c r="I46" t="str">
        <f t="shared" si="5"/>
        <v>任天堂株式会社</v>
      </c>
      <c r="J46" t="str">
        <f t="shared" si="6"/>
        <v>この企業に決めた</v>
      </c>
      <c r="K46" s="13" t="str">
        <f t="shared" si="7"/>
        <v>〇</v>
      </c>
    </row>
    <row r="47" spans="2:11" x14ac:dyDescent="0.4">
      <c r="B47" s="12">
        <f t="shared" si="0"/>
        <v>44841</v>
      </c>
      <c r="C47" t="s">
        <v>125</v>
      </c>
      <c r="D47" t="s">
        <v>124</v>
      </c>
      <c r="E47" s="13" t="str">
        <f t="shared" si="1"/>
        <v>〇</v>
      </c>
      <c r="F47" t="str">
        <f t="shared" si="3"/>
        <v>hirokane工業株式会社</v>
      </c>
      <c r="G47" t="str">
        <f t="shared" si="2"/>
        <v>内定をもらった</v>
      </c>
      <c r="H47" s="13" t="str">
        <f t="shared" si="4"/>
        <v>〇</v>
      </c>
      <c r="I47" t="str">
        <f t="shared" si="5"/>
        <v>任天堂株式会社</v>
      </c>
      <c r="J47" t="str">
        <f t="shared" si="6"/>
        <v>この企業に決めた</v>
      </c>
      <c r="K47" s="13" t="str">
        <f t="shared" si="7"/>
        <v>〇</v>
      </c>
    </row>
    <row r="48" spans="2:11" x14ac:dyDescent="0.4">
      <c r="B48" s="12">
        <f t="shared" si="0"/>
        <v>44848</v>
      </c>
      <c r="C48" t="s">
        <v>125</v>
      </c>
      <c r="D48" t="s">
        <v>124</v>
      </c>
      <c r="E48" s="13" t="str">
        <f t="shared" si="1"/>
        <v>〇</v>
      </c>
      <c r="F48" t="str">
        <f t="shared" si="3"/>
        <v>hirokane工業株式会社</v>
      </c>
      <c r="G48" t="str">
        <f t="shared" si="2"/>
        <v>内定をもらった</v>
      </c>
      <c r="H48" s="13" t="str">
        <f t="shared" si="4"/>
        <v>〇</v>
      </c>
      <c r="I48" t="str">
        <f t="shared" si="5"/>
        <v>任天堂株式会社</v>
      </c>
      <c r="J48" t="str">
        <f t="shared" si="6"/>
        <v>この企業に決めた</v>
      </c>
      <c r="K48" s="13" t="str">
        <f t="shared" si="7"/>
        <v>〇</v>
      </c>
    </row>
    <row r="49" spans="2:11" x14ac:dyDescent="0.4">
      <c r="B49" s="12">
        <f t="shared" si="0"/>
        <v>44855</v>
      </c>
      <c r="C49" t="s">
        <v>125</v>
      </c>
      <c r="D49" t="s">
        <v>124</v>
      </c>
      <c r="E49" s="13" t="str">
        <f t="shared" si="1"/>
        <v>〇</v>
      </c>
      <c r="F49" t="str">
        <f t="shared" si="3"/>
        <v>hirokane工業株式会社</v>
      </c>
      <c r="G49" t="str">
        <f t="shared" si="2"/>
        <v>内定をもらった</v>
      </c>
      <c r="H49" s="13" t="str">
        <f t="shared" si="4"/>
        <v>〇</v>
      </c>
      <c r="I49" t="str">
        <f t="shared" si="5"/>
        <v>任天堂株式会社</v>
      </c>
      <c r="J49" t="str">
        <f t="shared" si="6"/>
        <v>この企業に決めた</v>
      </c>
      <c r="K49" s="13" t="str">
        <f t="shared" si="7"/>
        <v>〇</v>
      </c>
    </row>
    <row r="50" spans="2:11" x14ac:dyDescent="0.4">
      <c r="B50" s="12">
        <f t="shared" si="0"/>
        <v>44862</v>
      </c>
      <c r="C50" t="s">
        <v>125</v>
      </c>
      <c r="D50" t="s">
        <v>124</v>
      </c>
      <c r="E50" s="13" t="str">
        <f t="shared" si="1"/>
        <v>〇</v>
      </c>
      <c r="F50" t="str">
        <f t="shared" si="3"/>
        <v>hirokane工業株式会社</v>
      </c>
      <c r="G50" t="str">
        <f t="shared" si="2"/>
        <v>内定をもらった</v>
      </c>
      <c r="H50" s="13" t="str">
        <f t="shared" si="4"/>
        <v>〇</v>
      </c>
      <c r="I50" t="str">
        <f t="shared" si="5"/>
        <v>任天堂株式会社</v>
      </c>
      <c r="J50" t="str">
        <f t="shared" si="6"/>
        <v>この企業に決めた</v>
      </c>
      <c r="K50" s="13" t="str">
        <f t="shared" si="7"/>
        <v>〇</v>
      </c>
    </row>
    <row r="51" spans="2:11" x14ac:dyDescent="0.4">
      <c r="B51" s="12">
        <f t="shared" si="0"/>
        <v>44869</v>
      </c>
      <c r="C51" t="s">
        <v>125</v>
      </c>
      <c r="D51" t="s">
        <v>124</v>
      </c>
      <c r="E51" s="13" t="str">
        <f t="shared" si="1"/>
        <v>〇</v>
      </c>
      <c r="F51" t="str">
        <f t="shared" si="3"/>
        <v>hirokane工業株式会社</v>
      </c>
      <c r="G51" t="str">
        <f t="shared" si="2"/>
        <v>内定をもらった</v>
      </c>
      <c r="H51" s="13" t="str">
        <f t="shared" si="4"/>
        <v>〇</v>
      </c>
      <c r="I51" t="str">
        <f t="shared" si="5"/>
        <v>任天堂株式会社</v>
      </c>
      <c r="J51" t="str">
        <f t="shared" si="6"/>
        <v>この企業に決めた</v>
      </c>
      <c r="K51" s="13" t="str">
        <f t="shared" si="7"/>
        <v>〇</v>
      </c>
    </row>
    <row r="52" spans="2:11" x14ac:dyDescent="0.4">
      <c r="B52" s="12">
        <f t="shared" si="0"/>
        <v>44876</v>
      </c>
      <c r="C52" t="s">
        <v>125</v>
      </c>
      <c r="D52" t="s">
        <v>124</v>
      </c>
      <c r="E52" s="13" t="str">
        <f t="shared" si="1"/>
        <v>〇</v>
      </c>
      <c r="F52" t="str">
        <f t="shared" si="3"/>
        <v>hirokane工業株式会社</v>
      </c>
      <c r="G52" t="str">
        <f t="shared" si="2"/>
        <v>内定をもらった</v>
      </c>
      <c r="H52" s="13" t="str">
        <f t="shared" si="4"/>
        <v>〇</v>
      </c>
      <c r="I52" t="str">
        <f t="shared" si="5"/>
        <v>任天堂株式会社</v>
      </c>
      <c r="J52" t="str">
        <f t="shared" si="6"/>
        <v>この企業に決めた</v>
      </c>
      <c r="K52" s="13" t="str">
        <f t="shared" si="7"/>
        <v>〇</v>
      </c>
    </row>
    <row r="53" spans="2:11" x14ac:dyDescent="0.4">
      <c r="B53" s="12">
        <f t="shared" si="0"/>
        <v>44883</v>
      </c>
      <c r="C53" t="s">
        <v>125</v>
      </c>
      <c r="D53" t="s">
        <v>124</v>
      </c>
      <c r="E53" s="13" t="str">
        <f t="shared" si="1"/>
        <v>〇</v>
      </c>
      <c r="F53" t="str">
        <f t="shared" si="3"/>
        <v>hirokane工業株式会社</v>
      </c>
      <c r="G53" t="str">
        <f t="shared" si="2"/>
        <v>内定をもらった</v>
      </c>
      <c r="H53" s="13" t="str">
        <f t="shared" si="4"/>
        <v>〇</v>
      </c>
      <c r="I53" t="str">
        <f t="shared" si="5"/>
        <v>任天堂株式会社</v>
      </c>
      <c r="J53" t="str">
        <f t="shared" si="6"/>
        <v>この企業に決めた</v>
      </c>
      <c r="K53" s="13" t="str">
        <f t="shared" si="7"/>
        <v>〇</v>
      </c>
    </row>
    <row r="54" spans="2:11" x14ac:dyDescent="0.4">
      <c r="B54" s="12">
        <f t="shared" si="0"/>
        <v>44890</v>
      </c>
      <c r="C54" t="s">
        <v>125</v>
      </c>
      <c r="D54" t="s">
        <v>124</v>
      </c>
      <c r="E54" s="13" t="str">
        <f t="shared" si="1"/>
        <v>〇</v>
      </c>
      <c r="F54" t="str">
        <f t="shared" si="3"/>
        <v>hirokane工業株式会社</v>
      </c>
      <c r="G54" t="str">
        <f t="shared" si="2"/>
        <v>内定をもらった</v>
      </c>
      <c r="H54" s="13" t="str">
        <f t="shared" si="4"/>
        <v>〇</v>
      </c>
      <c r="I54" t="str">
        <f t="shared" si="5"/>
        <v>任天堂株式会社</v>
      </c>
      <c r="J54" t="str">
        <f t="shared" si="6"/>
        <v>この企業に決めた</v>
      </c>
      <c r="K54" s="13" t="str">
        <f t="shared" si="7"/>
        <v>〇</v>
      </c>
    </row>
    <row r="55" spans="2:11" x14ac:dyDescent="0.4">
      <c r="B55" s="12">
        <f t="shared" si="0"/>
        <v>44897</v>
      </c>
      <c r="C55" t="s">
        <v>125</v>
      </c>
      <c r="D55" t="s">
        <v>124</v>
      </c>
      <c r="E55" s="13" t="str">
        <f t="shared" si="1"/>
        <v>〇</v>
      </c>
      <c r="F55" t="str">
        <f t="shared" si="3"/>
        <v>hirokane工業株式会社</v>
      </c>
      <c r="G55" t="str">
        <f t="shared" si="2"/>
        <v>内定をもらった</v>
      </c>
      <c r="H55" s="13" t="str">
        <f t="shared" si="4"/>
        <v>〇</v>
      </c>
      <c r="I55" t="str">
        <f t="shared" si="5"/>
        <v>任天堂株式会社</v>
      </c>
      <c r="J55" t="str">
        <f t="shared" si="6"/>
        <v>この企業に決めた</v>
      </c>
      <c r="K55" s="13" t="str">
        <f t="shared" si="7"/>
        <v>〇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 G3:G55 D3:D55</xm:sqref>
        </x14:dataValidation>
        <x14:dataValidation type="list" allowBlank="1" showInputMessage="1" showErrorMessage="1">
          <x14:formula1>
            <xm:f>Sheet1!$F$2:$F$16</xm:f>
          </x14:formula1>
          <xm:sqref>F3:F55 I3:I55 C3:C55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5"/>
  <sheetViews>
    <sheetView topLeftCell="A3" workbookViewId="0">
      <selection activeCell="D27" sqref="D27:D55"/>
    </sheetView>
  </sheetViews>
  <sheetFormatPr defaultRowHeight="18.75" x14ac:dyDescent="0.4"/>
  <cols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2:11" x14ac:dyDescent="0.4">
      <c r="B2">
        <v>184377</v>
      </c>
      <c r="C2" s="13" t="s">
        <v>111</v>
      </c>
      <c r="D2" s="13" t="s">
        <v>109</v>
      </c>
      <c r="E2" s="13" t="s">
        <v>116</v>
      </c>
      <c r="F2" s="13" t="s">
        <v>110</v>
      </c>
      <c r="G2" s="13" t="s">
        <v>109</v>
      </c>
      <c r="H2" s="13" t="s">
        <v>116</v>
      </c>
      <c r="I2" s="13" t="s">
        <v>115</v>
      </c>
      <c r="J2" s="13" t="s">
        <v>109</v>
      </c>
      <c r="K2" s="13" t="s">
        <v>116</v>
      </c>
    </row>
    <row r="3" spans="2:11" x14ac:dyDescent="0.4">
      <c r="B3" s="12">
        <v>44533</v>
      </c>
      <c r="C3" t="s">
        <v>112</v>
      </c>
      <c r="E3" s="13" t="str">
        <f>IF(OR(AND(C3 = "なし",D3 = ""),NOT(OR(C3 = "なし",D3 = ""))),"〇","×")</f>
        <v>〇</v>
      </c>
      <c r="F3" t="s">
        <v>112</v>
      </c>
      <c r="H3" s="13" t="str">
        <f>IF(OR(AND(F3 = "なし",G3 = "",E3 = "〇"),NOT(OR(F3 = "なし",G3 = "",C3 = "なし",E3 &lt;&gt; "〇"))),"〇","×")</f>
        <v>〇</v>
      </c>
      <c r="I3" t="s">
        <v>112</v>
      </c>
      <c r="K3" s="13" t="str">
        <f>IF(OR(AND(I3 = "なし",J3 = "",H3 = "〇"),NOT(OR(I3 = "なし",J3 = "",F3 = "なし",H3 &lt;&gt; "〇"))),"〇","×")</f>
        <v>〇</v>
      </c>
    </row>
    <row r="4" spans="2:11" x14ac:dyDescent="0.4">
      <c r="B4" s="12">
        <f t="shared" ref="B4:B55" si="0">B3 + 7</f>
        <v>44540</v>
      </c>
      <c r="C4" t="str">
        <f>C3</f>
        <v>なし</v>
      </c>
      <c r="D4" t="str">
        <f>IF(D3 = "","",D3)</f>
        <v/>
      </c>
      <c r="E4" s="13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3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3" t="str">
        <f>IF(OR(AND(I4="なし",J4="",I4=I3,H4="〇"),NOT(OR(I4="なし",J4="",,F4="なし",H4&lt;&gt;"〇"))),"〇","×")</f>
        <v>〇</v>
      </c>
    </row>
    <row r="5" spans="2:11" x14ac:dyDescent="0.4">
      <c r="B5" s="12">
        <f t="shared" si="0"/>
        <v>44547</v>
      </c>
      <c r="C5" t="str">
        <f t="shared" ref="C5:C55" si="3">C4</f>
        <v>なし</v>
      </c>
      <c r="D5" t="str">
        <f t="shared" ref="D5:D55" si="4">IF(D4 = "","",D4)</f>
        <v/>
      </c>
      <c r="E5" s="13" t="str">
        <f t="shared" si="1"/>
        <v>〇</v>
      </c>
      <c r="F5" t="str">
        <f t="shared" ref="F5:F55" si="5">F4</f>
        <v>なし</v>
      </c>
      <c r="G5" t="str">
        <f t="shared" si="2"/>
        <v/>
      </c>
      <c r="H5" s="13" t="str">
        <f t="shared" ref="H5:H55" si="6">IF(OR(AND(F5="なし",G5="",F5=F4,E5="〇"),NOT(OR(F5="なし",G5="",C5="なし",E5&lt;&gt;"〇"))),"〇","×")</f>
        <v>〇</v>
      </c>
      <c r="I5" t="str">
        <f t="shared" ref="I5:I55" si="7">I4</f>
        <v>なし</v>
      </c>
      <c r="J5" t="str">
        <f t="shared" ref="J5:J55" si="8">IF(J4 = "","",J4)</f>
        <v/>
      </c>
      <c r="K5" s="13" t="str">
        <f t="shared" ref="K5:K55" si="9">IF(OR(AND(I5="なし",J5="",I5=I4,H5="〇"),NOT(OR(I5="なし",J5="",,F5="なし",H5&lt;&gt;"〇"))),"〇","×")</f>
        <v>〇</v>
      </c>
    </row>
    <row r="6" spans="2:11" x14ac:dyDescent="0.4">
      <c r="B6" s="12">
        <f t="shared" si="0"/>
        <v>44554</v>
      </c>
      <c r="C6" t="str">
        <f t="shared" si="3"/>
        <v>なし</v>
      </c>
      <c r="D6" t="str">
        <f t="shared" si="4"/>
        <v/>
      </c>
      <c r="E6" s="13" t="str">
        <f t="shared" si="1"/>
        <v>〇</v>
      </c>
      <c r="F6" t="str">
        <f t="shared" si="5"/>
        <v>なし</v>
      </c>
      <c r="G6" t="str">
        <f t="shared" si="2"/>
        <v/>
      </c>
      <c r="H6" s="13" t="str">
        <f t="shared" si="6"/>
        <v>〇</v>
      </c>
      <c r="I6" t="str">
        <f t="shared" si="7"/>
        <v>なし</v>
      </c>
      <c r="J6" t="str">
        <f t="shared" si="8"/>
        <v/>
      </c>
      <c r="K6" s="13" t="str">
        <f t="shared" si="9"/>
        <v>〇</v>
      </c>
    </row>
    <row r="7" spans="2:11" x14ac:dyDescent="0.4">
      <c r="B7" s="12">
        <f t="shared" si="0"/>
        <v>44561</v>
      </c>
      <c r="C7" t="str">
        <f t="shared" si="3"/>
        <v>なし</v>
      </c>
      <c r="D7" t="str">
        <f t="shared" si="4"/>
        <v/>
      </c>
      <c r="E7" s="13" t="str">
        <f t="shared" si="1"/>
        <v>〇</v>
      </c>
      <c r="F7" t="str">
        <f t="shared" si="5"/>
        <v>なし</v>
      </c>
      <c r="G7" t="str">
        <f t="shared" si="2"/>
        <v/>
      </c>
      <c r="H7" s="13" t="str">
        <f t="shared" si="6"/>
        <v>〇</v>
      </c>
      <c r="I7" t="str">
        <f t="shared" si="7"/>
        <v>なし</v>
      </c>
      <c r="J7" t="str">
        <f t="shared" si="8"/>
        <v/>
      </c>
      <c r="K7" s="13" t="str">
        <f t="shared" si="9"/>
        <v>〇</v>
      </c>
    </row>
    <row r="8" spans="2:11" x14ac:dyDescent="0.4">
      <c r="B8" s="12">
        <f t="shared" si="0"/>
        <v>44568</v>
      </c>
      <c r="C8" t="str">
        <f t="shared" si="3"/>
        <v>なし</v>
      </c>
      <c r="D8" t="str">
        <f t="shared" si="4"/>
        <v/>
      </c>
      <c r="E8" s="13" t="str">
        <f t="shared" si="1"/>
        <v>〇</v>
      </c>
      <c r="F8" t="str">
        <f t="shared" si="5"/>
        <v>なし</v>
      </c>
      <c r="G8" t="str">
        <f t="shared" si="2"/>
        <v/>
      </c>
      <c r="H8" s="13" t="str">
        <f t="shared" si="6"/>
        <v>〇</v>
      </c>
      <c r="I8" t="str">
        <f t="shared" si="7"/>
        <v>なし</v>
      </c>
      <c r="J8" t="str">
        <f t="shared" si="8"/>
        <v/>
      </c>
      <c r="K8" s="13" t="str">
        <f t="shared" si="9"/>
        <v>〇</v>
      </c>
    </row>
    <row r="9" spans="2:11" x14ac:dyDescent="0.4">
      <c r="B9" s="12">
        <f t="shared" si="0"/>
        <v>44575</v>
      </c>
      <c r="C9" t="s">
        <v>112</v>
      </c>
      <c r="E9" s="13" t="str">
        <f t="shared" si="1"/>
        <v>〇</v>
      </c>
      <c r="F9" t="str">
        <f t="shared" si="5"/>
        <v>なし</v>
      </c>
      <c r="G9" t="str">
        <f t="shared" si="2"/>
        <v/>
      </c>
      <c r="H9" s="13" t="str">
        <f t="shared" si="6"/>
        <v>〇</v>
      </c>
      <c r="I9" t="str">
        <f t="shared" si="7"/>
        <v>なし</v>
      </c>
      <c r="J9" t="str">
        <f t="shared" si="8"/>
        <v/>
      </c>
      <c r="K9" s="13" t="str">
        <f t="shared" si="9"/>
        <v>〇</v>
      </c>
    </row>
    <row r="10" spans="2:11" x14ac:dyDescent="0.4">
      <c r="B10" s="12">
        <f t="shared" si="0"/>
        <v>44582</v>
      </c>
      <c r="C10" t="str">
        <f t="shared" si="3"/>
        <v>なし</v>
      </c>
      <c r="E10" s="13" t="str">
        <f t="shared" si="1"/>
        <v>〇</v>
      </c>
      <c r="F10" t="str">
        <f t="shared" si="5"/>
        <v>なし</v>
      </c>
      <c r="G10" t="str">
        <f t="shared" si="2"/>
        <v/>
      </c>
      <c r="H10" s="13" t="str">
        <f t="shared" si="6"/>
        <v>〇</v>
      </c>
      <c r="I10" t="str">
        <f t="shared" si="7"/>
        <v>なし</v>
      </c>
      <c r="J10" t="str">
        <f t="shared" si="8"/>
        <v/>
      </c>
      <c r="K10" s="13" t="str">
        <f t="shared" si="9"/>
        <v>〇</v>
      </c>
    </row>
    <row r="11" spans="2:11" x14ac:dyDescent="0.4">
      <c r="B11" s="12">
        <f t="shared" si="0"/>
        <v>44589</v>
      </c>
      <c r="C11" t="str">
        <f t="shared" si="3"/>
        <v>なし</v>
      </c>
      <c r="D11" t="str">
        <f t="shared" si="4"/>
        <v/>
      </c>
      <c r="E11" s="13" t="str">
        <f t="shared" si="1"/>
        <v>〇</v>
      </c>
      <c r="F11" t="str">
        <f t="shared" si="5"/>
        <v>なし</v>
      </c>
      <c r="G11" t="str">
        <f t="shared" si="2"/>
        <v/>
      </c>
      <c r="H11" s="13" t="str">
        <f t="shared" si="6"/>
        <v>〇</v>
      </c>
      <c r="I11" t="str">
        <f t="shared" si="7"/>
        <v>なし</v>
      </c>
      <c r="J11" t="str">
        <f t="shared" si="8"/>
        <v/>
      </c>
      <c r="K11" s="13" t="str">
        <f t="shared" si="9"/>
        <v>〇</v>
      </c>
    </row>
    <row r="12" spans="2:11" x14ac:dyDescent="0.4">
      <c r="B12" s="12">
        <f t="shared" si="0"/>
        <v>44596</v>
      </c>
      <c r="C12" t="s">
        <v>95</v>
      </c>
      <c r="D12" t="s">
        <v>118</v>
      </c>
      <c r="E12" s="13" t="str">
        <f t="shared" si="1"/>
        <v>〇</v>
      </c>
      <c r="F12" t="str">
        <f t="shared" si="5"/>
        <v>なし</v>
      </c>
      <c r="G12" t="str">
        <f t="shared" si="2"/>
        <v/>
      </c>
      <c r="H12" s="13" t="str">
        <f t="shared" si="6"/>
        <v>〇</v>
      </c>
      <c r="I12" t="str">
        <f t="shared" si="7"/>
        <v>なし</v>
      </c>
      <c r="J12" t="str">
        <f t="shared" si="8"/>
        <v/>
      </c>
      <c r="K12" s="13" t="str">
        <f t="shared" si="9"/>
        <v>〇</v>
      </c>
    </row>
    <row r="13" spans="2:11" x14ac:dyDescent="0.4">
      <c r="B13" s="12">
        <f t="shared" si="0"/>
        <v>44603</v>
      </c>
      <c r="C13" t="str">
        <f t="shared" si="3"/>
        <v>株式会社Tommy</v>
      </c>
      <c r="D13" t="s">
        <v>118</v>
      </c>
      <c r="E13" s="13" t="str">
        <f t="shared" si="1"/>
        <v>〇</v>
      </c>
      <c r="F13" t="str">
        <f t="shared" si="5"/>
        <v>なし</v>
      </c>
      <c r="G13" t="str">
        <f t="shared" si="2"/>
        <v/>
      </c>
      <c r="H13" s="13" t="str">
        <f t="shared" si="6"/>
        <v>〇</v>
      </c>
      <c r="I13" t="str">
        <f t="shared" si="7"/>
        <v>なし</v>
      </c>
      <c r="J13" t="str">
        <f t="shared" si="8"/>
        <v/>
      </c>
      <c r="K13" s="13" t="str">
        <f t="shared" si="9"/>
        <v>〇</v>
      </c>
    </row>
    <row r="14" spans="2:11" x14ac:dyDescent="0.4">
      <c r="B14" s="12">
        <f t="shared" si="0"/>
        <v>44610</v>
      </c>
      <c r="C14" t="str">
        <f t="shared" si="3"/>
        <v>株式会社Tommy</v>
      </c>
      <c r="D14" t="s">
        <v>118</v>
      </c>
      <c r="E14" s="13" t="str">
        <f t="shared" si="1"/>
        <v>〇</v>
      </c>
      <c r="F14" t="str">
        <f t="shared" si="5"/>
        <v>なし</v>
      </c>
      <c r="G14" t="str">
        <f t="shared" si="2"/>
        <v/>
      </c>
      <c r="H14" s="13" t="str">
        <f t="shared" si="6"/>
        <v>〇</v>
      </c>
      <c r="I14" t="str">
        <f t="shared" si="7"/>
        <v>なし</v>
      </c>
      <c r="J14" t="str">
        <f t="shared" si="8"/>
        <v/>
      </c>
      <c r="K14" s="13" t="str">
        <f t="shared" si="9"/>
        <v>〇</v>
      </c>
    </row>
    <row r="15" spans="2:11" x14ac:dyDescent="0.4">
      <c r="B15" s="12">
        <f t="shared" si="0"/>
        <v>44617</v>
      </c>
      <c r="C15" t="str">
        <f t="shared" si="3"/>
        <v>株式会社Tommy</v>
      </c>
      <c r="D15" t="s">
        <v>119</v>
      </c>
      <c r="E15" s="13" t="str">
        <f t="shared" si="1"/>
        <v>〇</v>
      </c>
      <c r="F15" t="str">
        <f t="shared" si="5"/>
        <v>なし</v>
      </c>
      <c r="G15" t="str">
        <f t="shared" si="2"/>
        <v/>
      </c>
      <c r="H15" s="13" t="str">
        <f t="shared" si="6"/>
        <v>〇</v>
      </c>
      <c r="I15" t="str">
        <f t="shared" si="7"/>
        <v>なし</v>
      </c>
      <c r="J15" t="str">
        <f t="shared" si="8"/>
        <v/>
      </c>
      <c r="K15" s="13" t="str">
        <f t="shared" si="9"/>
        <v>〇</v>
      </c>
    </row>
    <row r="16" spans="2:11" x14ac:dyDescent="0.4">
      <c r="B16" s="12">
        <f t="shared" si="0"/>
        <v>44624</v>
      </c>
      <c r="C16" t="str">
        <f t="shared" si="3"/>
        <v>株式会社Tommy</v>
      </c>
      <c r="D16" t="s">
        <v>119</v>
      </c>
      <c r="E16" s="13" t="str">
        <f t="shared" si="1"/>
        <v>〇</v>
      </c>
      <c r="F16" t="str">
        <f t="shared" si="5"/>
        <v>なし</v>
      </c>
      <c r="G16" t="str">
        <f t="shared" si="2"/>
        <v/>
      </c>
      <c r="H16" s="13" t="str">
        <f t="shared" si="6"/>
        <v>〇</v>
      </c>
      <c r="I16" t="str">
        <f t="shared" si="7"/>
        <v>なし</v>
      </c>
      <c r="J16" t="str">
        <f t="shared" si="8"/>
        <v/>
      </c>
      <c r="K16" s="13" t="str">
        <f t="shared" si="9"/>
        <v>〇</v>
      </c>
    </row>
    <row r="17" spans="2:11" x14ac:dyDescent="0.4">
      <c r="B17" s="12">
        <f t="shared" si="0"/>
        <v>44631</v>
      </c>
      <c r="C17" t="str">
        <f t="shared" si="3"/>
        <v>株式会社Tommy</v>
      </c>
      <c r="D17" t="s">
        <v>119</v>
      </c>
      <c r="E17" s="13" t="str">
        <f t="shared" si="1"/>
        <v>〇</v>
      </c>
      <c r="F17" t="str">
        <f t="shared" si="5"/>
        <v>なし</v>
      </c>
      <c r="G17" t="str">
        <f t="shared" si="2"/>
        <v/>
      </c>
      <c r="H17" s="13" t="str">
        <f t="shared" si="6"/>
        <v>〇</v>
      </c>
      <c r="I17" t="str">
        <f t="shared" si="7"/>
        <v>なし</v>
      </c>
      <c r="J17" t="str">
        <f t="shared" si="8"/>
        <v/>
      </c>
      <c r="K17" s="13" t="str">
        <f t="shared" si="9"/>
        <v>〇</v>
      </c>
    </row>
    <row r="18" spans="2:11" x14ac:dyDescent="0.4">
      <c r="B18" s="12">
        <f t="shared" si="0"/>
        <v>44638</v>
      </c>
      <c r="C18" t="str">
        <f t="shared" si="3"/>
        <v>株式会社Tommy</v>
      </c>
      <c r="D18" t="s">
        <v>120</v>
      </c>
      <c r="E18" s="13" t="str">
        <f t="shared" si="1"/>
        <v>〇</v>
      </c>
      <c r="F18" t="str">
        <f t="shared" si="5"/>
        <v>なし</v>
      </c>
      <c r="G18" t="str">
        <f t="shared" si="2"/>
        <v/>
      </c>
      <c r="H18" s="13" t="str">
        <f t="shared" si="6"/>
        <v>〇</v>
      </c>
      <c r="I18" t="str">
        <f t="shared" si="7"/>
        <v>なし</v>
      </c>
      <c r="J18" t="str">
        <f t="shared" si="8"/>
        <v/>
      </c>
      <c r="K18" s="13" t="str">
        <f t="shared" si="9"/>
        <v>〇</v>
      </c>
    </row>
    <row r="19" spans="2:11" x14ac:dyDescent="0.4">
      <c r="B19" s="12">
        <f t="shared" si="0"/>
        <v>44645</v>
      </c>
      <c r="C19" t="str">
        <f t="shared" si="3"/>
        <v>株式会社Tommy</v>
      </c>
      <c r="D19" t="s">
        <v>120</v>
      </c>
      <c r="E19" s="13" t="str">
        <f t="shared" si="1"/>
        <v>〇</v>
      </c>
      <c r="F19" t="str">
        <f t="shared" si="5"/>
        <v>なし</v>
      </c>
      <c r="G19" t="str">
        <f t="shared" si="2"/>
        <v/>
      </c>
      <c r="H19" s="13" t="str">
        <f t="shared" si="6"/>
        <v>〇</v>
      </c>
      <c r="I19" t="str">
        <f t="shared" si="7"/>
        <v>なし</v>
      </c>
      <c r="J19" t="str">
        <f t="shared" si="8"/>
        <v/>
      </c>
      <c r="K19" s="13" t="str">
        <f t="shared" si="9"/>
        <v>〇</v>
      </c>
    </row>
    <row r="20" spans="2:11" x14ac:dyDescent="0.4">
      <c r="B20" s="12">
        <f t="shared" si="0"/>
        <v>44652</v>
      </c>
      <c r="C20" t="str">
        <f t="shared" si="3"/>
        <v>株式会社Tommy</v>
      </c>
      <c r="D20" t="s">
        <v>120</v>
      </c>
      <c r="E20" s="13" t="str">
        <f t="shared" si="1"/>
        <v>〇</v>
      </c>
      <c r="F20" t="str">
        <f t="shared" si="5"/>
        <v>なし</v>
      </c>
      <c r="G20" t="str">
        <f t="shared" si="2"/>
        <v/>
      </c>
      <c r="H20" s="13" t="str">
        <f t="shared" si="6"/>
        <v>〇</v>
      </c>
      <c r="I20" t="str">
        <f t="shared" si="7"/>
        <v>なし</v>
      </c>
      <c r="J20" t="str">
        <f t="shared" si="8"/>
        <v/>
      </c>
      <c r="K20" s="13" t="str">
        <f t="shared" si="9"/>
        <v>〇</v>
      </c>
    </row>
    <row r="21" spans="2:11" x14ac:dyDescent="0.4">
      <c r="B21" s="12">
        <f t="shared" si="0"/>
        <v>44659</v>
      </c>
      <c r="C21" t="str">
        <f t="shared" si="3"/>
        <v>株式会社Tommy</v>
      </c>
      <c r="D21" t="s">
        <v>120</v>
      </c>
      <c r="E21" s="13" t="str">
        <f t="shared" si="1"/>
        <v>〇</v>
      </c>
      <c r="F21" t="str">
        <f t="shared" si="5"/>
        <v>なし</v>
      </c>
      <c r="G21" t="str">
        <f t="shared" si="2"/>
        <v/>
      </c>
      <c r="H21" s="13" t="str">
        <f t="shared" si="6"/>
        <v>〇</v>
      </c>
      <c r="I21" t="str">
        <f t="shared" si="7"/>
        <v>なし</v>
      </c>
      <c r="J21" t="str">
        <f t="shared" si="8"/>
        <v/>
      </c>
      <c r="K21" s="13" t="str">
        <f t="shared" si="9"/>
        <v>〇</v>
      </c>
    </row>
    <row r="22" spans="2:11" x14ac:dyDescent="0.4">
      <c r="B22" s="12">
        <f t="shared" si="0"/>
        <v>44666</v>
      </c>
      <c r="C22" t="str">
        <f t="shared" si="3"/>
        <v>株式会社Tommy</v>
      </c>
      <c r="D22" t="s">
        <v>121</v>
      </c>
      <c r="E22" s="13" t="str">
        <f t="shared" si="1"/>
        <v>〇</v>
      </c>
      <c r="F22" t="str">
        <f t="shared" si="5"/>
        <v>なし</v>
      </c>
      <c r="G22" t="str">
        <f t="shared" si="2"/>
        <v/>
      </c>
      <c r="H22" s="13" t="str">
        <f t="shared" si="6"/>
        <v>〇</v>
      </c>
      <c r="I22" t="str">
        <f t="shared" si="7"/>
        <v>なし</v>
      </c>
      <c r="J22" t="str">
        <f t="shared" si="8"/>
        <v/>
      </c>
      <c r="K22" s="13" t="str">
        <f t="shared" si="9"/>
        <v>〇</v>
      </c>
    </row>
    <row r="23" spans="2:11" x14ac:dyDescent="0.4">
      <c r="B23" s="12">
        <f t="shared" si="0"/>
        <v>44673</v>
      </c>
      <c r="C23" t="str">
        <f t="shared" si="3"/>
        <v>株式会社Tommy</v>
      </c>
      <c r="D23" t="s">
        <v>121</v>
      </c>
      <c r="E23" s="13" t="str">
        <f t="shared" si="1"/>
        <v>〇</v>
      </c>
      <c r="F23" t="str">
        <f t="shared" si="5"/>
        <v>なし</v>
      </c>
      <c r="G23" t="str">
        <f t="shared" si="2"/>
        <v/>
      </c>
      <c r="H23" s="13" t="str">
        <f t="shared" si="6"/>
        <v>〇</v>
      </c>
      <c r="I23" t="str">
        <f t="shared" si="7"/>
        <v>なし</v>
      </c>
      <c r="J23" t="str">
        <f t="shared" si="8"/>
        <v/>
      </c>
      <c r="K23" s="13" t="str">
        <f t="shared" si="9"/>
        <v>〇</v>
      </c>
    </row>
    <row r="24" spans="2:11" x14ac:dyDescent="0.4">
      <c r="B24" s="12">
        <f t="shared" si="0"/>
        <v>44680</v>
      </c>
      <c r="C24" t="str">
        <f t="shared" si="3"/>
        <v>株式会社Tommy</v>
      </c>
      <c r="D24" t="s">
        <v>121</v>
      </c>
      <c r="E24" s="13" t="str">
        <f t="shared" si="1"/>
        <v>〇</v>
      </c>
      <c r="F24" t="str">
        <f t="shared" si="5"/>
        <v>なし</v>
      </c>
      <c r="G24" t="str">
        <f t="shared" si="2"/>
        <v/>
      </c>
      <c r="H24" s="13" t="str">
        <f t="shared" si="6"/>
        <v>〇</v>
      </c>
      <c r="I24" t="str">
        <f t="shared" si="7"/>
        <v>なし</v>
      </c>
      <c r="J24" t="str">
        <f t="shared" si="8"/>
        <v/>
      </c>
      <c r="K24" s="13" t="str">
        <f t="shared" si="9"/>
        <v>〇</v>
      </c>
    </row>
    <row r="25" spans="2:11" x14ac:dyDescent="0.4">
      <c r="B25" s="12">
        <f t="shared" si="0"/>
        <v>44687</v>
      </c>
      <c r="C25" t="str">
        <f t="shared" si="3"/>
        <v>株式会社Tommy</v>
      </c>
      <c r="D25" t="s">
        <v>122</v>
      </c>
      <c r="E25" s="13" t="str">
        <f t="shared" si="1"/>
        <v>〇</v>
      </c>
      <c r="F25" t="str">
        <f t="shared" si="5"/>
        <v>なし</v>
      </c>
      <c r="G25" t="str">
        <f t="shared" si="2"/>
        <v/>
      </c>
      <c r="H25" s="13" t="str">
        <f t="shared" si="6"/>
        <v>〇</v>
      </c>
      <c r="I25" t="str">
        <f t="shared" si="7"/>
        <v>なし</v>
      </c>
      <c r="J25" t="str">
        <f t="shared" si="8"/>
        <v/>
      </c>
      <c r="K25" s="13" t="str">
        <f t="shared" si="9"/>
        <v>〇</v>
      </c>
    </row>
    <row r="26" spans="2:11" x14ac:dyDescent="0.4">
      <c r="B26" s="12">
        <f t="shared" si="0"/>
        <v>44694</v>
      </c>
      <c r="C26" t="str">
        <f t="shared" si="3"/>
        <v>株式会社Tommy</v>
      </c>
      <c r="D26" t="s">
        <v>122</v>
      </c>
      <c r="E26" s="13" t="str">
        <f t="shared" si="1"/>
        <v>〇</v>
      </c>
      <c r="F26" t="str">
        <f t="shared" si="5"/>
        <v>なし</v>
      </c>
      <c r="G26" t="str">
        <f t="shared" si="2"/>
        <v/>
      </c>
      <c r="H26" s="13" t="str">
        <f t="shared" si="6"/>
        <v>〇</v>
      </c>
      <c r="I26" t="str">
        <f t="shared" si="7"/>
        <v>なし</v>
      </c>
      <c r="J26" t="str">
        <f t="shared" si="8"/>
        <v/>
      </c>
      <c r="K26" s="13" t="str">
        <f t="shared" si="9"/>
        <v>〇</v>
      </c>
    </row>
    <row r="27" spans="2:11" x14ac:dyDescent="0.4">
      <c r="B27" s="12">
        <f t="shared" si="0"/>
        <v>44701</v>
      </c>
      <c r="C27" t="str">
        <f t="shared" si="3"/>
        <v>株式会社Tommy</v>
      </c>
      <c r="D27" t="s">
        <v>123</v>
      </c>
      <c r="E27" s="13" t="str">
        <f t="shared" si="1"/>
        <v>〇</v>
      </c>
      <c r="F27" t="str">
        <f t="shared" si="5"/>
        <v>なし</v>
      </c>
      <c r="G27" t="str">
        <f t="shared" si="2"/>
        <v/>
      </c>
      <c r="H27" s="13" t="str">
        <f t="shared" si="6"/>
        <v>〇</v>
      </c>
      <c r="I27" t="str">
        <f t="shared" si="7"/>
        <v>なし</v>
      </c>
      <c r="J27" t="str">
        <f t="shared" si="8"/>
        <v/>
      </c>
      <c r="K27" s="13" t="str">
        <f t="shared" si="9"/>
        <v>〇</v>
      </c>
    </row>
    <row r="28" spans="2:11" x14ac:dyDescent="0.4">
      <c r="B28" s="12">
        <f t="shared" si="0"/>
        <v>44708</v>
      </c>
      <c r="C28" t="str">
        <f t="shared" si="3"/>
        <v>株式会社Tommy</v>
      </c>
      <c r="D28" t="s">
        <v>123</v>
      </c>
      <c r="E28" s="13" t="str">
        <f t="shared" si="1"/>
        <v>〇</v>
      </c>
      <c r="F28" t="str">
        <f t="shared" si="5"/>
        <v>なし</v>
      </c>
      <c r="G28" t="str">
        <f t="shared" si="2"/>
        <v/>
      </c>
      <c r="H28" s="13" t="str">
        <f t="shared" si="6"/>
        <v>〇</v>
      </c>
      <c r="I28" t="str">
        <f t="shared" si="7"/>
        <v>なし</v>
      </c>
      <c r="J28" t="str">
        <f t="shared" si="8"/>
        <v/>
      </c>
      <c r="K28" s="13" t="str">
        <f t="shared" si="9"/>
        <v>〇</v>
      </c>
    </row>
    <row r="29" spans="2:11" x14ac:dyDescent="0.4">
      <c r="B29" s="12">
        <f t="shared" si="0"/>
        <v>44715</v>
      </c>
      <c r="C29" t="str">
        <f t="shared" si="3"/>
        <v>株式会社Tommy</v>
      </c>
      <c r="D29" t="s">
        <v>123</v>
      </c>
      <c r="E29" s="13" t="str">
        <f t="shared" si="1"/>
        <v>〇</v>
      </c>
      <c r="F29" t="str">
        <f t="shared" si="5"/>
        <v>なし</v>
      </c>
      <c r="G29" t="str">
        <f t="shared" si="2"/>
        <v/>
      </c>
      <c r="H29" s="13" t="str">
        <f t="shared" si="6"/>
        <v>〇</v>
      </c>
      <c r="I29" t="str">
        <f t="shared" si="7"/>
        <v>なし</v>
      </c>
      <c r="J29" t="str">
        <f t="shared" si="8"/>
        <v/>
      </c>
      <c r="K29" s="13" t="str">
        <f t="shared" si="9"/>
        <v>〇</v>
      </c>
    </row>
    <row r="30" spans="2:11" x14ac:dyDescent="0.4">
      <c r="B30" s="12">
        <f t="shared" si="0"/>
        <v>44722</v>
      </c>
      <c r="C30" t="str">
        <f t="shared" si="3"/>
        <v>株式会社Tommy</v>
      </c>
      <c r="D30" t="s">
        <v>123</v>
      </c>
      <c r="E30" s="13" t="str">
        <f t="shared" si="1"/>
        <v>〇</v>
      </c>
      <c r="F30" t="str">
        <f t="shared" si="5"/>
        <v>なし</v>
      </c>
      <c r="G30" t="str">
        <f t="shared" si="2"/>
        <v/>
      </c>
      <c r="H30" s="13" t="str">
        <f t="shared" si="6"/>
        <v>〇</v>
      </c>
      <c r="I30" t="str">
        <f t="shared" si="7"/>
        <v>なし</v>
      </c>
      <c r="J30" t="str">
        <f t="shared" si="8"/>
        <v/>
      </c>
      <c r="K30" s="13" t="str">
        <f t="shared" si="9"/>
        <v>〇</v>
      </c>
    </row>
    <row r="31" spans="2:11" x14ac:dyDescent="0.4">
      <c r="B31" s="12">
        <f t="shared" si="0"/>
        <v>44729</v>
      </c>
      <c r="C31" t="str">
        <f t="shared" si="3"/>
        <v>株式会社Tommy</v>
      </c>
      <c r="D31" t="s">
        <v>123</v>
      </c>
      <c r="E31" s="13" t="str">
        <f t="shared" si="1"/>
        <v>〇</v>
      </c>
      <c r="F31" t="str">
        <f t="shared" si="5"/>
        <v>なし</v>
      </c>
      <c r="G31" t="str">
        <f t="shared" si="2"/>
        <v/>
      </c>
      <c r="H31" s="13" t="str">
        <f t="shared" si="6"/>
        <v>〇</v>
      </c>
      <c r="I31" t="str">
        <f t="shared" si="7"/>
        <v>なし</v>
      </c>
      <c r="J31" t="str">
        <f t="shared" si="8"/>
        <v/>
      </c>
      <c r="K31" s="13" t="str">
        <f t="shared" si="9"/>
        <v>〇</v>
      </c>
    </row>
    <row r="32" spans="2:11" x14ac:dyDescent="0.4">
      <c r="B32" s="12">
        <f t="shared" si="0"/>
        <v>44736</v>
      </c>
      <c r="C32" t="str">
        <f t="shared" si="3"/>
        <v>株式会社Tommy</v>
      </c>
      <c r="D32" t="s">
        <v>123</v>
      </c>
      <c r="E32" s="13" t="str">
        <f t="shared" si="1"/>
        <v>〇</v>
      </c>
      <c r="F32" t="str">
        <f t="shared" si="5"/>
        <v>なし</v>
      </c>
      <c r="G32" t="str">
        <f t="shared" si="2"/>
        <v/>
      </c>
      <c r="H32" s="13" t="str">
        <f t="shared" si="6"/>
        <v>〇</v>
      </c>
      <c r="I32" t="str">
        <f t="shared" si="7"/>
        <v>なし</v>
      </c>
      <c r="J32" t="str">
        <f t="shared" si="8"/>
        <v/>
      </c>
      <c r="K32" s="13" t="str">
        <f t="shared" si="9"/>
        <v>〇</v>
      </c>
    </row>
    <row r="33" spans="2:11" x14ac:dyDescent="0.4">
      <c r="B33" s="12">
        <f t="shared" si="0"/>
        <v>44743</v>
      </c>
      <c r="C33" t="str">
        <f t="shared" si="3"/>
        <v>株式会社Tommy</v>
      </c>
      <c r="D33" t="s">
        <v>123</v>
      </c>
      <c r="E33" s="13" t="str">
        <f t="shared" si="1"/>
        <v>〇</v>
      </c>
      <c r="F33" t="str">
        <f t="shared" si="5"/>
        <v>なし</v>
      </c>
      <c r="G33" t="str">
        <f t="shared" si="2"/>
        <v/>
      </c>
      <c r="H33" s="13" t="str">
        <f t="shared" si="6"/>
        <v>〇</v>
      </c>
      <c r="I33" t="str">
        <f t="shared" si="7"/>
        <v>なし</v>
      </c>
      <c r="J33" t="str">
        <f t="shared" si="8"/>
        <v/>
      </c>
      <c r="K33" s="13" t="str">
        <f t="shared" si="9"/>
        <v>〇</v>
      </c>
    </row>
    <row r="34" spans="2:11" x14ac:dyDescent="0.4">
      <c r="B34" s="12">
        <f t="shared" si="0"/>
        <v>44750</v>
      </c>
      <c r="C34" t="str">
        <f t="shared" si="3"/>
        <v>株式会社Tommy</v>
      </c>
      <c r="D34" t="s">
        <v>123</v>
      </c>
      <c r="E34" s="13" t="str">
        <f t="shared" si="1"/>
        <v>〇</v>
      </c>
      <c r="F34" t="str">
        <f t="shared" si="5"/>
        <v>なし</v>
      </c>
      <c r="G34" t="str">
        <f t="shared" si="2"/>
        <v/>
      </c>
      <c r="H34" s="13" t="str">
        <f t="shared" si="6"/>
        <v>〇</v>
      </c>
      <c r="I34" t="str">
        <f t="shared" si="7"/>
        <v>なし</v>
      </c>
      <c r="J34" t="str">
        <f t="shared" si="8"/>
        <v/>
      </c>
      <c r="K34" s="13" t="str">
        <f t="shared" si="9"/>
        <v>〇</v>
      </c>
    </row>
    <row r="35" spans="2:11" x14ac:dyDescent="0.4">
      <c r="B35" s="12">
        <f t="shared" si="0"/>
        <v>44757</v>
      </c>
      <c r="C35" t="str">
        <f t="shared" si="3"/>
        <v>株式会社Tommy</v>
      </c>
      <c r="D35" t="s">
        <v>123</v>
      </c>
      <c r="E35" s="13" t="str">
        <f t="shared" si="1"/>
        <v>〇</v>
      </c>
      <c r="F35" t="str">
        <f t="shared" si="5"/>
        <v>なし</v>
      </c>
      <c r="G35" t="str">
        <f t="shared" si="2"/>
        <v/>
      </c>
      <c r="H35" s="13" t="str">
        <f t="shared" si="6"/>
        <v>〇</v>
      </c>
      <c r="I35" t="str">
        <f t="shared" si="7"/>
        <v>なし</v>
      </c>
      <c r="J35" t="str">
        <f t="shared" si="8"/>
        <v/>
      </c>
      <c r="K35" s="13" t="str">
        <f t="shared" si="9"/>
        <v>〇</v>
      </c>
    </row>
    <row r="36" spans="2:11" x14ac:dyDescent="0.4">
      <c r="B36" s="12">
        <f t="shared" si="0"/>
        <v>44764</v>
      </c>
      <c r="C36" t="str">
        <f t="shared" si="3"/>
        <v>株式会社Tommy</v>
      </c>
      <c r="D36" t="s">
        <v>123</v>
      </c>
      <c r="E36" s="13" t="str">
        <f t="shared" si="1"/>
        <v>〇</v>
      </c>
      <c r="F36" t="str">
        <f t="shared" si="5"/>
        <v>なし</v>
      </c>
      <c r="G36" t="str">
        <f t="shared" si="2"/>
        <v/>
      </c>
      <c r="H36" s="13" t="str">
        <f t="shared" si="6"/>
        <v>〇</v>
      </c>
      <c r="I36" t="str">
        <f t="shared" si="7"/>
        <v>なし</v>
      </c>
      <c r="J36" t="str">
        <f t="shared" si="8"/>
        <v/>
      </c>
      <c r="K36" s="13" t="str">
        <f t="shared" si="9"/>
        <v>〇</v>
      </c>
    </row>
    <row r="37" spans="2:11" x14ac:dyDescent="0.4">
      <c r="B37" s="12">
        <f t="shared" si="0"/>
        <v>44771</v>
      </c>
      <c r="C37" t="str">
        <f t="shared" si="3"/>
        <v>株式会社Tommy</v>
      </c>
      <c r="D37" t="s">
        <v>123</v>
      </c>
      <c r="E37" s="13" t="str">
        <f t="shared" si="1"/>
        <v>〇</v>
      </c>
      <c r="F37" t="str">
        <f t="shared" si="5"/>
        <v>なし</v>
      </c>
      <c r="G37" t="str">
        <f t="shared" si="2"/>
        <v/>
      </c>
      <c r="H37" s="13" t="str">
        <f t="shared" si="6"/>
        <v>〇</v>
      </c>
      <c r="I37" t="str">
        <f t="shared" si="7"/>
        <v>なし</v>
      </c>
      <c r="J37" t="str">
        <f t="shared" si="8"/>
        <v/>
      </c>
      <c r="K37" s="13" t="str">
        <f t="shared" si="9"/>
        <v>〇</v>
      </c>
    </row>
    <row r="38" spans="2:11" x14ac:dyDescent="0.4">
      <c r="B38" s="12">
        <f t="shared" si="0"/>
        <v>44778</v>
      </c>
      <c r="C38" t="str">
        <f t="shared" si="3"/>
        <v>株式会社Tommy</v>
      </c>
      <c r="D38" t="s">
        <v>123</v>
      </c>
      <c r="E38" s="13" t="str">
        <f t="shared" si="1"/>
        <v>〇</v>
      </c>
      <c r="F38" t="str">
        <f t="shared" si="5"/>
        <v>なし</v>
      </c>
      <c r="G38" t="str">
        <f t="shared" si="2"/>
        <v/>
      </c>
      <c r="H38" s="13" t="str">
        <f t="shared" si="6"/>
        <v>〇</v>
      </c>
      <c r="I38" t="str">
        <f t="shared" si="7"/>
        <v>なし</v>
      </c>
      <c r="J38" t="str">
        <f t="shared" si="8"/>
        <v/>
      </c>
      <c r="K38" s="13" t="str">
        <f t="shared" si="9"/>
        <v>〇</v>
      </c>
    </row>
    <row r="39" spans="2:11" x14ac:dyDescent="0.4">
      <c r="B39" s="12">
        <f t="shared" si="0"/>
        <v>44785</v>
      </c>
      <c r="C39" t="str">
        <f t="shared" si="3"/>
        <v>株式会社Tommy</v>
      </c>
      <c r="D39" t="s">
        <v>123</v>
      </c>
      <c r="E39" s="13" t="str">
        <f t="shared" si="1"/>
        <v>〇</v>
      </c>
      <c r="F39" t="str">
        <f t="shared" si="5"/>
        <v>なし</v>
      </c>
      <c r="G39" t="str">
        <f t="shared" si="2"/>
        <v/>
      </c>
      <c r="H39" s="13" t="str">
        <f t="shared" si="6"/>
        <v>〇</v>
      </c>
      <c r="I39" t="str">
        <f t="shared" si="7"/>
        <v>なし</v>
      </c>
      <c r="J39" t="str">
        <f t="shared" si="8"/>
        <v/>
      </c>
      <c r="K39" s="13" t="str">
        <f t="shared" si="9"/>
        <v>〇</v>
      </c>
    </row>
    <row r="40" spans="2:11" x14ac:dyDescent="0.4">
      <c r="B40" s="12">
        <f t="shared" si="0"/>
        <v>44792</v>
      </c>
      <c r="C40" t="str">
        <f t="shared" si="3"/>
        <v>株式会社Tommy</v>
      </c>
      <c r="D40" t="s">
        <v>123</v>
      </c>
      <c r="E40" s="13" t="str">
        <f t="shared" si="1"/>
        <v>〇</v>
      </c>
      <c r="F40" t="str">
        <f t="shared" si="5"/>
        <v>なし</v>
      </c>
      <c r="G40" t="str">
        <f t="shared" si="2"/>
        <v/>
      </c>
      <c r="H40" s="13" t="str">
        <f t="shared" si="6"/>
        <v>〇</v>
      </c>
      <c r="I40" t="str">
        <f t="shared" si="7"/>
        <v>なし</v>
      </c>
      <c r="J40" t="str">
        <f t="shared" si="8"/>
        <v/>
      </c>
      <c r="K40" s="13" t="str">
        <f t="shared" si="9"/>
        <v>〇</v>
      </c>
    </row>
    <row r="41" spans="2:11" x14ac:dyDescent="0.4">
      <c r="B41" s="12">
        <f t="shared" si="0"/>
        <v>44799</v>
      </c>
      <c r="C41" t="str">
        <f t="shared" si="3"/>
        <v>株式会社Tommy</v>
      </c>
      <c r="D41" t="s">
        <v>123</v>
      </c>
      <c r="E41" s="13" t="str">
        <f t="shared" si="1"/>
        <v>〇</v>
      </c>
      <c r="F41" t="str">
        <f t="shared" si="5"/>
        <v>なし</v>
      </c>
      <c r="G41" t="str">
        <f t="shared" si="2"/>
        <v/>
      </c>
      <c r="H41" s="13" t="str">
        <f t="shared" si="6"/>
        <v>〇</v>
      </c>
      <c r="I41" t="str">
        <f t="shared" si="7"/>
        <v>なし</v>
      </c>
      <c r="J41" t="str">
        <f t="shared" si="8"/>
        <v/>
      </c>
      <c r="K41" s="13" t="str">
        <f t="shared" si="9"/>
        <v>〇</v>
      </c>
    </row>
    <row r="42" spans="2:11" x14ac:dyDescent="0.4">
      <c r="B42" s="12">
        <f t="shared" si="0"/>
        <v>44806</v>
      </c>
      <c r="C42" t="str">
        <f t="shared" si="3"/>
        <v>株式会社Tommy</v>
      </c>
      <c r="D42" t="s">
        <v>123</v>
      </c>
      <c r="E42" s="13" t="str">
        <f t="shared" si="1"/>
        <v>〇</v>
      </c>
      <c r="F42" t="str">
        <f t="shared" si="5"/>
        <v>なし</v>
      </c>
      <c r="G42" t="str">
        <f t="shared" si="2"/>
        <v/>
      </c>
      <c r="H42" s="13" t="str">
        <f t="shared" si="6"/>
        <v>〇</v>
      </c>
      <c r="I42" t="str">
        <f t="shared" si="7"/>
        <v>なし</v>
      </c>
      <c r="J42" t="str">
        <f t="shared" si="8"/>
        <v/>
      </c>
      <c r="K42" s="13" t="str">
        <f t="shared" si="9"/>
        <v>〇</v>
      </c>
    </row>
    <row r="43" spans="2:11" x14ac:dyDescent="0.4">
      <c r="B43" s="12">
        <f t="shared" si="0"/>
        <v>44813</v>
      </c>
      <c r="C43" t="str">
        <f t="shared" si="3"/>
        <v>株式会社Tommy</v>
      </c>
      <c r="D43" t="s">
        <v>123</v>
      </c>
      <c r="E43" s="13" t="str">
        <f t="shared" si="1"/>
        <v>〇</v>
      </c>
      <c r="F43" t="str">
        <f t="shared" si="5"/>
        <v>なし</v>
      </c>
      <c r="G43" t="str">
        <f t="shared" si="2"/>
        <v/>
      </c>
      <c r="H43" s="13" t="str">
        <f t="shared" si="6"/>
        <v>〇</v>
      </c>
      <c r="I43" t="str">
        <f t="shared" si="7"/>
        <v>なし</v>
      </c>
      <c r="J43" t="str">
        <f t="shared" si="8"/>
        <v/>
      </c>
      <c r="K43" s="13" t="str">
        <f t="shared" si="9"/>
        <v>〇</v>
      </c>
    </row>
    <row r="44" spans="2:11" x14ac:dyDescent="0.4">
      <c r="B44" s="12">
        <f t="shared" si="0"/>
        <v>44820</v>
      </c>
      <c r="C44" t="str">
        <f t="shared" si="3"/>
        <v>株式会社Tommy</v>
      </c>
      <c r="D44" t="s">
        <v>123</v>
      </c>
      <c r="E44" s="13" t="str">
        <f t="shared" si="1"/>
        <v>〇</v>
      </c>
      <c r="F44" t="str">
        <f t="shared" si="5"/>
        <v>なし</v>
      </c>
      <c r="G44" t="str">
        <f t="shared" si="2"/>
        <v/>
      </c>
      <c r="H44" s="13" t="str">
        <f t="shared" si="6"/>
        <v>〇</v>
      </c>
      <c r="I44" t="str">
        <f t="shared" si="7"/>
        <v>なし</v>
      </c>
      <c r="J44" t="str">
        <f t="shared" si="8"/>
        <v/>
      </c>
      <c r="K44" s="13" t="str">
        <f t="shared" si="9"/>
        <v>〇</v>
      </c>
    </row>
    <row r="45" spans="2:11" x14ac:dyDescent="0.4">
      <c r="B45" s="12">
        <f t="shared" si="0"/>
        <v>44827</v>
      </c>
      <c r="C45" t="str">
        <f t="shared" si="3"/>
        <v>株式会社Tommy</v>
      </c>
      <c r="D45" t="s">
        <v>123</v>
      </c>
      <c r="E45" s="13" t="str">
        <f t="shared" si="1"/>
        <v>〇</v>
      </c>
      <c r="F45" t="str">
        <f t="shared" si="5"/>
        <v>なし</v>
      </c>
      <c r="G45" t="str">
        <f t="shared" si="2"/>
        <v/>
      </c>
      <c r="H45" s="13" t="str">
        <f t="shared" si="6"/>
        <v>〇</v>
      </c>
      <c r="I45" t="str">
        <f t="shared" si="7"/>
        <v>なし</v>
      </c>
      <c r="J45" t="str">
        <f t="shared" si="8"/>
        <v/>
      </c>
      <c r="K45" s="13" t="str">
        <f t="shared" si="9"/>
        <v>〇</v>
      </c>
    </row>
    <row r="46" spans="2:11" x14ac:dyDescent="0.4">
      <c r="B46" s="12">
        <f t="shared" si="0"/>
        <v>44834</v>
      </c>
      <c r="C46" t="str">
        <f t="shared" si="3"/>
        <v>株式会社Tommy</v>
      </c>
      <c r="D46" t="s">
        <v>123</v>
      </c>
      <c r="E46" s="13" t="str">
        <f t="shared" si="1"/>
        <v>〇</v>
      </c>
      <c r="F46" t="str">
        <f t="shared" si="5"/>
        <v>なし</v>
      </c>
      <c r="G46" t="str">
        <f t="shared" si="2"/>
        <v/>
      </c>
      <c r="H46" s="13" t="str">
        <f t="shared" si="6"/>
        <v>〇</v>
      </c>
      <c r="I46" t="str">
        <f t="shared" si="7"/>
        <v>なし</v>
      </c>
      <c r="J46" t="str">
        <f t="shared" si="8"/>
        <v/>
      </c>
      <c r="K46" s="13" t="str">
        <f t="shared" si="9"/>
        <v>〇</v>
      </c>
    </row>
    <row r="47" spans="2:11" x14ac:dyDescent="0.4">
      <c r="B47" s="12">
        <f t="shared" si="0"/>
        <v>44841</v>
      </c>
      <c r="C47" t="str">
        <f t="shared" si="3"/>
        <v>株式会社Tommy</v>
      </c>
      <c r="D47" t="s">
        <v>123</v>
      </c>
      <c r="E47" s="13" t="str">
        <f t="shared" si="1"/>
        <v>〇</v>
      </c>
      <c r="F47" t="str">
        <f t="shared" si="5"/>
        <v>なし</v>
      </c>
      <c r="G47" t="str">
        <f t="shared" si="2"/>
        <v/>
      </c>
      <c r="H47" s="13" t="str">
        <f t="shared" si="6"/>
        <v>〇</v>
      </c>
      <c r="I47" t="str">
        <f t="shared" si="7"/>
        <v>なし</v>
      </c>
      <c r="J47" t="str">
        <f t="shared" si="8"/>
        <v/>
      </c>
      <c r="K47" s="13" t="str">
        <f t="shared" si="9"/>
        <v>〇</v>
      </c>
    </row>
    <row r="48" spans="2:11" x14ac:dyDescent="0.4">
      <c r="B48" s="12">
        <f t="shared" si="0"/>
        <v>44848</v>
      </c>
      <c r="C48" t="str">
        <f t="shared" si="3"/>
        <v>株式会社Tommy</v>
      </c>
      <c r="D48" t="s">
        <v>123</v>
      </c>
      <c r="E48" s="13" t="str">
        <f t="shared" si="1"/>
        <v>〇</v>
      </c>
      <c r="F48" t="str">
        <f t="shared" si="5"/>
        <v>なし</v>
      </c>
      <c r="G48" t="str">
        <f t="shared" si="2"/>
        <v/>
      </c>
      <c r="H48" s="13" t="str">
        <f t="shared" si="6"/>
        <v>〇</v>
      </c>
      <c r="I48" t="str">
        <f t="shared" si="7"/>
        <v>なし</v>
      </c>
      <c r="J48" t="str">
        <f t="shared" si="8"/>
        <v/>
      </c>
      <c r="K48" s="13" t="str">
        <f t="shared" si="9"/>
        <v>〇</v>
      </c>
    </row>
    <row r="49" spans="2:11" x14ac:dyDescent="0.4">
      <c r="B49" s="12">
        <f t="shared" si="0"/>
        <v>44855</v>
      </c>
      <c r="C49" t="str">
        <f t="shared" si="3"/>
        <v>株式会社Tommy</v>
      </c>
      <c r="D49" t="s">
        <v>123</v>
      </c>
      <c r="E49" s="13" t="str">
        <f t="shared" si="1"/>
        <v>〇</v>
      </c>
      <c r="F49" t="str">
        <f t="shared" si="5"/>
        <v>なし</v>
      </c>
      <c r="G49" t="str">
        <f t="shared" si="2"/>
        <v/>
      </c>
      <c r="H49" s="13" t="str">
        <f t="shared" si="6"/>
        <v>〇</v>
      </c>
      <c r="I49" t="str">
        <f t="shared" si="7"/>
        <v>なし</v>
      </c>
      <c r="J49" t="str">
        <f t="shared" si="8"/>
        <v/>
      </c>
      <c r="K49" s="13" t="str">
        <f t="shared" si="9"/>
        <v>〇</v>
      </c>
    </row>
    <row r="50" spans="2:11" x14ac:dyDescent="0.4">
      <c r="B50" s="12">
        <f t="shared" si="0"/>
        <v>44862</v>
      </c>
      <c r="C50" t="str">
        <f t="shared" si="3"/>
        <v>株式会社Tommy</v>
      </c>
      <c r="D50" t="s">
        <v>123</v>
      </c>
      <c r="E50" s="13" t="str">
        <f t="shared" si="1"/>
        <v>〇</v>
      </c>
      <c r="F50" t="str">
        <f t="shared" si="5"/>
        <v>なし</v>
      </c>
      <c r="G50" t="str">
        <f t="shared" si="2"/>
        <v/>
      </c>
      <c r="H50" s="13" t="str">
        <f t="shared" si="6"/>
        <v>〇</v>
      </c>
      <c r="I50" t="str">
        <f t="shared" si="7"/>
        <v>なし</v>
      </c>
      <c r="J50" t="str">
        <f t="shared" si="8"/>
        <v/>
      </c>
      <c r="K50" s="13" t="str">
        <f t="shared" si="9"/>
        <v>〇</v>
      </c>
    </row>
    <row r="51" spans="2:11" x14ac:dyDescent="0.4">
      <c r="B51" s="12">
        <f t="shared" si="0"/>
        <v>44869</v>
      </c>
      <c r="C51" t="str">
        <f t="shared" si="3"/>
        <v>株式会社Tommy</v>
      </c>
      <c r="D51" t="s">
        <v>123</v>
      </c>
      <c r="E51" s="13" t="str">
        <f t="shared" si="1"/>
        <v>〇</v>
      </c>
      <c r="F51" t="str">
        <f t="shared" si="5"/>
        <v>なし</v>
      </c>
      <c r="G51" t="str">
        <f t="shared" si="2"/>
        <v/>
      </c>
      <c r="H51" s="13" t="str">
        <f t="shared" si="6"/>
        <v>〇</v>
      </c>
      <c r="I51" t="str">
        <f t="shared" si="7"/>
        <v>なし</v>
      </c>
      <c r="J51" t="str">
        <f t="shared" si="8"/>
        <v/>
      </c>
      <c r="K51" s="13" t="str">
        <f t="shared" si="9"/>
        <v>〇</v>
      </c>
    </row>
    <row r="52" spans="2:11" x14ac:dyDescent="0.4">
      <c r="B52" s="12">
        <f t="shared" si="0"/>
        <v>44876</v>
      </c>
      <c r="C52" t="str">
        <f t="shared" si="3"/>
        <v>株式会社Tommy</v>
      </c>
      <c r="D52" t="s">
        <v>123</v>
      </c>
      <c r="E52" s="13" t="str">
        <f t="shared" si="1"/>
        <v>〇</v>
      </c>
      <c r="F52" t="str">
        <f t="shared" si="5"/>
        <v>なし</v>
      </c>
      <c r="G52" t="str">
        <f t="shared" si="2"/>
        <v/>
      </c>
      <c r="H52" s="13" t="str">
        <f t="shared" si="6"/>
        <v>〇</v>
      </c>
      <c r="I52" t="str">
        <f t="shared" si="7"/>
        <v>なし</v>
      </c>
      <c r="J52" t="str">
        <f t="shared" si="8"/>
        <v/>
      </c>
      <c r="K52" s="13" t="str">
        <f t="shared" si="9"/>
        <v>〇</v>
      </c>
    </row>
    <row r="53" spans="2:11" x14ac:dyDescent="0.4">
      <c r="B53" s="12">
        <f t="shared" si="0"/>
        <v>44883</v>
      </c>
      <c r="C53" t="str">
        <f t="shared" si="3"/>
        <v>株式会社Tommy</v>
      </c>
      <c r="D53" t="s">
        <v>123</v>
      </c>
      <c r="E53" s="13" t="str">
        <f t="shared" si="1"/>
        <v>〇</v>
      </c>
      <c r="F53" t="str">
        <f t="shared" si="5"/>
        <v>なし</v>
      </c>
      <c r="G53" t="str">
        <f t="shared" si="2"/>
        <v/>
      </c>
      <c r="H53" s="13" t="str">
        <f t="shared" si="6"/>
        <v>〇</v>
      </c>
      <c r="I53" t="str">
        <f t="shared" si="7"/>
        <v>なし</v>
      </c>
      <c r="J53" t="str">
        <f t="shared" si="8"/>
        <v/>
      </c>
      <c r="K53" s="13" t="str">
        <f t="shared" si="9"/>
        <v>〇</v>
      </c>
    </row>
    <row r="54" spans="2:11" x14ac:dyDescent="0.4">
      <c r="B54" s="12">
        <f t="shared" si="0"/>
        <v>44890</v>
      </c>
      <c r="C54" t="str">
        <f t="shared" si="3"/>
        <v>株式会社Tommy</v>
      </c>
      <c r="D54" t="s">
        <v>123</v>
      </c>
      <c r="E54" s="13" t="str">
        <f t="shared" si="1"/>
        <v>〇</v>
      </c>
      <c r="F54" t="str">
        <f t="shared" si="5"/>
        <v>なし</v>
      </c>
      <c r="G54" t="str">
        <f t="shared" si="2"/>
        <v/>
      </c>
      <c r="H54" s="13" t="str">
        <f t="shared" si="6"/>
        <v>〇</v>
      </c>
      <c r="I54" t="str">
        <f t="shared" si="7"/>
        <v>なし</v>
      </c>
      <c r="J54" t="str">
        <f t="shared" si="8"/>
        <v/>
      </c>
      <c r="K54" s="13" t="str">
        <f t="shared" si="9"/>
        <v>〇</v>
      </c>
    </row>
    <row r="55" spans="2:11" x14ac:dyDescent="0.4">
      <c r="B55" s="12">
        <f t="shared" si="0"/>
        <v>44897</v>
      </c>
      <c r="C55" t="str">
        <f t="shared" si="3"/>
        <v>株式会社Tommy</v>
      </c>
      <c r="D55" t="s">
        <v>123</v>
      </c>
      <c r="E55" s="13" t="str">
        <f t="shared" si="1"/>
        <v>〇</v>
      </c>
      <c r="F55" t="str">
        <f t="shared" si="5"/>
        <v>なし</v>
      </c>
      <c r="G55" t="str">
        <f t="shared" si="2"/>
        <v/>
      </c>
      <c r="H55" s="13" t="str">
        <f t="shared" si="6"/>
        <v>〇</v>
      </c>
      <c r="I55" t="str">
        <f t="shared" si="7"/>
        <v>なし</v>
      </c>
      <c r="J55" t="str">
        <f t="shared" si="8"/>
        <v/>
      </c>
      <c r="K55" s="13" t="str">
        <f t="shared" si="9"/>
        <v>〇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 G3:G55 D3:D55</xm:sqref>
        </x14:dataValidation>
        <x14:dataValidation type="list" allowBlank="1" showInputMessage="1" showErrorMessage="1">
          <x14:formula1>
            <xm:f>Sheet1!$F$2:$F$16</xm:f>
          </x14:formula1>
          <xm:sqref>F3:F55 C3:C55 I3:I55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5"/>
  <sheetViews>
    <sheetView topLeftCell="A55" workbookViewId="0">
      <selection activeCell="G32" sqref="G32"/>
    </sheetView>
  </sheetViews>
  <sheetFormatPr defaultRowHeight="18.75" x14ac:dyDescent="0.4"/>
  <cols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2:11" x14ac:dyDescent="0.4">
      <c r="B2" s="9">
        <v>186386</v>
      </c>
      <c r="C2" s="13" t="s">
        <v>111</v>
      </c>
      <c r="D2" s="13" t="s">
        <v>109</v>
      </c>
      <c r="E2" s="13" t="s">
        <v>116</v>
      </c>
      <c r="F2" s="13" t="s">
        <v>110</v>
      </c>
      <c r="G2" s="13" t="s">
        <v>109</v>
      </c>
      <c r="H2" s="13" t="s">
        <v>116</v>
      </c>
      <c r="I2" s="13" t="s">
        <v>115</v>
      </c>
      <c r="J2" s="13" t="s">
        <v>109</v>
      </c>
      <c r="K2" s="13" t="s">
        <v>116</v>
      </c>
    </row>
    <row r="3" spans="2:11" x14ac:dyDescent="0.4">
      <c r="B3" s="12">
        <v>44533</v>
      </c>
      <c r="C3" t="s">
        <v>112</v>
      </c>
      <c r="E3" s="13" t="str">
        <f>IF(OR(AND(C3 = "なし",D3 = ""),NOT(OR(C3 = "なし",D3 = ""))),"〇","×")</f>
        <v>〇</v>
      </c>
      <c r="F3" t="s">
        <v>112</v>
      </c>
      <c r="H3" s="13" t="str">
        <f>IF(OR(AND(F3 = "なし",G3 = "",E3 = "〇"),NOT(OR(F3 = "なし",G3 = "",C3 = "なし",E3 &lt;&gt; "〇"))),"〇","×")</f>
        <v>〇</v>
      </c>
      <c r="I3" t="s">
        <v>112</v>
      </c>
      <c r="K3" s="13" t="str">
        <f>IF(OR(AND(I3 = "なし",J3 = "",H3 = "〇"),NOT(OR(I3 = "なし",J3 = "",F3 = "なし",H3 &lt;&gt; "〇"))),"〇","×")</f>
        <v>〇</v>
      </c>
    </row>
    <row r="4" spans="2:11" x14ac:dyDescent="0.4">
      <c r="B4" s="12">
        <f t="shared" ref="B4:B55" si="0">B3 + 7</f>
        <v>44540</v>
      </c>
      <c r="C4" t="str">
        <f>C3</f>
        <v>なし</v>
      </c>
      <c r="D4" t="str">
        <f>IF(D3 = "","",D3)</f>
        <v/>
      </c>
      <c r="E4" s="13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3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3" t="str">
        <f>IF(OR(AND(I4="なし",J4="",I4=I3,H4="〇"),NOT(OR(I4="なし",J4="",,F4="なし",H4&lt;&gt;"〇"))),"〇","×")</f>
        <v>〇</v>
      </c>
    </row>
    <row r="5" spans="2:11" x14ac:dyDescent="0.4">
      <c r="B5" s="12">
        <f t="shared" si="0"/>
        <v>44547</v>
      </c>
      <c r="C5" t="str">
        <f t="shared" ref="C5:C55" si="3">C4</f>
        <v>なし</v>
      </c>
      <c r="D5" t="str">
        <f t="shared" ref="D5:D55" si="4">IF(D4 = "","",D4)</f>
        <v/>
      </c>
      <c r="E5" s="13" t="str">
        <f t="shared" si="1"/>
        <v>〇</v>
      </c>
      <c r="F5" t="str">
        <f t="shared" ref="F5:F55" si="5">F4</f>
        <v>なし</v>
      </c>
      <c r="G5" t="str">
        <f t="shared" si="2"/>
        <v/>
      </c>
      <c r="H5" s="13" t="str">
        <f t="shared" ref="H5:H55" si="6">IF(OR(AND(F5="なし",G5="",F5=F4,E5="〇"),NOT(OR(F5="なし",G5="",C5="なし",E5&lt;&gt;"〇"))),"〇","×")</f>
        <v>〇</v>
      </c>
      <c r="I5" t="str">
        <f t="shared" ref="I5:I55" si="7">I4</f>
        <v>なし</v>
      </c>
      <c r="J5" t="str">
        <f t="shared" ref="J5:J55" si="8">IF(J4 = "","",J4)</f>
        <v/>
      </c>
      <c r="K5" s="13" t="str">
        <f t="shared" ref="K5:K55" si="9">IF(OR(AND(I5="なし",J5="",I5=I4,H5="〇"),NOT(OR(I5="なし",J5="",,F5="なし",H5&lt;&gt;"〇"))),"〇","×")</f>
        <v>〇</v>
      </c>
    </row>
    <row r="6" spans="2:11" x14ac:dyDescent="0.4">
      <c r="B6" s="12">
        <f t="shared" si="0"/>
        <v>44554</v>
      </c>
      <c r="C6" t="str">
        <f t="shared" si="3"/>
        <v>なし</v>
      </c>
      <c r="D6" t="str">
        <f t="shared" si="4"/>
        <v/>
      </c>
      <c r="E6" s="13" t="str">
        <f t="shared" si="1"/>
        <v>〇</v>
      </c>
      <c r="F6" t="str">
        <f t="shared" si="5"/>
        <v>なし</v>
      </c>
      <c r="G6" t="str">
        <f t="shared" si="2"/>
        <v/>
      </c>
      <c r="H6" s="13" t="str">
        <f t="shared" si="6"/>
        <v>〇</v>
      </c>
      <c r="I6" t="str">
        <f t="shared" si="7"/>
        <v>なし</v>
      </c>
      <c r="J6" t="str">
        <f t="shared" si="8"/>
        <v/>
      </c>
      <c r="K6" s="13" t="str">
        <f t="shared" si="9"/>
        <v>〇</v>
      </c>
    </row>
    <row r="7" spans="2:11" x14ac:dyDescent="0.4">
      <c r="B7" s="12">
        <f t="shared" si="0"/>
        <v>44561</v>
      </c>
      <c r="C7" t="str">
        <f t="shared" si="3"/>
        <v>なし</v>
      </c>
      <c r="D7" t="str">
        <f t="shared" si="4"/>
        <v/>
      </c>
      <c r="E7" s="13" t="str">
        <f t="shared" si="1"/>
        <v>〇</v>
      </c>
      <c r="F7" t="str">
        <f t="shared" si="5"/>
        <v>なし</v>
      </c>
      <c r="G7" t="str">
        <f t="shared" si="2"/>
        <v/>
      </c>
      <c r="H7" s="13" t="str">
        <f t="shared" si="6"/>
        <v>〇</v>
      </c>
      <c r="I7" t="str">
        <f t="shared" si="7"/>
        <v>なし</v>
      </c>
      <c r="J7" t="str">
        <f t="shared" si="8"/>
        <v/>
      </c>
      <c r="K7" s="13" t="str">
        <f t="shared" si="9"/>
        <v>〇</v>
      </c>
    </row>
    <row r="8" spans="2:11" x14ac:dyDescent="0.4">
      <c r="B8" s="12">
        <f t="shared" si="0"/>
        <v>44568</v>
      </c>
      <c r="C8" t="s">
        <v>95</v>
      </c>
      <c r="D8" t="s">
        <v>118</v>
      </c>
      <c r="E8" s="13" t="str">
        <f t="shared" si="1"/>
        <v>〇</v>
      </c>
      <c r="F8" t="str">
        <f t="shared" si="5"/>
        <v>なし</v>
      </c>
      <c r="G8" t="str">
        <f t="shared" si="2"/>
        <v/>
      </c>
      <c r="H8" s="13" t="str">
        <f t="shared" si="6"/>
        <v>〇</v>
      </c>
      <c r="I8" t="str">
        <f t="shared" si="7"/>
        <v>なし</v>
      </c>
      <c r="J8" t="str">
        <f t="shared" si="8"/>
        <v/>
      </c>
      <c r="K8" s="13" t="str">
        <f t="shared" si="9"/>
        <v>〇</v>
      </c>
    </row>
    <row r="9" spans="2:11" x14ac:dyDescent="0.4">
      <c r="B9" s="12">
        <f t="shared" si="0"/>
        <v>44575</v>
      </c>
      <c r="C9" t="s">
        <v>95</v>
      </c>
      <c r="D9" t="s">
        <v>118</v>
      </c>
      <c r="E9" s="13" t="str">
        <f t="shared" si="1"/>
        <v>〇</v>
      </c>
      <c r="F9" t="str">
        <f t="shared" si="5"/>
        <v>なし</v>
      </c>
      <c r="G9" t="str">
        <f t="shared" si="2"/>
        <v/>
      </c>
      <c r="H9" s="13" t="str">
        <f t="shared" si="6"/>
        <v>〇</v>
      </c>
      <c r="I9" t="str">
        <f t="shared" si="7"/>
        <v>なし</v>
      </c>
      <c r="J9" t="str">
        <f t="shared" si="8"/>
        <v/>
      </c>
      <c r="K9" s="13" t="str">
        <f t="shared" si="9"/>
        <v>〇</v>
      </c>
    </row>
    <row r="10" spans="2:11" x14ac:dyDescent="0.4">
      <c r="B10" s="12">
        <f t="shared" si="0"/>
        <v>44582</v>
      </c>
      <c r="C10" t="s">
        <v>95</v>
      </c>
      <c r="D10" t="s">
        <v>118</v>
      </c>
      <c r="E10" s="13" t="str">
        <f t="shared" si="1"/>
        <v>〇</v>
      </c>
      <c r="F10" t="s">
        <v>93</v>
      </c>
      <c r="G10" t="s">
        <v>118</v>
      </c>
      <c r="H10" s="13" t="str">
        <f t="shared" si="6"/>
        <v>〇</v>
      </c>
      <c r="I10" t="str">
        <f t="shared" si="7"/>
        <v>なし</v>
      </c>
      <c r="J10" t="str">
        <f t="shared" si="8"/>
        <v/>
      </c>
      <c r="K10" s="13" t="str">
        <f t="shared" si="9"/>
        <v>〇</v>
      </c>
    </row>
    <row r="11" spans="2:11" x14ac:dyDescent="0.4">
      <c r="B11" s="12">
        <f t="shared" si="0"/>
        <v>44589</v>
      </c>
      <c r="C11" t="s">
        <v>95</v>
      </c>
      <c r="D11" t="s">
        <v>119</v>
      </c>
      <c r="E11" s="13" t="str">
        <f t="shared" si="1"/>
        <v>〇</v>
      </c>
      <c r="F11" t="str">
        <f t="shared" si="5"/>
        <v>仁System</v>
      </c>
      <c r="G11" t="str">
        <f t="shared" si="2"/>
        <v>説明会を受けた、予約した</v>
      </c>
      <c r="H11" s="13" t="str">
        <f t="shared" si="6"/>
        <v>〇</v>
      </c>
      <c r="I11" t="str">
        <f t="shared" si="7"/>
        <v>なし</v>
      </c>
      <c r="J11" t="str">
        <f t="shared" si="8"/>
        <v/>
      </c>
      <c r="K11" s="13" t="str">
        <f t="shared" si="9"/>
        <v>〇</v>
      </c>
    </row>
    <row r="12" spans="2:11" x14ac:dyDescent="0.4">
      <c r="B12" s="12">
        <f t="shared" si="0"/>
        <v>44596</v>
      </c>
      <c r="C12" t="s">
        <v>95</v>
      </c>
      <c r="D12" t="s">
        <v>119</v>
      </c>
      <c r="E12" s="13" t="str">
        <f t="shared" si="1"/>
        <v>〇</v>
      </c>
      <c r="F12" t="str">
        <f t="shared" si="5"/>
        <v>仁System</v>
      </c>
      <c r="G12" t="str">
        <f t="shared" si="2"/>
        <v>説明会を受けた、予約した</v>
      </c>
      <c r="H12" s="13" t="str">
        <f t="shared" si="6"/>
        <v>〇</v>
      </c>
      <c r="I12" t="str">
        <f t="shared" si="7"/>
        <v>なし</v>
      </c>
      <c r="J12" t="str">
        <f t="shared" si="8"/>
        <v/>
      </c>
      <c r="K12" s="13" t="str">
        <f t="shared" si="9"/>
        <v>〇</v>
      </c>
    </row>
    <row r="13" spans="2:11" x14ac:dyDescent="0.4">
      <c r="B13" s="12">
        <f t="shared" si="0"/>
        <v>44603</v>
      </c>
      <c r="C13" t="s">
        <v>95</v>
      </c>
      <c r="D13" t="s">
        <v>119</v>
      </c>
      <c r="E13" s="13" t="str">
        <f t="shared" si="1"/>
        <v>〇</v>
      </c>
      <c r="F13" t="str">
        <f t="shared" si="5"/>
        <v>仁System</v>
      </c>
      <c r="G13" t="str">
        <f t="shared" si="2"/>
        <v>説明会を受けた、予約した</v>
      </c>
      <c r="H13" s="13" t="str">
        <f t="shared" si="6"/>
        <v>〇</v>
      </c>
      <c r="I13" t="str">
        <f t="shared" si="7"/>
        <v>なし</v>
      </c>
      <c r="J13" t="str">
        <f t="shared" si="8"/>
        <v/>
      </c>
      <c r="K13" s="13" t="str">
        <f t="shared" si="9"/>
        <v>〇</v>
      </c>
    </row>
    <row r="14" spans="2:11" x14ac:dyDescent="0.4">
      <c r="B14" s="12">
        <f t="shared" si="0"/>
        <v>44610</v>
      </c>
      <c r="C14" t="s">
        <v>95</v>
      </c>
      <c r="D14" t="s">
        <v>120</v>
      </c>
      <c r="E14" s="13" t="str">
        <f t="shared" si="1"/>
        <v>〇</v>
      </c>
      <c r="F14" t="str">
        <f t="shared" si="5"/>
        <v>仁System</v>
      </c>
      <c r="G14" t="s">
        <v>119</v>
      </c>
      <c r="H14" s="13" t="str">
        <f t="shared" si="6"/>
        <v>〇</v>
      </c>
      <c r="I14" t="str">
        <f t="shared" si="7"/>
        <v>なし</v>
      </c>
      <c r="J14" t="str">
        <f t="shared" si="8"/>
        <v/>
      </c>
      <c r="K14" s="13" t="str">
        <f t="shared" si="9"/>
        <v>〇</v>
      </c>
    </row>
    <row r="15" spans="2:11" x14ac:dyDescent="0.4">
      <c r="B15" s="12">
        <f t="shared" si="0"/>
        <v>44617</v>
      </c>
      <c r="C15" t="s">
        <v>95</v>
      </c>
      <c r="D15" t="s">
        <v>120</v>
      </c>
      <c r="E15" s="13" t="str">
        <f t="shared" si="1"/>
        <v>〇</v>
      </c>
      <c r="F15" t="str">
        <f t="shared" si="5"/>
        <v>仁System</v>
      </c>
      <c r="G15" t="str">
        <f t="shared" si="2"/>
        <v>筆記試験を終えた</v>
      </c>
      <c r="H15" s="13" t="str">
        <f t="shared" si="6"/>
        <v>〇</v>
      </c>
      <c r="I15" t="str">
        <f t="shared" si="7"/>
        <v>なし</v>
      </c>
      <c r="J15" t="str">
        <f t="shared" si="8"/>
        <v/>
      </c>
      <c r="K15" s="13" t="str">
        <f t="shared" si="9"/>
        <v>〇</v>
      </c>
    </row>
    <row r="16" spans="2:11" x14ac:dyDescent="0.4">
      <c r="B16" s="12">
        <f t="shared" si="0"/>
        <v>44624</v>
      </c>
      <c r="C16" t="s">
        <v>95</v>
      </c>
      <c r="D16" t="s">
        <v>120</v>
      </c>
      <c r="E16" s="13" t="str">
        <f t="shared" si="1"/>
        <v>〇</v>
      </c>
      <c r="F16" t="str">
        <f t="shared" si="5"/>
        <v>仁System</v>
      </c>
      <c r="G16" t="str">
        <f t="shared" si="2"/>
        <v>筆記試験を終えた</v>
      </c>
      <c r="H16" s="13" t="str">
        <f t="shared" si="6"/>
        <v>〇</v>
      </c>
      <c r="I16" t="str">
        <f t="shared" si="7"/>
        <v>なし</v>
      </c>
      <c r="J16" t="str">
        <f t="shared" si="8"/>
        <v/>
      </c>
      <c r="K16" s="13" t="str">
        <f t="shared" si="9"/>
        <v>〇</v>
      </c>
    </row>
    <row r="17" spans="2:11" x14ac:dyDescent="0.4">
      <c r="B17" s="12">
        <f t="shared" si="0"/>
        <v>44631</v>
      </c>
      <c r="C17" t="s">
        <v>95</v>
      </c>
      <c r="D17" t="s">
        <v>121</v>
      </c>
      <c r="E17" s="13" t="str">
        <f t="shared" si="1"/>
        <v>〇</v>
      </c>
      <c r="F17" t="str">
        <f t="shared" si="5"/>
        <v>仁System</v>
      </c>
      <c r="G17" t="s">
        <v>120</v>
      </c>
      <c r="H17" s="13" t="str">
        <f t="shared" si="6"/>
        <v>〇</v>
      </c>
      <c r="I17" t="str">
        <f t="shared" si="7"/>
        <v>なし</v>
      </c>
      <c r="J17" t="str">
        <f t="shared" si="8"/>
        <v/>
      </c>
      <c r="K17" s="13" t="str">
        <f t="shared" si="9"/>
        <v>〇</v>
      </c>
    </row>
    <row r="18" spans="2:11" x14ac:dyDescent="0.4">
      <c r="B18" s="12">
        <f t="shared" si="0"/>
        <v>44638</v>
      </c>
      <c r="C18" t="s">
        <v>95</v>
      </c>
      <c r="D18" t="s">
        <v>121</v>
      </c>
      <c r="E18" s="13" t="str">
        <f t="shared" si="1"/>
        <v>〇</v>
      </c>
      <c r="F18" t="str">
        <f t="shared" si="5"/>
        <v>仁System</v>
      </c>
      <c r="G18" t="str">
        <f t="shared" si="2"/>
        <v>一次面接に終えた</v>
      </c>
      <c r="H18" s="13" t="str">
        <f t="shared" si="6"/>
        <v>〇</v>
      </c>
      <c r="I18" t="str">
        <f t="shared" si="7"/>
        <v>なし</v>
      </c>
      <c r="J18" t="str">
        <f t="shared" si="8"/>
        <v/>
      </c>
      <c r="K18" s="13" t="str">
        <f t="shared" si="9"/>
        <v>〇</v>
      </c>
    </row>
    <row r="19" spans="2:11" x14ac:dyDescent="0.4">
      <c r="B19" s="12">
        <f t="shared" si="0"/>
        <v>44645</v>
      </c>
      <c r="C19" t="s">
        <v>95</v>
      </c>
      <c r="D19" t="s">
        <v>121</v>
      </c>
      <c r="E19" s="13" t="str">
        <f t="shared" si="1"/>
        <v>〇</v>
      </c>
      <c r="F19" t="str">
        <f t="shared" si="5"/>
        <v>仁System</v>
      </c>
      <c r="G19" t="str">
        <f t="shared" si="2"/>
        <v>一次面接に終えた</v>
      </c>
      <c r="H19" s="13" t="str">
        <f t="shared" si="6"/>
        <v>〇</v>
      </c>
      <c r="I19" t="str">
        <f t="shared" si="7"/>
        <v>なし</v>
      </c>
      <c r="J19" t="str">
        <f t="shared" si="8"/>
        <v/>
      </c>
      <c r="K19" s="13" t="str">
        <f t="shared" si="9"/>
        <v>〇</v>
      </c>
    </row>
    <row r="20" spans="2:11" x14ac:dyDescent="0.4">
      <c r="B20" s="12">
        <f t="shared" si="0"/>
        <v>44652</v>
      </c>
      <c r="C20" t="s">
        <v>95</v>
      </c>
      <c r="D20" t="s">
        <v>124</v>
      </c>
      <c r="E20" s="13" t="str">
        <f t="shared" si="1"/>
        <v>〇</v>
      </c>
      <c r="F20" t="str">
        <f t="shared" si="5"/>
        <v>仁System</v>
      </c>
      <c r="G20" t="str">
        <f t="shared" si="2"/>
        <v>一次面接に終えた</v>
      </c>
      <c r="H20" s="13" t="str">
        <f t="shared" si="6"/>
        <v>〇</v>
      </c>
      <c r="I20" t="str">
        <f t="shared" si="7"/>
        <v>なし</v>
      </c>
      <c r="J20" t="str">
        <f t="shared" si="8"/>
        <v/>
      </c>
      <c r="K20" s="13" t="str">
        <f t="shared" si="9"/>
        <v>〇</v>
      </c>
    </row>
    <row r="21" spans="2:11" x14ac:dyDescent="0.4">
      <c r="B21" s="12">
        <f t="shared" si="0"/>
        <v>44659</v>
      </c>
      <c r="C21" t="s">
        <v>95</v>
      </c>
      <c r="D21" t="s">
        <v>124</v>
      </c>
      <c r="E21" s="13" t="str">
        <f t="shared" si="1"/>
        <v>〇</v>
      </c>
      <c r="F21" t="str">
        <f t="shared" si="5"/>
        <v>仁System</v>
      </c>
      <c r="G21" t="s">
        <v>121</v>
      </c>
      <c r="H21" s="13" t="str">
        <f t="shared" si="6"/>
        <v>〇</v>
      </c>
      <c r="I21" t="str">
        <f t="shared" si="7"/>
        <v>なし</v>
      </c>
      <c r="J21" t="str">
        <f t="shared" si="8"/>
        <v/>
      </c>
      <c r="K21" s="13" t="str">
        <f t="shared" si="9"/>
        <v>〇</v>
      </c>
    </row>
    <row r="22" spans="2:11" x14ac:dyDescent="0.4">
      <c r="B22" s="12">
        <f t="shared" si="0"/>
        <v>44666</v>
      </c>
      <c r="C22" t="s">
        <v>95</v>
      </c>
      <c r="D22" t="s">
        <v>124</v>
      </c>
      <c r="E22" s="13" t="str">
        <f t="shared" si="1"/>
        <v>〇</v>
      </c>
      <c r="F22" t="str">
        <f t="shared" si="5"/>
        <v>仁System</v>
      </c>
      <c r="G22" t="str">
        <f t="shared" si="2"/>
        <v>二次面接を終えた</v>
      </c>
      <c r="H22" s="13" t="str">
        <f t="shared" si="6"/>
        <v>〇</v>
      </c>
      <c r="I22" t="str">
        <f t="shared" si="7"/>
        <v>なし</v>
      </c>
      <c r="J22" t="str">
        <f t="shared" si="8"/>
        <v/>
      </c>
      <c r="K22" s="13" t="str">
        <f t="shared" si="9"/>
        <v>〇</v>
      </c>
    </row>
    <row r="23" spans="2:11" x14ac:dyDescent="0.4">
      <c r="B23" s="12">
        <f t="shared" si="0"/>
        <v>44673</v>
      </c>
      <c r="C23" t="s">
        <v>95</v>
      </c>
      <c r="D23" t="s">
        <v>124</v>
      </c>
      <c r="E23" s="13" t="str">
        <f t="shared" si="1"/>
        <v>〇</v>
      </c>
      <c r="F23" t="str">
        <f t="shared" si="5"/>
        <v>仁System</v>
      </c>
      <c r="G23" t="str">
        <f t="shared" si="2"/>
        <v>二次面接を終えた</v>
      </c>
      <c r="H23" s="13" t="str">
        <f t="shared" si="6"/>
        <v>〇</v>
      </c>
      <c r="I23" t="str">
        <f t="shared" si="7"/>
        <v>なし</v>
      </c>
      <c r="J23" t="str">
        <f t="shared" si="8"/>
        <v/>
      </c>
      <c r="K23" s="13" t="str">
        <f t="shared" si="9"/>
        <v>〇</v>
      </c>
    </row>
    <row r="24" spans="2:11" x14ac:dyDescent="0.4">
      <c r="B24" s="12">
        <f t="shared" si="0"/>
        <v>44680</v>
      </c>
      <c r="C24" t="s">
        <v>95</v>
      </c>
      <c r="D24" t="s">
        <v>124</v>
      </c>
      <c r="E24" s="13" t="str">
        <f t="shared" si="1"/>
        <v>〇</v>
      </c>
      <c r="F24" t="str">
        <f t="shared" si="5"/>
        <v>仁System</v>
      </c>
      <c r="G24" t="str">
        <f t="shared" si="2"/>
        <v>二次面接を終えた</v>
      </c>
      <c r="H24" s="13" t="str">
        <f t="shared" si="6"/>
        <v>〇</v>
      </c>
      <c r="I24" t="str">
        <f t="shared" si="7"/>
        <v>なし</v>
      </c>
      <c r="J24" t="str">
        <f t="shared" si="8"/>
        <v/>
      </c>
      <c r="K24" s="13" t="str">
        <f t="shared" si="9"/>
        <v>〇</v>
      </c>
    </row>
    <row r="25" spans="2:11" x14ac:dyDescent="0.4">
      <c r="B25" s="12">
        <f t="shared" si="0"/>
        <v>44687</v>
      </c>
      <c r="C25" t="s">
        <v>95</v>
      </c>
      <c r="D25" t="s">
        <v>124</v>
      </c>
      <c r="E25" s="13" t="str">
        <f t="shared" si="1"/>
        <v>〇</v>
      </c>
      <c r="F25" t="str">
        <f t="shared" si="5"/>
        <v>仁System</v>
      </c>
      <c r="G25" t="s">
        <v>126</v>
      </c>
      <c r="H25" s="13" t="str">
        <f t="shared" si="6"/>
        <v>〇</v>
      </c>
      <c r="I25" t="str">
        <f t="shared" si="7"/>
        <v>なし</v>
      </c>
      <c r="J25" t="str">
        <f t="shared" si="8"/>
        <v/>
      </c>
      <c r="K25" s="13" t="str">
        <f t="shared" si="9"/>
        <v>〇</v>
      </c>
    </row>
    <row r="26" spans="2:11" x14ac:dyDescent="0.4">
      <c r="B26" s="12">
        <f t="shared" si="0"/>
        <v>44694</v>
      </c>
      <c r="C26" t="s">
        <v>95</v>
      </c>
      <c r="D26" t="s">
        <v>124</v>
      </c>
      <c r="E26" s="13" t="str">
        <f t="shared" si="1"/>
        <v>〇</v>
      </c>
      <c r="F26" t="str">
        <f t="shared" si="5"/>
        <v>仁System</v>
      </c>
      <c r="G26" t="str">
        <f t="shared" si="2"/>
        <v>最終面接を終えた</v>
      </c>
      <c r="H26" s="13" t="str">
        <f t="shared" si="6"/>
        <v>〇</v>
      </c>
      <c r="I26" t="str">
        <f t="shared" si="7"/>
        <v>なし</v>
      </c>
      <c r="J26" t="str">
        <f t="shared" si="8"/>
        <v/>
      </c>
      <c r="K26" s="13" t="str">
        <f t="shared" si="9"/>
        <v>〇</v>
      </c>
    </row>
    <row r="27" spans="2:11" x14ac:dyDescent="0.4">
      <c r="B27" s="12">
        <f t="shared" si="0"/>
        <v>44701</v>
      </c>
      <c r="C27" t="s">
        <v>95</v>
      </c>
      <c r="D27" t="s">
        <v>124</v>
      </c>
      <c r="E27" s="13" t="str">
        <f t="shared" si="1"/>
        <v>〇</v>
      </c>
      <c r="F27" t="str">
        <f t="shared" si="5"/>
        <v>仁System</v>
      </c>
      <c r="G27" t="str">
        <f t="shared" si="2"/>
        <v>最終面接を終えた</v>
      </c>
      <c r="H27" s="13" t="str">
        <f t="shared" si="6"/>
        <v>〇</v>
      </c>
      <c r="I27" t="str">
        <f t="shared" si="7"/>
        <v>なし</v>
      </c>
      <c r="J27" t="str">
        <f t="shared" si="8"/>
        <v/>
      </c>
      <c r="K27" s="13" t="str">
        <f t="shared" si="9"/>
        <v>〇</v>
      </c>
    </row>
    <row r="28" spans="2:11" x14ac:dyDescent="0.4">
      <c r="B28" s="12">
        <f t="shared" si="0"/>
        <v>44708</v>
      </c>
      <c r="C28" t="s">
        <v>95</v>
      </c>
      <c r="D28" t="s">
        <v>124</v>
      </c>
      <c r="E28" s="13" t="str">
        <f t="shared" si="1"/>
        <v>〇</v>
      </c>
      <c r="F28" t="str">
        <f t="shared" si="5"/>
        <v>仁System</v>
      </c>
      <c r="G28" t="str">
        <f t="shared" si="2"/>
        <v>最終面接を終えた</v>
      </c>
      <c r="H28" s="13" t="str">
        <f t="shared" si="6"/>
        <v>〇</v>
      </c>
      <c r="I28" t="str">
        <f t="shared" si="7"/>
        <v>なし</v>
      </c>
      <c r="J28" t="str">
        <f t="shared" si="8"/>
        <v/>
      </c>
      <c r="K28" s="13" t="str">
        <f t="shared" si="9"/>
        <v>〇</v>
      </c>
    </row>
    <row r="29" spans="2:11" x14ac:dyDescent="0.4">
      <c r="B29" s="12">
        <f t="shared" si="0"/>
        <v>44715</v>
      </c>
      <c r="C29" t="s">
        <v>95</v>
      </c>
      <c r="D29" t="s">
        <v>124</v>
      </c>
      <c r="E29" s="13" t="str">
        <f t="shared" si="1"/>
        <v>〇</v>
      </c>
      <c r="F29" t="str">
        <f t="shared" si="5"/>
        <v>仁System</v>
      </c>
      <c r="G29" t="str">
        <f t="shared" si="2"/>
        <v>最終面接を終えた</v>
      </c>
      <c r="H29" s="13" t="str">
        <f t="shared" si="6"/>
        <v>〇</v>
      </c>
      <c r="I29" t="str">
        <f t="shared" si="7"/>
        <v>なし</v>
      </c>
      <c r="J29" t="str">
        <f t="shared" si="8"/>
        <v/>
      </c>
      <c r="K29" s="13" t="str">
        <f t="shared" si="9"/>
        <v>〇</v>
      </c>
    </row>
    <row r="30" spans="2:11" x14ac:dyDescent="0.4">
      <c r="B30" s="12">
        <f t="shared" si="0"/>
        <v>44722</v>
      </c>
      <c r="C30" t="s">
        <v>95</v>
      </c>
      <c r="D30" t="s">
        <v>124</v>
      </c>
      <c r="E30" s="13" t="str">
        <f t="shared" si="1"/>
        <v>〇</v>
      </c>
      <c r="F30" t="str">
        <f t="shared" si="5"/>
        <v>仁System</v>
      </c>
      <c r="G30" t="s">
        <v>122</v>
      </c>
      <c r="H30" s="13" t="str">
        <f t="shared" si="6"/>
        <v>〇</v>
      </c>
      <c r="I30" t="str">
        <f t="shared" si="7"/>
        <v>なし</v>
      </c>
      <c r="J30" t="str">
        <f t="shared" si="8"/>
        <v/>
      </c>
      <c r="K30" s="13" t="str">
        <f t="shared" si="9"/>
        <v>〇</v>
      </c>
    </row>
    <row r="31" spans="2:11" x14ac:dyDescent="0.4">
      <c r="B31" s="12">
        <f t="shared" si="0"/>
        <v>44729</v>
      </c>
      <c r="C31" t="s">
        <v>95</v>
      </c>
      <c r="D31" t="s">
        <v>124</v>
      </c>
      <c r="E31" s="13" t="str">
        <f t="shared" si="1"/>
        <v>〇</v>
      </c>
      <c r="F31" t="str">
        <f t="shared" si="5"/>
        <v>仁System</v>
      </c>
      <c r="G31" t="str">
        <f t="shared" si="2"/>
        <v>内定をもらった</v>
      </c>
      <c r="H31" s="13" t="str">
        <f t="shared" si="6"/>
        <v>〇</v>
      </c>
      <c r="I31" t="str">
        <f t="shared" si="7"/>
        <v>なし</v>
      </c>
      <c r="J31" t="str">
        <f t="shared" si="8"/>
        <v/>
      </c>
      <c r="K31" s="13" t="str">
        <f t="shared" si="9"/>
        <v>〇</v>
      </c>
    </row>
    <row r="32" spans="2:11" x14ac:dyDescent="0.4">
      <c r="B32" s="12">
        <f t="shared" si="0"/>
        <v>44736</v>
      </c>
      <c r="C32" t="s">
        <v>95</v>
      </c>
      <c r="D32" t="s">
        <v>124</v>
      </c>
      <c r="E32" s="13" t="str">
        <f t="shared" si="1"/>
        <v>〇</v>
      </c>
      <c r="F32" t="str">
        <f t="shared" si="5"/>
        <v>仁System</v>
      </c>
      <c r="G32" t="s">
        <v>123</v>
      </c>
      <c r="H32" s="13" t="str">
        <f t="shared" si="6"/>
        <v>〇</v>
      </c>
      <c r="I32" t="str">
        <f t="shared" si="7"/>
        <v>なし</v>
      </c>
      <c r="J32" t="str">
        <f t="shared" si="8"/>
        <v/>
      </c>
      <c r="K32" s="13" t="str">
        <f t="shared" si="9"/>
        <v>〇</v>
      </c>
    </row>
    <row r="33" spans="2:11" x14ac:dyDescent="0.4">
      <c r="B33" s="12">
        <f t="shared" si="0"/>
        <v>44743</v>
      </c>
      <c r="C33" t="s">
        <v>95</v>
      </c>
      <c r="D33" t="s">
        <v>124</v>
      </c>
      <c r="E33" s="13" t="str">
        <f t="shared" si="1"/>
        <v>〇</v>
      </c>
      <c r="F33" t="str">
        <f t="shared" si="5"/>
        <v>仁System</v>
      </c>
      <c r="G33" t="str">
        <f t="shared" si="2"/>
        <v>この企業に決めた</v>
      </c>
      <c r="H33" s="13" t="str">
        <f t="shared" si="6"/>
        <v>〇</v>
      </c>
      <c r="I33" t="str">
        <f t="shared" si="7"/>
        <v>なし</v>
      </c>
      <c r="J33" t="str">
        <f t="shared" si="8"/>
        <v/>
      </c>
      <c r="K33" s="13" t="str">
        <f t="shared" si="9"/>
        <v>〇</v>
      </c>
    </row>
    <row r="34" spans="2:11" x14ac:dyDescent="0.4">
      <c r="B34" s="12">
        <f t="shared" si="0"/>
        <v>44750</v>
      </c>
      <c r="C34" t="s">
        <v>95</v>
      </c>
      <c r="D34" t="s">
        <v>124</v>
      </c>
      <c r="E34" s="13" t="str">
        <f t="shared" si="1"/>
        <v>〇</v>
      </c>
      <c r="F34" t="str">
        <f t="shared" si="5"/>
        <v>仁System</v>
      </c>
      <c r="G34" t="str">
        <f t="shared" si="2"/>
        <v>この企業に決めた</v>
      </c>
      <c r="H34" s="13" t="str">
        <f t="shared" si="6"/>
        <v>〇</v>
      </c>
      <c r="I34" t="str">
        <f t="shared" si="7"/>
        <v>なし</v>
      </c>
      <c r="J34" t="str">
        <f t="shared" si="8"/>
        <v/>
      </c>
      <c r="K34" s="13" t="str">
        <f t="shared" si="9"/>
        <v>〇</v>
      </c>
    </row>
    <row r="35" spans="2:11" x14ac:dyDescent="0.4">
      <c r="B35" s="12">
        <f t="shared" si="0"/>
        <v>44757</v>
      </c>
      <c r="C35" t="s">
        <v>95</v>
      </c>
      <c r="D35" t="s">
        <v>124</v>
      </c>
      <c r="E35" s="13" t="str">
        <f t="shared" si="1"/>
        <v>〇</v>
      </c>
      <c r="F35" t="str">
        <f t="shared" si="5"/>
        <v>仁System</v>
      </c>
      <c r="G35" t="str">
        <f t="shared" si="2"/>
        <v>この企業に決めた</v>
      </c>
      <c r="H35" s="13" t="str">
        <f t="shared" si="6"/>
        <v>〇</v>
      </c>
      <c r="I35" t="str">
        <f t="shared" si="7"/>
        <v>なし</v>
      </c>
      <c r="J35" t="str">
        <f t="shared" si="8"/>
        <v/>
      </c>
      <c r="K35" s="13" t="str">
        <f t="shared" si="9"/>
        <v>〇</v>
      </c>
    </row>
    <row r="36" spans="2:11" x14ac:dyDescent="0.4">
      <c r="B36" s="12">
        <f t="shared" si="0"/>
        <v>44764</v>
      </c>
      <c r="C36" t="s">
        <v>95</v>
      </c>
      <c r="D36" t="s">
        <v>124</v>
      </c>
      <c r="E36" s="13" t="str">
        <f t="shared" si="1"/>
        <v>〇</v>
      </c>
      <c r="F36" t="str">
        <f t="shared" si="5"/>
        <v>仁System</v>
      </c>
      <c r="G36" t="str">
        <f t="shared" si="2"/>
        <v>この企業に決めた</v>
      </c>
      <c r="H36" s="13" t="str">
        <f t="shared" si="6"/>
        <v>〇</v>
      </c>
      <c r="I36" t="str">
        <f t="shared" si="7"/>
        <v>なし</v>
      </c>
      <c r="J36" t="str">
        <f t="shared" si="8"/>
        <v/>
      </c>
      <c r="K36" s="13" t="str">
        <f t="shared" si="9"/>
        <v>〇</v>
      </c>
    </row>
    <row r="37" spans="2:11" x14ac:dyDescent="0.4">
      <c r="B37" s="12">
        <f t="shared" si="0"/>
        <v>44771</v>
      </c>
      <c r="C37" t="s">
        <v>95</v>
      </c>
      <c r="D37" t="s">
        <v>124</v>
      </c>
      <c r="E37" s="13" t="str">
        <f t="shared" si="1"/>
        <v>〇</v>
      </c>
      <c r="F37" t="str">
        <f t="shared" si="5"/>
        <v>仁System</v>
      </c>
      <c r="G37" t="str">
        <f t="shared" si="2"/>
        <v>この企業に決めた</v>
      </c>
      <c r="H37" s="13" t="str">
        <f t="shared" si="6"/>
        <v>〇</v>
      </c>
      <c r="I37" t="str">
        <f t="shared" si="7"/>
        <v>なし</v>
      </c>
      <c r="J37" t="str">
        <f t="shared" si="8"/>
        <v/>
      </c>
      <c r="K37" s="13" t="str">
        <f t="shared" si="9"/>
        <v>〇</v>
      </c>
    </row>
    <row r="38" spans="2:11" x14ac:dyDescent="0.4">
      <c r="B38" s="12">
        <f t="shared" si="0"/>
        <v>44778</v>
      </c>
      <c r="C38" t="s">
        <v>95</v>
      </c>
      <c r="D38" t="s">
        <v>124</v>
      </c>
      <c r="E38" s="13" t="str">
        <f t="shared" si="1"/>
        <v>〇</v>
      </c>
      <c r="F38" t="str">
        <f t="shared" si="5"/>
        <v>仁System</v>
      </c>
      <c r="G38" t="str">
        <f t="shared" si="2"/>
        <v>この企業に決めた</v>
      </c>
      <c r="H38" s="13" t="str">
        <f t="shared" si="6"/>
        <v>〇</v>
      </c>
      <c r="I38" t="str">
        <f t="shared" si="7"/>
        <v>なし</v>
      </c>
      <c r="J38" t="str">
        <f t="shared" si="8"/>
        <v/>
      </c>
      <c r="K38" s="13" t="str">
        <f t="shared" si="9"/>
        <v>〇</v>
      </c>
    </row>
    <row r="39" spans="2:11" x14ac:dyDescent="0.4">
      <c r="B39" s="12">
        <f t="shared" si="0"/>
        <v>44785</v>
      </c>
      <c r="C39" t="s">
        <v>95</v>
      </c>
      <c r="D39" t="s">
        <v>124</v>
      </c>
      <c r="E39" s="13" t="str">
        <f t="shared" si="1"/>
        <v>〇</v>
      </c>
      <c r="F39" t="str">
        <f t="shared" si="5"/>
        <v>仁System</v>
      </c>
      <c r="G39" t="str">
        <f t="shared" si="2"/>
        <v>この企業に決めた</v>
      </c>
      <c r="H39" s="13" t="str">
        <f t="shared" si="6"/>
        <v>〇</v>
      </c>
      <c r="I39" t="str">
        <f t="shared" si="7"/>
        <v>なし</v>
      </c>
      <c r="J39" t="str">
        <f t="shared" si="8"/>
        <v/>
      </c>
      <c r="K39" s="13" t="str">
        <f t="shared" si="9"/>
        <v>〇</v>
      </c>
    </row>
    <row r="40" spans="2:11" x14ac:dyDescent="0.4">
      <c r="B40" s="12">
        <f t="shared" si="0"/>
        <v>44792</v>
      </c>
      <c r="C40" t="s">
        <v>95</v>
      </c>
      <c r="D40" t="s">
        <v>124</v>
      </c>
      <c r="E40" s="13" t="str">
        <f t="shared" si="1"/>
        <v>〇</v>
      </c>
      <c r="F40" t="str">
        <f t="shared" si="5"/>
        <v>仁System</v>
      </c>
      <c r="G40" t="str">
        <f t="shared" si="2"/>
        <v>この企業に決めた</v>
      </c>
      <c r="H40" s="13" t="str">
        <f t="shared" si="6"/>
        <v>〇</v>
      </c>
      <c r="I40" t="str">
        <f t="shared" si="7"/>
        <v>なし</v>
      </c>
      <c r="J40" t="str">
        <f t="shared" si="8"/>
        <v/>
      </c>
      <c r="K40" s="13" t="str">
        <f t="shared" si="9"/>
        <v>〇</v>
      </c>
    </row>
    <row r="41" spans="2:11" x14ac:dyDescent="0.4">
      <c r="B41" s="12">
        <f t="shared" si="0"/>
        <v>44799</v>
      </c>
      <c r="C41" t="s">
        <v>95</v>
      </c>
      <c r="D41" t="s">
        <v>124</v>
      </c>
      <c r="E41" s="13" t="str">
        <f t="shared" si="1"/>
        <v>〇</v>
      </c>
      <c r="F41" t="str">
        <f t="shared" si="5"/>
        <v>仁System</v>
      </c>
      <c r="G41" t="str">
        <f t="shared" si="2"/>
        <v>この企業に決めた</v>
      </c>
      <c r="H41" s="13" t="str">
        <f t="shared" si="6"/>
        <v>〇</v>
      </c>
      <c r="I41" t="str">
        <f t="shared" si="7"/>
        <v>なし</v>
      </c>
      <c r="J41" t="str">
        <f t="shared" si="8"/>
        <v/>
      </c>
      <c r="K41" s="13" t="str">
        <f t="shared" si="9"/>
        <v>〇</v>
      </c>
    </row>
    <row r="42" spans="2:11" x14ac:dyDescent="0.4">
      <c r="B42" s="12">
        <f t="shared" si="0"/>
        <v>44806</v>
      </c>
      <c r="C42" t="s">
        <v>95</v>
      </c>
      <c r="D42" t="s">
        <v>124</v>
      </c>
      <c r="E42" s="13" t="str">
        <f t="shared" si="1"/>
        <v>〇</v>
      </c>
      <c r="F42" t="str">
        <f t="shared" si="5"/>
        <v>仁System</v>
      </c>
      <c r="G42" t="str">
        <f t="shared" si="2"/>
        <v>この企業に決めた</v>
      </c>
      <c r="H42" s="13" t="str">
        <f t="shared" si="6"/>
        <v>〇</v>
      </c>
      <c r="I42" t="str">
        <f t="shared" si="7"/>
        <v>なし</v>
      </c>
      <c r="J42" t="str">
        <f t="shared" si="8"/>
        <v/>
      </c>
      <c r="K42" s="13" t="str">
        <f t="shared" si="9"/>
        <v>〇</v>
      </c>
    </row>
    <row r="43" spans="2:11" x14ac:dyDescent="0.4">
      <c r="B43" s="12">
        <f t="shared" si="0"/>
        <v>44813</v>
      </c>
      <c r="C43" t="s">
        <v>95</v>
      </c>
      <c r="D43" t="s">
        <v>124</v>
      </c>
      <c r="E43" s="13" t="str">
        <f t="shared" si="1"/>
        <v>〇</v>
      </c>
      <c r="F43" t="str">
        <f t="shared" si="5"/>
        <v>仁System</v>
      </c>
      <c r="G43" t="str">
        <f t="shared" si="2"/>
        <v>この企業に決めた</v>
      </c>
      <c r="H43" s="13" t="str">
        <f t="shared" si="6"/>
        <v>〇</v>
      </c>
      <c r="I43" t="str">
        <f t="shared" si="7"/>
        <v>なし</v>
      </c>
      <c r="J43" t="str">
        <f t="shared" si="8"/>
        <v/>
      </c>
      <c r="K43" s="13" t="str">
        <f t="shared" si="9"/>
        <v>〇</v>
      </c>
    </row>
    <row r="44" spans="2:11" x14ac:dyDescent="0.4">
      <c r="B44" s="12">
        <f t="shared" si="0"/>
        <v>44820</v>
      </c>
      <c r="C44" t="s">
        <v>95</v>
      </c>
      <c r="D44" t="s">
        <v>124</v>
      </c>
      <c r="E44" s="13" t="str">
        <f t="shared" si="1"/>
        <v>〇</v>
      </c>
      <c r="F44" t="str">
        <f t="shared" si="5"/>
        <v>仁System</v>
      </c>
      <c r="G44" t="str">
        <f t="shared" si="2"/>
        <v>この企業に決めた</v>
      </c>
      <c r="H44" s="13" t="str">
        <f t="shared" si="6"/>
        <v>〇</v>
      </c>
      <c r="I44" t="str">
        <f t="shared" si="7"/>
        <v>なし</v>
      </c>
      <c r="J44" t="str">
        <f t="shared" si="8"/>
        <v/>
      </c>
      <c r="K44" s="13" t="str">
        <f t="shared" si="9"/>
        <v>〇</v>
      </c>
    </row>
    <row r="45" spans="2:11" x14ac:dyDescent="0.4">
      <c r="B45" s="12">
        <f t="shared" si="0"/>
        <v>44827</v>
      </c>
      <c r="C45" t="s">
        <v>95</v>
      </c>
      <c r="D45" t="s">
        <v>124</v>
      </c>
      <c r="E45" s="13" t="str">
        <f t="shared" si="1"/>
        <v>〇</v>
      </c>
      <c r="F45" t="str">
        <f t="shared" si="5"/>
        <v>仁System</v>
      </c>
      <c r="G45" t="str">
        <f t="shared" si="2"/>
        <v>この企業に決めた</v>
      </c>
      <c r="H45" s="13" t="str">
        <f t="shared" si="6"/>
        <v>〇</v>
      </c>
      <c r="I45" t="str">
        <f t="shared" si="7"/>
        <v>なし</v>
      </c>
      <c r="J45" t="str">
        <f t="shared" si="8"/>
        <v/>
      </c>
      <c r="K45" s="13" t="str">
        <f t="shared" si="9"/>
        <v>〇</v>
      </c>
    </row>
    <row r="46" spans="2:11" x14ac:dyDescent="0.4">
      <c r="B46" s="12">
        <f t="shared" si="0"/>
        <v>44834</v>
      </c>
      <c r="C46" t="s">
        <v>95</v>
      </c>
      <c r="D46" t="s">
        <v>124</v>
      </c>
      <c r="E46" s="13" t="str">
        <f t="shared" si="1"/>
        <v>〇</v>
      </c>
      <c r="F46" t="str">
        <f t="shared" si="5"/>
        <v>仁System</v>
      </c>
      <c r="G46" t="str">
        <f t="shared" si="2"/>
        <v>この企業に決めた</v>
      </c>
      <c r="H46" s="13" t="str">
        <f t="shared" si="6"/>
        <v>〇</v>
      </c>
      <c r="I46" t="str">
        <f t="shared" si="7"/>
        <v>なし</v>
      </c>
      <c r="J46" t="str">
        <f t="shared" si="8"/>
        <v/>
      </c>
      <c r="K46" s="13" t="str">
        <f t="shared" si="9"/>
        <v>〇</v>
      </c>
    </row>
    <row r="47" spans="2:11" x14ac:dyDescent="0.4">
      <c r="B47" s="12">
        <f t="shared" si="0"/>
        <v>44841</v>
      </c>
      <c r="C47" t="s">
        <v>95</v>
      </c>
      <c r="D47" t="s">
        <v>124</v>
      </c>
      <c r="E47" s="13" t="str">
        <f t="shared" si="1"/>
        <v>〇</v>
      </c>
      <c r="F47" t="str">
        <f t="shared" si="5"/>
        <v>仁System</v>
      </c>
      <c r="G47" t="str">
        <f t="shared" si="2"/>
        <v>この企業に決めた</v>
      </c>
      <c r="H47" s="13" t="str">
        <f t="shared" si="6"/>
        <v>〇</v>
      </c>
      <c r="I47" t="str">
        <f t="shared" si="7"/>
        <v>なし</v>
      </c>
      <c r="J47" t="str">
        <f t="shared" si="8"/>
        <v/>
      </c>
      <c r="K47" s="13" t="str">
        <f t="shared" si="9"/>
        <v>〇</v>
      </c>
    </row>
    <row r="48" spans="2:11" x14ac:dyDescent="0.4">
      <c r="B48" s="12">
        <f t="shared" si="0"/>
        <v>44848</v>
      </c>
      <c r="C48" t="s">
        <v>95</v>
      </c>
      <c r="D48" t="s">
        <v>124</v>
      </c>
      <c r="E48" s="13" t="str">
        <f t="shared" si="1"/>
        <v>〇</v>
      </c>
      <c r="F48" t="str">
        <f t="shared" si="5"/>
        <v>仁System</v>
      </c>
      <c r="G48" t="str">
        <f t="shared" si="2"/>
        <v>この企業に決めた</v>
      </c>
      <c r="H48" s="13" t="str">
        <f t="shared" si="6"/>
        <v>〇</v>
      </c>
      <c r="I48" t="str">
        <f t="shared" si="7"/>
        <v>なし</v>
      </c>
      <c r="J48" t="str">
        <f t="shared" si="8"/>
        <v/>
      </c>
      <c r="K48" s="13" t="str">
        <f t="shared" si="9"/>
        <v>〇</v>
      </c>
    </row>
    <row r="49" spans="2:11" x14ac:dyDescent="0.4">
      <c r="B49" s="12">
        <f t="shared" si="0"/>
        <v>44855</v>
      </c>
      <c r="C49" t="s">
        <v>95</v>
      </c>
      <c r="D49" t="s">
        <v>124</v>
      </c>
      <c r="E49" s="13" t="str">
        <f t="shared" si="1"/>
        <v>〇</v>
      </c>
      <c r="F49" t="str">
        <f t="shared" si="5"/>
        <v>仁System</v>
      </c>
      <c r="G49" t="str">
        <f t="shared" si="2"/>
        <v>この企業に決めた</v>
      </c>
      <c r="H49" s="13" t="str">
        <f t="shared" si="6"/>
        <v>〇</v>
      </c>
      <c r="I49" t="str">
        <f t="shared" si="7"/>
        <v>なし</v>
      </c>
      <c r="J49" t="str">
        <f t="shared" si="8"/>
        <v/>
      </c>
      <c r="K49" s="13" t="str">
        <f t="shared" si="9"/>
        <v>〇</v>
      </c>
    </row>
    <row r="50" spans="2:11" x14ac:dyDescent="0.4">
      <c r="B50" s="12">
        <f t="shared" si="0"/>
        <v>44862</v>
      </c>
      <c r="C50" t="s">
        <v>95</v>
      </c>
      <c r="D50" t="s">
        <v>124</v>
      </c>
      <c r="E50" s="13" t="str">
        <f t="shared" si="1"/>
        <v>〇</v>
      </c>
      <c r="F50" t="str">
        <f t="shared" si="5"/>
        <v>仁System</v>
      </c>
      <c r="G50" t="str">
        <f t="shared" si="2"/>
        <v>この企業に決めた</v>
      </c>
      <c r="H50" s="13" t="str">
        <f t="shared" si="6"/>
        <v>〇</v>
      </c>
      <c r="I50" t="str">
        <f t="shared" si="7"/>
        <v>なし</v>
      </c>
      <c r="J50" t="str">
        <f t="shared" si="8"/>
        <v/>
      </c>
      <c r="K50" s="13" t="str">
        <f t="shared" si="9"/>
        <v>〇</v>
      </c>
    </row>
    <row r="51" spans="2:11" x14ac:dyDescent="0.4">
      <c r="B51" s="12">
        <f t="shared" si="0"/>
        <v>44869</v>
      </c>
      <c r="C51" t="s">
        <v>95</v>
      </c>
      <c r="D51" t="s">
        <v>124</v>
      </c>
      <c r="E51" s="13" t="str">
        <f t="shared" si="1"/>
        <v>〇</v>
      </c>
      <c r="F51" t="str">
        <f t="shared" si="5"/>
        <v>仁System</v>
      </c>
      <c r="G51" t="str">
        <f t="shared" si="2"/>
        <v>この企業に決めた</v>
      </c>
      <c r="H51" s="13" t="str">
        <f t="shared" si="6"/>
        <v>〇</v>
      </c>
      <c r="I51" t="str">
        <f t="shared" si="7"/>
        <v>なし</v>
      </c>
      <c r="J51" t="str">
        <f t="shared" si="8"/>
        <v/>
      </c>
      <c r="K51" s="13" t="str">
        <f t="shared" si="9"/>
        <v>〇</v>
      </c>
    </row>
    <row r="52" spans="2:11" x14ac:dyDescent="0.4">
      <c r="B52" s="12">
        <f t="shared" si="0"/>
        <v>44876</v>
      </c>
      <c r="C52" t="s">
        <v>95</v>
      </c>
      <c r="D52" t="s">
        <v>124</v>
      </c>
      <c r="E52" s="13" t="str">
        <f t="shared" si="1"/>
        <v>〇</v>
      </c>
      <c r="F52" t="str">
        <f t="shared" si="5"/>
        <v>仁System</v>
      </c>
      <c r="G52" t="str">
        <f t="shared" si="2"/>
        <v>この企業に決めた</v>
      </c>
      <c r="H52" s="13" t="str">
        <f t="shared" si="6"/>
        <v>〇</v>
      </c>
      <c r="I52" t="str">
        <f t="shared" si="7"/>
        <v>なし</v>
      </c>
      <c r="J52" t="str">
        <f t="shared" si="8"/>
        <v/>
      </c>
      <c r="K52" s="13" t="str">
        <f t="shared" si="9"/>
        <v>〇</v>
      </c>
    </row>
    <row r="53" spans="2:11" x14ac:dyDescent="0.4">
      <c r="B53" s="12">
        <f t="shared" si="0"/>
        <v>44883</v>
      </c>
      <c r="C53" t="s">
        <v>95</v>
      </c>
      <c r="D53" t="s">
        <v>124</v>
      </c>
      <c r="E53" s="13" t="str">
        <f t="shared" si="1"/>
        <v>〇</v>
      </c>
      <c r="F53" t="str">
        <f t="shared" si="5"/>
        <v>仁System</v>
      </c>
      <c r="G53" t="str">
        <f t="shared" si="2"/>
        <v>この企業に決めた</v>
      </c>
      <c r="H53" s="13" t="str">
        <f t="shared" si="6"/>
        <v>〇</v>
      </c>
      <c r="I53" t="str">
        <f t="shared" si="7"/>
        <v>なし</v>
      </c>
      <c r="J53" t="str">
        <f t="shared" si="8"/>
        <v/>
      </c>
      <c r="K53" s="13" t="str">
        <f t="shared" si="9"/>
        <v>〇</v>
      </c>
    </row>
    <row r="54" spans="2:11" x14ac:dyDescent="0.4">
      <c r="B54" s="12">
        <f t="shared" si="0"/>
        <v>44890</v>
      </c>
      <c r="C54" t="s">
        <v>95</v>
      </c>
      <c r="D54" t="s">
        <v>124</v>
      </c>
      <c r="E54" s="13" t="str">
        <f t="shared" si="1"/>
        <v>〇</v>
      </c>
      <c r="F54" t="str">
        <f t="shared" si="5"/>
        <v>仁System</v>
      </c>
      <c r="G54" t="str">
        <f t="shared" si="2"/>
        <v>この企業に決めた</v>
      </c>
      <c r="H54" s="13" t="str">
        <f t="shared" si="6"/>
        <v>〇</v>
      </c>
      <c r="I54" t="str">
        <f t="shared" si="7"/>
        <v>なし</v>
      </c>
      <c r="J54" t="str">
        <f t="shared" si="8"/>
        <v/>
      </c>
      <c r="K54" s="13" t="str">
        <f t="shared" si="9"/>
        <v>〇</v>
      </c>
    </row>
    <row r="55" spans="2:11" x14ac:dyDescent="0.4">
      <c r="B55" s="12">
        <f t="shared" si="0"/>
        <v>44897</v>
      </c>
      <c r="C55" t="s">
        <v>95</v>
      </c>
      <c r="D55" t="s">
        <v>124</v>
      </c>
      <c r="E55" s="13" t="str">
        <f t="shared" si="1"/>
        <v>〇</v>
      </c>
      <c r="F55" t="str">
        <f t="shared" si="5"/>
        <v>仁System</v>
      </c>
      <c r="G55" t="str">
        <f t="shared" si="2"/>
        <v>この企業に決めた</v>
      </c>
      <c r="H55" s="13" t="str">
        <f t="shared" si="6"/>
        <v>〇</v>
      </c>
      <c r="I55" t="str">
        <f t="shared" si="7"/>
        <v>なし</v>
      </c>
      <c r="J55" t="str">
        <f t="shared" si="8"/>
        <v/>
      </c>
      <c r="K55" s="13" t="str">
        <f t="shared" si="9"/>
        <v>〇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 G3:G55 D3:D55</xm:sqref>
        </x14:dataValidation>
        <x14:dataValidation type="list" allowBlank="1" showInputMessage="1" showErrorMessage="1">
          <x14:formula1>
            <xm:f>Sheet1!$F$2:$F$16</xm:f>
          </x14:formula1>
          <xm:sqref>F3:F55 I3:I55 C3:C55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41</vt:i4>
      </vt:variant>
    </vt:vector>
  </HeadingPairs>
  <TitlesOfParts>
    <vt:vector size="41" baseType="lpstr">
      <vt:lpstr>Sheet1</vt:lpstr>
      <vt:lpstr>181002</vt:lpstr>
      <vt:lpstr>182265</vt:lpstr>
      <vt:lpstr>180472</vt:lpstr>
      <vt:lpstr>180707</vt:lpstr>
      <vt:lpstr>180644</vt:lpstr>
      <vt:lpstr>180885</vt:lpstr>
      <vt:lpstr>184377</vt:lpstr>
      <vt:lpstr>186386</vt:lpstr>
      <vt:lpstr>187393</vt:lpstr>
      <vt:lpstr>180053</vt:lpstr>
      <vt:lpstr>185439</vt:lpstr>
      <vt:lpstr>189682</vt:lpstr>
      <vt:lpstr>186370</vt:lpstr>
      <vt:lpstr>188856</vt:lpstr>
      <vt:lpstr>180652</vt:lpstr>
      <vt:lpstr>181922</vt:lpstr>
      <vt:lpstr>189566</vt:lpstr>
      <vt:lpstr>186944</vt:lpstr>
      <vt:lpstr>189776</vt:lpstr>
      <vt:lpstr>185540</vt:lpstr>
      <vt:lpstr>184765</vt:lpstr>
      <vt:lpstr>181779</vt:lpstr>
      <vt:lpstr>185602</vt:lpstr>
      <vt:lpstr>180859</vt:lpstr>
      <vt:lpstr>182376</vt:lpstr>
      <vt:lpstr>189572</vt:lpstr>
      <vt:lpstr>187099</vt:lpstr>
      <vt:lpstr>185832</vt:lpstr>
      <vt:lpstr>181136</vt:lpstr>
      <vt:lpstr>180459</vt:lpstr>
      <vt:lpstr>184733</vt:lpstr>
      <vt:lpstr>185683</vt:lpstr>
      <vt:lpstr>183865</vt:lpstr>
      <vt:lpstr>186064</vt:lpstr>
      <vt:lpstr>180557</vt:lpstr>
      <vt:lpstr>181457</vt:lpstr>
      <vt:lpstr>183857</vt:lpstr>
      <vt:lpstr>180046</vt:lpstr>
      <vt:lpstr>188065</vt:lpstr>
      <vt:lpstr>186044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hics</dc:creator>
  <cp:lastModifiedBy>hics</cp:lastModifiedBy>
  <dcterms:created xsi:type="dcterms:W3CDTF">2021-11-17T06:38:25Z</dcterms:created>
  <dcterms:modified xsi:type="dcterms:W3CDTF">2021-11-18T03:00:35Z</dcterms:modified>
</cp:coreProperties>
</file>