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ownloads\"/>
    </mc:Choice>
  </mc:AlternateContent>
  <bookViews>
    <workbookView xWindow="0" yWindow="0" windowWidth="13980" windowHeight="72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3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G4" i="1" l="1"/>
  <c r="G5" i="1"/>
  <c r="G6" i="1"/>
  <c r="G7" i="1"/>
  <c r="G8" i="1"/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<sst xmlns="http://schemas.openxmlformats.org/spreadsheetml/2006/main" count="77" uniqueCount="46">
  <si>
    <t>判定</t>
    <rPh sb="0" eb="2">
      <t>ハンテイ</t>
    </rPh>
    <phoneticPr fontId="1"/>
  </si>
  <si>
    <t>企業名</t>
    <rPh sb="0" eb="3">
      <t>キギョウメイ</t>
    </rPh>
    <phoneticPr fontId="1"/>
  </si>
  <si>
    <t>業種</t>
    <rPh sb="0" eb="2">
      <t>ギョウシュ</t>
    </rPh>
    <phoneticPr fontId="1"/>
  </si>
  <si>
    <t>URL</t>
    <phoneticPr fontId="1"/>
  </si>
  <si>
    <t>広島情報専門学校</t>
    <rPh sb="0" eb="8">
      <t>ヒロシマジョウホウセンモンガッコウ</t>
    </rPh>
    <phoneticPr fontId="1"/>
  </si>
  <si>
    <t>https://www.hi-joho.ac.jp/</t>
    <phoneticPr fontId="1"/>
  </si>
  <si>
    <t>ゲーム系</t>
    <rPh sb="3" eb="4">
      <t>ケイ</t>
    </rPh>
    <phoneticPr fontId="1"/>
  </si>
  <si>
    <t>営業・事務・販売系</t>
    <rPh sb="0" eb="2">
      <t>エイギョウ</t>
    </rPh>
    <rPh sb="3" eb="5">
      <t>ジム</t>
    </rPh>
    <rPh sb="6" eb="9">
      <t>ハンバイケイ</t>
    </rPh>
    <phoneticPr fontId="1"/>
  </si>
  <si>
    <t>製造系</t>
    <rPh sb="0" eb="3">
      <t>セイゾウケイ</t>
    </rPh>
    <phoneticPr fontId="1"/>
  </si>
  <si>
    <t>その他</t>
    <rPh sb="2" eb="3">
      <t>タ</t>
    </rPh>
    <phoneticPr fontId="1"/>
  </si>
  <si>
    <t>※企業名は主キー</t>
    <rPh sb="1" eb="4">
      <t>キギョウメイ</t>
    </rPh>
    <rPh sb="5" eb="6">
      <t>シュ</t>
    </rPh>
    <phoneticPr fontId="1"/>
  </si>
  <si>
    <t>システム運用系</t>
    <rPh sb="4" eb="6">
      <t>ウンヨウ</t>
    </rPh>
    <rPh sb="6" eb="7">
      <t>ケイ</t>
    </rPh>
    <phoneticPr fontId="1"/>
  </si>
  <si>
    <t>システム開発系</t>
    <rPh sb="4" eb="7">
      <t>カイハツケイ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</si>
  <si>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</si>
  <si>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https://www.hiiiiiiiii.jp/</t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</si>
  <si>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</si>
  <si>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</si>
  <si>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</si>
  <si>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https://okasato.co.jp/</t>
    <phoneticPr fontId="1"/>
  </si>
  <si>
    <t>https://kamepro.cojp/</t>
    <phoneticPr fontId="1"/>
  </si>
  <si>
    <t>https://uemotogaming.co.jp/</t>
    <phoneticPr fontId="1"/>
  </si>
  <si>
    <t>SideDragon株式会社</t>
    <rPh sb="10" eb="14">
      <t>カブシキガイシャ</t>
    </rPh>
    <phoneticPr fontId="1"/>
  </si>
  <si>
    <t>https://sidedragon.co.jp/</t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</si>
  <si>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</si>
  <si>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https://sawafactory.co.jp/</t>
    <phoneticPr fontId="1"/>
  </si>
  <si>
    <t>仁System</t>
    <rPh sb="0" eb="1">
      <t>ニン</t>
    </rPh>
    <phoneticPr fontId="1"/>
  </si>
  <si>
    <t>https://niimoti.co.jp/</t>
    <phoneticPr fontId="1"/>
  </si>
  <si>
    <t>hirokane工業株式会社</t>
    <rPh sb="8" eb="10">
      <t>コウギョウ</t>
    </rPh>
    <rPh sb="10" eb="14">
      <t>カブシキガイシャ</t>
    </rPh>
    <phoneticPr fontId="1"/>
  </si>
  <si>
    <t>https://gehehehe.co.jp/</t>
    <phoneticPr fontId="1"/>
  </si>
  <si>
    <t>株式会社Tommy</t>
    <rPh sb="0" eb="4">
      <t>カブシキガイシャ</t>
    </rPh>
    <phoneticPr fontId="1"/>
  </si>
  <si>
    <t>https://tommy.co.jp/</t>
    <phoneticPr fontId="1"/>
  </si>
  <si>
    <t>Ngood株式会社</t>
    <rPh sb="5" eb="9">
      <t>カブシキガイシャ</t>
    </rPh>
    <phoneticPr fontId="1"/>
  </si>
  <si>
    <t>https://ngood.co.jp/</t>
    <phoneticPr fontId="1"/>
  </si>
  <si>
    <t>simotaketecService</t>
    <phoneticPr fontId="1"/>
  </si>
  <si>
    <t>https://simotecheservice.co.jp/</t>
    <phoneticPr fontId="1"/>
  </si>
  <si>
    <t>任天堂株式会社</t>
    <rPh sb="0" eb="3">
      <t>ニンテンドウ</t>
    </rPh>
    <rPh sb="3" eb="7">
      <t>カブシキガイシャ</t>
    </rPh>
    <phoneticPr fontId="1"/>
  </si>
  <si>
    <t>https://www.nintendo.co.jp/</t>
  </si>
  <si>
    <t>株式会社SCC</t>
    <rPh sb="0" eb="4">
      <t>カブシキガイシャ</t>
    </rPh>
    <phoneticPr fontId="1"/>
  </si>
  <si>
    <t>https://www.scc-kk.co.jp/</t>
  </si>
  <si>
    <t>INSERT INTO companys VALUE</t>
    <phoneticPr fontId="1"/>
  </si>
  <si>
    <t>日程</t>
    <rPh sb="0" eb="2">
      <t>ニッテイ</t>
    </rPh>
    <phoneticPr fontId="1"/>
  </si>
  <si>
    <t>予約締切日</t>
    <rPh sb="0" eb="2">
      <t>ヨヤク</t>
    </rPh>
    <rPh sb="2" eb="5">
      <t>シメキリビ</t>
    </rPh>
    <phoneticPr fontId="1"/>
  </si>
  <si>
    <t>内容</t>
    <rPh sb="0" eb="2">
      <t>ナイヨウ</t>
    </rPh>
    <phoneticPr fontId="1"/>
  </si>
  <si>
    <t>場所</t>
    <rPh sb="0" eb="2">
      <t>バショ</t>
    </rPh>
    <phoneticPr fontId="1"/>
  </si>
  <si>
    <t>広島情報専門学校は、IT社会を担う人材を
育成する専門学校です。</t>
    <rPh sb="0" eb="8">
      <t>ヒロシマジョウホウセンモンガッコウ</t>
    </rPh>
    <rPh sb="12" eb="14">
      <t>シャカイ</t>
    </rPh>
    <rPh sb="15" eb="16">
      <t>ニナ</t>
    </rPh>
    <rPh sb="17" eb="19">
      <t>ジンザイ</t>
    </rPh>
    <rPh sb="21" eb="23">
      <t>イクセイ</t>
    </rPh>
    <rPh sb="25" eb="29">
      <t>センモンガッコウ</t>
    </rPh>
    <phoneticPr fontId="1"/>
  </si>
  <si>
    <t>校内</t>
    <rPh sb="0" eb="2">
      <t>コウナイ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</si>
</sst>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2" fillId="0" borderId="9" xfId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2" fillId="0" borderId="3" xfId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4" fontId="0" fillId="0" borderId="19" xfId="0" applyNumberFormat="1" applyBorder="1">
      <alignment vertical="center"/>
    </xf>
    <xf numFmtId="14" fontId="0" fillId="0" borderId="20" xfId="0" applyNumberFormat="1" applyBorder="1">
      <alignment vertical="center"/>
    </xf>
    <xf numFmtId="0" fontId="0" fillId="0" borderId="20" xfId="0" applyBorder="1" applyAlignment="1">
      <alignment vertical="center" wrapText="1"/>
    </xf>
    <xf numFmtId="14" fontId="0" fillId="0" borderId="4" xfId="0" applyNumberFormat="1" applyBorder="1">
      <alignment vertical="center"/>
    </xf>
    <xf numFmtId="14" fontId="0" fillId="0" borderId="5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imoti.co.jp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okasato.co.jp/" TargetMode="External"/><Relationship Id="rId7" Type="http://schemas.openxmlformats.org/officeDocument/2006/relationships/hyperlink" Target="https://sawafactory.co.jp/" TargetMode="External"/><Relationship Id="rId12" Type="http://schemas.openxmlformats.org/officeDocument/2006/relationships/hyperlink" Target="https://simotecheservice.co.jp/" TargetMode="External"/><Relationship Id="rId2" Type="http://schemas.openxmlformats.org/officeDocument/2006/relationships/hyperlink" Target="https://www.hiiiiiiiii.jp/" TargetMode="External"/><Relationship Id="rId1" Type="http://schemas.openxmlformats.org/officeDocument/2006/relationships/hyperlink" Target="https://www.hi-joho.ac.jp/" TargetMode="External"/><Relationship Id="rId6" Type="http://schemas.openxmlformats.org/officeDocument/2006/relationships/hyperlink" Target="https://sidedragon.co.jp/" TargetMode="External"/><Relationship Id="rId11" Type="http://schemas.openxmlformats.org/officeDocument/2006/relationships/hyperlink" Target="https://ngood.co.jp/" TargetMode="External"/><Relationship Id="rId5" Type="http://schemas.openxmlformats.org/officeDocument/2006/relationships/hyperlink" Target="https://uemotogaming.co.jp/" TargetMode="External"/><Relationship Id="rId10" Type="http://schemas.openxmlformats.org/officeDocument/2006/relationships/hyperlink" Target="https://tommy.co.jp/" TargetMode="External"/><Relationship Id="rId4" Type="http://schemas.openxmlformats.org/officeDocument/2006/relationships/hyperlink" Target="https://kamepro.cojp/" TargetMode="External"/><Relationship Id="rId9" Type="http://schemas.openxmlformats.org/officeDocument/2006/relationships/hyperlink" Target="https://gehehehe.co.j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F15" sqref="F15"/>
    </sheetView>
  </sheetViews>
  <sheetFormatPr defaultRowHeight="18.75" x14ac:dyDescent="0.4"/>
  <cols>
    <col min="2" max="2" width="25.5" customWidth="1"/>
    <col min="3" max="3" width="19.25" bestFit="1" customWidth="1"/>
    <col min="4" max="4" width="39.25" customWidth="1"/>
    <col min="6" max="6" width="19.25" bestFit="1" customWidth="1"/>
  </cols>
  <sheetData>
    <row r="1" spans="2:9" ht="19.5" thickBot="1" x14ac:dyDescent="0.45"/>
    <row r="2" spans="2:9" ht="19.5" thickBot="1" x14ac:dyDescent="0.45">
      <c r="B2" s="11" t="s">
        <v>1</v>
      </c>
      <c r="C2" s="12" t="s">
        <v>2</v>
      </c>
      <c r="D2" s="13" t="s">
        <v>3</v>
      </c>
      <c r="E2" s="1" t="s">
        <v>0</v>
      </c>
      <c r="F2" s="18" t="s">
        <v>2</v>
      </c>
      <c r="I2" t="s">
        <v>39</v>
      </c>
    </row>
    <row r="3" spans="2:9" x14ac:dyDescent="0.4">
      <c r="B3" s="8" t="s">
        <v>4</v>
      </c>
      <c r="C3" s="9" t="s">
        <v>9</v>
      </c>
      <c r="D3" s="17" t="s">
        <v>5</v>
      </c>
      <c r="E3" s="1" t="str">
        <f>IF(OR(COUNTIF($B$3:$B$16,B3)&gt;1,C3="",D3="",),"×","〇")</f>
        <v>〇</v>
      </c>
      <c r="F3" s="19" t="s">
        <v>11</v>
      </c>
      <c r="G3">
        <f>COUNTIF($C$3:$C$16,F3)</f>
        <v>3</v>
      </c>
      <c r="I3" t="str">
        <f>"('" &amp; B3 &amp; "','" &amp; C3 &amp; "'," &amp;0 &amp; "),"</f>
        <v>('広島情報専門学校','その他',0),</v>
      </c>
    </row>
    <row r="4" spans="2:9" x14ac:dyDescent="0.4">
      <c r="B4" s="8" t="s">
        <v>13</v>
      </c>
      <c r="C4" s="2" t="s">
        <v>9</v>
      </c>
      <c r="D4" s="20" t="s">
        <v>14</v>
      </c>
      <c r="E4" s="1" t="str">
        <f t="shared" ref="E4:E16" si="0">IF(OR(COUNTIF($B$3:$B$16,B4)&gt;1,C4="",D4="",),"×","〇")</f>
        <v>〇</v>
      </c>
      <c r="F4" s="14" t="s">
        <v>12</v>
      </c>
      <c r="G4">
        <f t="shared" ref="G4:G8" si="1">COUNTIF($C$3:$C$16,F4)</f>
        <v>2</v>
      </c>
      <c r="I4" t="str">
        <f t="shared" ref="I4:I16" si="2">"('" &amp; B4 &amp; "','" &amp; C4 &amp; "'," &amp;0 &amp; "),"</f>
        <v>('下井建設株式会社','その他',0),</v>
      </c>
    </row>
    <row r="5" spans="2:9" x14ac:dyDescent="0.4">
      <c r="B5" s="3" t="s">
        <v>15</v>
      </c>
      <c r="C5" s="2" t="s">
        <v>6</v>
      </c>
      <c r="D5" s="20" t="s">
        <v>18</v>
      </c>
      <c r="E5" s="1" t="str">
        <f t="shared" si="0"/>
        <v>〇</v>
      </c>
      <c r="F5" s="14" t="s">
        <v>6</v>
      </c>
      <c r="G5">
        <f t="shared" si="1"/>
        <v>3</v>
      </c>
      <c r="I5" t="str">
        <f t="shared" si="2"/>
        <v>('okasatoGAMESystems','ゲーム系',0),</v>
      </c>
    </row>
    <row r="6" spans="2:9" x14ac:dyDescent="0.4">
      <c r="B6" s="3" t="s">
        <v>16</v>
      </c>
      <c r="C6" s="2" t="s">
        <v>7</v>
      </c>
      <c r="D6" s="20" t="s">
        <v>19</v>
      </c>
      <c r="E6" s="1" t="str">
        <f t="shared" si="0"/>
        <v>〇</v>
      </c>
      <c r="F6" s="14" t="s">
        <v>7</v>
      </c>
      <c r="G6">
        <f t="shared" si="1"/>
        <v>2</v>
      </c>
      <c r="I6" t="str">
        <f t="shared" si="2"/>
        <v>('kame芸能プロダクション','営業・事務・販売系',0),</v>
      </c>
    </row>
    <row r="7" spans="2:9" x14ac:dyDescent="0.4">
      <c r="B7" s="3" t="s">
        <v>17</v>
      </c>
      <c r="C7" s="2" t="s">
        <v>7</v>
      </c>
      <c r="D7" s="20" t="s">
        <v>20</v>
      </c>
      <c r="E7" s="1" t="str">
        <f t="shared" si="0"/>
        <v>〇</v>
      </c>
      <c r="F7" s="15" t="s">
        <v>8</v>
      </c>
      <c r="G7">
        <f t="shared" si="1"/>
        <v>2</v>
      </c>
      <c r="I7" t="str">
        <f t="shared" si="2"/>
        <v>('Uemoto','営業・事務・販売系',0),</v>
      </c>
    </row>
    <row r="8" spans="2:9" ht="19.5" thickBot="1" x14ac:dyDescent="0.45">
      <c r="B8" s="3" t="s">
        <v>21</v>
      </c>
      <c r="C8" s="2" t="s">
        <v>6</v>
      </c>
      <c r="D8" s="20" t="s">
        <v>22</v>
      </c>
      <c r="E8" s="1" t="str">
        <f t="shared" si="0"/>
        <v>〇</v>
      </c>
      <c r="F8" s="16" t="s">
        <v>9</v>
      </c>
      <c r="G8">
        <f t="shared" si="1"/>
        <v>2</v>
      </c>
      <c r="I8" t="str">
        <f t="shared" si="2"/>
        <v>('SideDragon株式会社','ゲーム系',0),</v>
      </c>
    </row>
    <row r="9" spans="2:9" x14ac:dyDescent="0.4">
      <c r="B9" s="3" t="s">
        <v>23</v>
      </c>
      <c r="C9" s="2" t="s">
        <v>8</v>
      </c>
      <c r="D9" s="20" t="s">
        <v>24</v>
      </c>
      <c r="E9" s="1" t="str">
        <f t="shared" si="0"/>
        <v>〇</v>
      </c>
      <c r="I9" t="str">
        <f t="shared" si="2"/>
        <v>('澤山工業株式会社','製造系',0),</v>
      </c>
    </row>
    <row r="10" spans="2:9" x14ac:dyDescent="0.4">
      <c r="B10" s="3" t="s">
        <v>25</v>
      </c>
      <c r="C10" s="2" t="s">
        <v>12</v>
      </c>
      <c r="D10" s="20" t="s">
        <v>26</v>
      </c>
      <c r="E10" s="1" t="str">
        <f t="shared" si="0"/>
        <v>〇</v>
      </c>
      <c r="F10" s="10" t="s">
        <v>10</v>
      </c>
      <c r="I10" t="str">
        <f t="shared" si="2"/>
        <v>('仁System','システム開発系',0),</v>
      </c>
    </row>
    <row r="11" spans="2:9" x14ac:dyDescent="0.4">
      <c r="B11" s="3" t="s">
        <v>27</v>
      </c>
      <c r="C11" s="2" t="s">
        <v>8</v>
      </c>
      <c r="D11" s="20" t="s">
        <v>28</v>
      </c>
      <c r="E11" s="1" t="str">
        <f t="shared" si="0"/>
        <v>〇</v>
      </c>
      <c r="I11" t="str">
        <f t="shared" si="2"/>
        <v>('hirokane工業株式会社','製造系',0),</v>
      </c>
    </row>
    <row r="12" spans="2:9" x14ac:dyDescent="0.4">
      <c r="B12" s="3" t="s">
        <v>29</v>
      </c>
      <c r="C12" s="2" t="s">
        <v>12</v>
      </c>
      <c r="D12" s="20" t="s">
        <v>30</v>
      </c>
      <c r="E12" s="1" t="str">
        <f t="shared" si="0"/>
        <v>〇</v>
      </c>
      <c r="I12" t="str">
        <f t="shared" si="2"/>
        <v>('株式会社Tommy','システム開発系',0),</v>
      </c>
    </row>
    <row r="13" spans="2:9" x14ac:dyDescent="0.4">
      <c r="B13" s="3" t="s">
        <v>31</v>
      </c>
      <c r="C13" s="2" t="s">
        <v>11</v>
      </c>
      <c r="D13" s="20" t="s">
        <v>32</v>
      </c>
      <c r="E13" s="1" t="str">
        <f t="shared" si="0"/>
        <v>〇</v>
      </c>
      <c r="I13" t="str">
        <f t="shared" si="2"/>
        <v>('Ngood株式会社','システム運用系',0),</v>
      </c>
    </row>
    <row r="14" spans="2:9" x14ac:dyDescent="0.4">
      <c r="B14" s="3" t="s">
        <v>33</v>
      </c>
      <c r="C14" s="2" t="s">
        <v>11</v>
      </c>
      <c r="D14" s="20" t="s">
        <v>34</v>
      </c>
      <c r="E14" s="1" t="str">
        <f t="shared" si="0"/>
        <v>〇</v>
      </c>
      <c r="I14" t="str">
        <f t="shared" si="2"/>
        <v>('simotaketecService','システム運用系',0),</v>
      </c>
    </row>
    <row r="15" spans="2:9" x14ac:dyDescent="0.4">
      <c r="B15" s="3" t="s">
        <v>35</v>
      </c>
      <c r="C15" s="2" t="s">
        <v>6</v>
      </c>
      <c r="D15" s="4" t="s">
        <v>36</v>
      </c>
      <c r="E15" s="1" t="str">
        <f t="shared" si="0"/>
        <v>〇</v>
      </c>
      <c r="I15" t="str">
        <f t="shared" si="2"/>
        <v>('任天堂株式会社','ゲーム系',0),</v>
      </c>
    </row>
    <row r="16" spans="2:9" ht="19.5" thickBot="1" x14ac:dyDescent="0.45">
      <c r="B16" s="5" t="s">
        <v>37</v>
      </c>
      <c r="C16" s="6" t="s">
        <v>11</v>
      </c>
      <c r="D16" s="7" t="s">
        <v>38</v>
      </c>
      <c r="E16" s="1" t="str">
        <f t="shared" si="0"/>
        <v>〇</v>
      </c>
      <c r="I16" t="str">
        <f t="shared" si="2"/>
        <v>('株式会社SCC','システム運用系',0),</v>
      </c>
    </row>
  </sheetData>
  <phoneticPr fontId="1"/>
  <dataValidations count="1">
    <dataValidation type="list" allowBlank="1" showInputMessage="1" showErrorMessage="1" sqref="C3:C16">
      <formula1>$F$3:$F$8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H3" sqref="H3"/>
    </sheetView>
  </sheetViews>
  <sheetFormatPr defaultRowHeight="18.75" x14ac:dyDescent="0.4"/>
  <cols>
    <col min="2" max="2" width="24.375" bestFit="1" customWidth="1"/>
    <col min="4" max="4" width="11.375" bestFit="1" customWidth="1"/>
    <col min="5" max="5" width="11" bestFit="1" customWidth="1"/>
    <col min="6" max="6" width="39.75" bestFit="1" customWidth="1"/>
    <col min="8" max="8" width="13" bestFit="1" customWidth="1"/>
  </cols>
  <sheetData>
    <row r="1" spans="2:8" ht="19.5" thickBot="1" x14ac:dyDescent="0.45"/>
    <row r="2" spans="2:8" ht="19.5" thickBot="1" x14ac:dyDescent="0.45">
      <c r="B2" s="21" t="s">
        <v>1</v>
      </c>
      <c r="C2" s="1" t="s">
        <v>0</v>
      </c>
      <c r="D2" s="27" t="s">
        <v>40</v>
      </c>
      <c r="E2" s="28" t="s">
        <v>41</v>
      </c>
      <c r="F2" s="28" t="s">
        <v>42</v>
      </c>
      <c r="G2" s="29" t="s">
        <v>43</v>
      </c>
      <c r="H2" s="1"/>
    </row>
    <row r="3" spans="2:8" ht="37.5" x14ac:dyDescent="0.4">
      <c r="B3" s="22" t="s">
        <v>4</v>
      </c>
      <c r="C3" s="1" t="str">
        <f>IF(AND(D3&gt;E3,COUNTA(F3)&gt;0,COUNTA(G3)&gt;0,COUNTA(E3)&gt;0),"〇","×")</f>
        <v>〇</v>
      </c>
      <c r="D3" s="30">
        <v>44514</v>
      </c>
      <c r="E3" s="31">
        <v>44507</v>
      </c>
      <c r="F3" s="32" t="s">
        <v>44</v>
      </c>
      <c r="G3" s="25" t="s">
        <v>45</v>
      </c>
    </row>
    <row r="4" spans="2:8" x14ac:dyDescent="0.4">
      <c r="B4" s="22" t="s">
        <v>13</v>
      </c>
      <c r="C4" s="1" t="str">
        <f t="shared" ref="C4:C16" si="0">IF(AND(D4&gt;E4,COUNTA(F4)&gt;0,COUNTA(G4)&gt;0,COUNTA(E4)&gt;0),"〇","×")</f>
        <v>×</v>
      </c>
      <c r="D4" s="26"/>
      <c r="E4" s="24"/>
      <c r="F4" s="2"/>
      <c r="G4" s="4"/>
    </row>
    <row r="5" spans="2:8" x14ac:dyDescent="0.4">
      <c r="B5" s="14" t="s">
        <v>15</v>
      </c>
      <c r="C5" s="1" t="str">
        <f t="shared" si="0"/>
        <v>×</v>
      </c>
      <c r="D5" s="26"/>
      <c r="E5" s="24"/>
      <c r="F5" s="2"/>
      <c r="G5" s="4"/>
    </row>
    <row r="6" spans="2:8" x14ac:dyDescent="0.4">
      <c r="B6" s="14" t="s">
        <v>16</v>
      </c>
      <c r="C6" s="1" t="str">
        <f t="shared" si="0"/>
        <v>×</v>
      </c>
      <c r="D6" s="26"/>
      <c r="E6" s="24"/>
      <c r="F6" s="2"/>
      <c r="G6" s="4"/>
    </row>
    <row r="7" spans="2:8" x14ac:dyDescent="0.4">
      <c r="B7" s="14" t="s">
        <v>17</v>
      </c>
      <c r="C7" s="1" t="str">
        <f t="shared" si="0"/>
        <v>×</v>
      </c>
      <c r="D7" s="26"/>
      <c r="E7" s="24"/>
      <c r="F7" s="2"/>
      <c r="G7" s="4"/>
    </row>
    <row r="8" spans="2:8" x14ac:dyDescent="0.4">
      <c r="B8" s="14" t="s">
        <v>21</v>
      </c>
      <c r="C8" s="1" t="str">
        <f t="shared" si="0"/>
        <v>×</v>
      </c>
      <c r="D8" s="26"/>
      <c r="E8" s="24"/>
      <c r="F8" s="2"/>
      <c r="G8" s="4"/>
    </row>
    <row r="9" spans="2:8" x14ac:dyDescent="0.4">
      <c r="B9" s="14" t="s">
        <v>23</v>
      </c>
      <c r="C9" s="1" t="str">
        <f t="shared" si="0"/>
        <v>×</v>
      </c>
      <c r="D9" s="26"/>
      <c r="E9" s="24"/>
      <c r="F9" s="2"/>
      <c r="G9" s="4"/>
    </row>
    <row r="10" spans="2:8" x14ac:dyDescent="0.4">
      <c r="B10" s="14" t="s">
        <v>25</v>
      </c>
      <c r="C10" s="1" t="str">
        <f t="shared" si="0"/>
        <v>×</v>
      </c>
      <c r="D10" s="26"/>
      <c r="E10" s="24"/>
      <c r="F10" s="2"/>
      <c r="G10" s="4"/>
    </row>
    <row r="11" spans="2:8" x14ac:dyDescent="0.4">
      <c r="B11" s="14" t="s">
        <v>27</v>
      </c>
      <c r="C11" s="1" t="str">
        <f t="shared" si="0"/>
        <v>×</v>
      </c>
      <c r="D11" s="26"/>
      <c r="E11" s="24"/>
      <c r="F11" s="2"/>
      <c r="G11" s="4"/>
    </row>
    <row r="12" spans="2:8" x14ac:dyDescent="0.4">
      <c r="B12" s="14" t="s">
        <v>29</v>
      </c>
      <c r="C12" s="1" t="str">
        <f t="shared" si="0"/>
        <v>×</v>
      </c>
      <c r="D12" s="26"/>
      <c r="E12" s="24"/>
      <c r="F12" s="2"/>
      <c r="G12" s="4"/>
    </row>
    <row r="13" spans="2:8" x14ac:dyDescent="0.4">
      <c r="B13" s="14" t="s">
        <v>31</v>
      </c>
      <c r="C13" s="1" t="str">
        <f t="shared" si="0"/>
        <v>×</v>
      </c>
      <c r="D13" s="26"/>
      <c r="E13" s="24"/>
      <c r="F13" s="2"/>
      <c r="G13" s="4"/>
    </row>
    <row r="14" spans="2:8" x14ac:dyDescent="0.4">
      <c r="B14" s="14" t="s">
        <v>33</v>
      </c>
      <c r="C14" s="1" t="str">
        <f t="shared" si="0"/>
        <v>×</v>
      </c>
      <c r="D14" s="26"/>
      <c r="E14" s="24"/>
      <c r="F14" s="2"/>
      <c r="G14" s="4"/>
    </row>
    <row r="15" spans="2:8" x14ac:dyDescent="0.4">
      <c r="B15" s="14" t="s">
        <v>35</v>
      </c>
      <c r="C15" s="1" t="str">
        <f t="shared" si="0"/>
        <v>×</v>
      </c>
      <c r="D15" s="26"/>
      <c r="E15" s="24"/>
      <c r="F15" s="2"/>
      <c r="G15" s="4"/>
    </row>
    <row r="16" spans="2:8" ht="19.5" thickBot="1" x14ac:dyDescent="0.45">
      <c r="B16" s="23" t="s">
        <v>37</v>
      </c>
      <c r="C16" s="1" t="str">
        <f t="shared" si="0"/>
        <v>×</v>
      </c>
      <c r="D16" s="33"/>
      <c r="E16" s="34"/>
      <c r="F16" s="6"/>
      <c r="G16" s="7"/>
    </row>
  </sheetData>
  <phoneticPr fontId="1"/>
  <dataValidations count="1">
    <dataValidation type="date" allowBlank="1" showInputMessage="1" showErrorMessage="1" sqref="D3:E16">
      <formula1>44287</formula1>
      <formula2>44651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2021-11-04T01:54:55Z</dcterms:modified>
</cp:coreProperties>
</file>