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181019\Downloads\"/>
    </mc:Choice>
  </mc:AlternateContent>
  <bookViews>
    <workbookView xWindow="0" yWindow="0" windowWidth="28800" windowHeight="12240" activeTab="1"/>
  </bookViews>
  <sheets>
    <sheet name="Sheet1" sheetId="1" r:id="rId1"/>
    <sheet name="Sheet2" sheetId="2" r:id="rId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4" i="2" l="1"/>
  <c r="C5" i="2"/>
  <c r="C6" i="2"/>
  <c r="C7" i="2"/>
  <c r="C8" i="2"/>
  <c r="C9" i="2"/>
  <c r="C10" i="2"/>
  <c r="C11" i="2"/>
  <c r="C12" i="2"/>
  <c r="C13" i="2"/>
  <c r="C14" i="2"/>
  <c r="C15" i="2"/>
  <c r="C16" i="2"/>
  <c r="C3" i="2"/>
  <c r="I4" i="1" l="1"/>
  <c r="I5" i="1"/>
  <c r="I6" i="1"/>
  <c r="I7" i="1"/>
  <c r="I8" i="1"/>
  <c r="I9" i="1"/>
  <c r="I10" i="1"/>
  <c r="I11" i="1"/>
  <c r="I12" i="1"/>
  <c r="I13" i="1"/>
  <c r="I14" i="1"/>
  <c r="I15" i="1"/>
  <c r="I16" i="1"/>
  <c r="I3" i="1"/>
  <c r="G4" i="1" l="1"/>
  <c r="G5" i="1"/>
  <c r="G6" i="1"/>
  <c r="G7" i="1"/>
  <c r="G8" i="1"/>
  <c r="G3" i="1" l="1"/>
  <c r="E4" i="1"/>
  <c r="E5" i="1"/>
  <c r="E6" i="1"/>
  <c r="E7" i="1"/>
  <c r="E8" i="1"/>
  <c r="E9" i="1"/>
  <c r="E10" i="1"/>
  <c r="E11" i="1"/>
  <c r="E12" i="1"/>
  <c r="E13" i="1"/>
  <c r="E14" i="1"/>
  <c r="E15" i="1"/>
  <c r="E16" i="1"/>
  <c r="E3" i="1"/>
</calcChain>
</file>

<file path=xl/sharedStrings.xml><?xml version="1.0" encoding="utf-8"?>
<sst xmlns="http://schemas.openxmlformats.org/spreadsheetml/2006/main" count="103" uniqueCount="60">
  <si>
    <t>判定</t>
    <rPh sb="0" eb="2">
      <t>ハンテイ</t>
    </rPh>
    <phoneticPr fontId="1"/>
  </si>
  <si>
    <t>企業名</t>
    <rPh sb="0" eb="3">
      <t>キギョウメイ</t>
    </rPh>
    <phoneticPr fontId="1"/>
  </si>
  <si>
    <t>業種</t>
    <rPh sb="0" eb="2">
      <t>ギョウシュ</t>
    </rPh>
    <phoneticPr fontId="1"/>
  </si>
  <si>
    <t>URL</t>
    <phoneticPr fontId="1"/>
  </si>
  <si>
    <t>広島情報専門学校</t>
    <rPh sb="0" eb="8">
      <t>ヒロシマジョウホウセンモンガッコウ</t>
    </rPh>
    <phoneticPr fontId="1"/>
  </si>
  <si>
    <t>https://www.hi-joho.ac.jp/</t>
    <phoneticPr fontId="1"/>
  </si>
  <si>
    <t>ゲーム系</t>
    <rPh sb="3" eb="4">
      <t>ケイ</t>
    </rPh>
    <phoneticPr fontId="1"/>
  </si>
  <si>
    <t>営業・事務・販売系</t>
    <rPh sb="0" eb="2">
      <t>エイギョウ</t>
    </rPh>
    <rPh sb="3" eb="5">
      <t>ジム</t>
    </rPh>
    <rPh sb="6" eb="9">
      <t>ハンバイケイ</t>
    </rPh>
    <phoneticPr fontId="1"/>
  </si>
  <si>
    <t>製造系</t>
    <rPh sb="0" eb="3">
      <t>セイゾウケイ</t>
    </rPh>
    <phoneticPr fontId="1"/>
  </si>
  <si>
    <t>その他</t>
    <rPh sb="2" eb="3">
      <t>タ</t>
    </rPh>
    <phoneticPr fontId="1"/>
  </si>
  <si>
    <t>※企業名は主キー</t>
    <rPh sb="1" eb="4">
      <t>キギョウメイ</t>
    </rPh>
    <rPh sb="5" eb="6">
      <t>シュ</t>
    </rPh>
    <phoneticPr fontId="1"/>
  </si>
  <si>
    <t>システム運用系</t>
    <rPh sb="4" eb="6">
      <t>ウンヨウ</t>
    </rPh>
    <rPh sb="6" eb="7">
      <t>ケイ</t>
    </rPh>
    <phoneticPr fontId="1"/>
  </si>
  <si>
    <t>システム開発系</t>
    <rPh sb="4" eb="7">
      <t>カイハツケイ</t>
    </rPh>
    <phoneticPr fontId="1"/>
  </si>
  <si>
    <t>下井建設株式会社</t>
    <rPh sb="0" eb="2">
      <t>シモイ</t>
    </rPh>
    <rPh sb="2" eb="4">
      <t>ケンセツ</t>
    </rPh>
    <rPh sb="4" eb="8">
      <t>カブシキガイシャ</t>
    </rPh>
    <phoneticPr fontId="1"/>
  </si>
  <si>
    <t>https://www.hiiiiiiiii.jp/</t>
    <phoneticPr fontId="1"/>
  </si>
  <si>
    <t>okasatoGAMESystems</t>
    <phoneticPr fontId="1"/>
  </si>
  <si>
    <t>kame芸能プロダクション</t>
    <rPh sb="4" eb="6">
      <t>ゲイノウ</t>
    </rPh>
    <phoneticPr fontId="1"/>
  </si>
  <si>
    <t>Uemoto</t>
    <phoneticPr fontId="1"/>
  </si>
  <si>
    <t>https://okasato.co.jp/</t>
    <phoneticPr fontId="1"/>
  </si>
  <si>
    <t>https://kamepro.cojp/</t>
    <phoneticPr fontId="1"/>
  </si>
  <si>
    <t>https://uemotogaming.co.jp/</t>
    <phoneticPr fontId="1"/>
  </si>
  <si>
    <t>SideDragon株式会社</t>
    <rPh sb="10" eb="14">
      <t>カブシキガイシャ</t>
    </rPh>
    <phoneticPr fontId="1"/>
  </si>
  <si>
    <t>https://sidedragon.co.jp/</t>
    <phoneticPr fontId="1"/>
  </si>
  <si>
    <t>澤山工業株式会社</t>
    <rPh sb="0" eb="2">
      <t>サワヤマ</t>
    </rPh>
    <rPh sb="2" eb="4">
      <t>コウギョウ</t>
    </rPh>
    <rPh sb="4" eb="8">
      <t>カブシキガイシャ</t>
    </rPh>
    <phoneticPr fontId="1"/>
  </si>
  <si>
    <t>https://sawafactory.co.jp/</t>
    <phoneticPr fontId="1"/>
  </si>
  <si>
    <t>仁System</t>
    <rPh sb="0" eb="1">
      <t>ニン</t>
    </rPh>
    <phoneticPr fontId="1"/>
  </si>
  <si>
    <t>https://niimoti.co.jp/</t>
    <phoneticPr fontId="1"/>
  </si>
  <si>
    <t>hirokane工業株式会社</t>
    <rPh sb="8" eb="10">
      <t>コウギョウ</t>
    </rPh>
    <rPh sb="10" eb="14">
      <t>カブシキガイシャ</t>
    </rPh>
    <phoneticPr fontId="1"/>
  </si>
  <si>
    <t>https://gehehehe.co.jp/</t>
    <phoneticPr fontId="1"/>
  </si>
  <si>
    <t>株式会社Tommy</t>
    <rPh sb="0" eb="4">
      <t>カブシキガイシャ</t>
    </rPh>
    <phoneticPr fontId="1"/>
  </si>
  <si>
    <t>https://tommy.co.jp/</t>
    <phoneticPr fontId="1"/>
  </si>
  <si>
    <t>Ngood株式会社</t>
    <rPh sb="5" eb="9">
      <t>カブシキガイシャ</t>
    </rPh>
    <phoneticPr fontId="1"/>
  </si>
  <si>
    <t>https://ngood.co.jp/</t>
    <phoneticPr fontId="1"/>
  </si>
  <si>
    <t>simotaketecService</t>
    <phoneticPr fontId="1"/>
  </si>
  <si>
    <t>https://simotecheservice.co.jp/</t>
    <phoneticPr fontId="1"/>
  </si>
  <si>
    <t>任天堂株式会社</t>
    <rPh sb="0" eb="3">
      <t>ニンテンドウ</t>
    </rPh>
    <rPh sb="3" eb="7">
      <t>カブシキガイシャ</t>
    </rPh>
    <phoneticPr fontId="1"/>
  </si>
  <si>
    <t>https://www.nintendo.co.jp/</t>
  </si>
  <si>
    <t>株式会社SCC</t>
    <rPh sb="0" eb="4">
      <t>カブシキガイシャ</t>
    </rPh>
    <phoneticPr fontId="1"/>
  </si>
  <si>
    <t>https://www.scc-kk.co.jp/</t>
  </si>
  <si>
    <t>INSERT INTO companys VALUE</t>
    <phoneticPr fontId="1"/>
  </si>
  <si>
    <t>日程</t>
    <rPh sb="0" eb="2">
      <t>ニッテイ</t>
    </rPh>
    <phoneticPr fontId="1"/>
  </si>
  <si>
    <t>予約締切日</t>
    <rPh sb="0" eb="2">
      <t>ヨヤク</t>
    </rPh>
    <rPh sb="2" eb="5">
      <t>シメキリビ</t>
    </rPh>
    <phoneticPr fontId="1"/>
  </si>
  <si>
    <t>内容</t>
    <rPh sb="0" eb="2">
      <t>ナイヨウ</t>
    </rPh>
    <phoneticPr fontId="1"/>
  </si>
  <si>
    <t>場所</t>
    <rPh sb="0" eb="2">
      <t>バショ</t>
    </rPh>
    <phoneticPr fontId="1"/>
  </si>
  <si>
    <t>広島情報専門学校は、IT社会を担う人材を
育成する専門学校です。</t>
    <rPh sb="0" eb="8">
      <t>ヒロシマジョウホウセンモンガッコウ</t>
    </rPh>
    <rPh sb="12" eb="14">
      <t>シャカイ</t>
    </rPh>
    <rPh sb="15" eb="16">
      <t>ニナ</t>
    </rPh>
    <rPh sb="17" eb="19">
      <t>ジンザイ</t>
    </rPh>
    <rPh sb="21" eb="23">
      <t>イクセイ</t>
    </rPh>
    <rPh sb="25" eb="29">
      <t>センモンガッコウ</t>
    </rPh>
    <phoneticPr fontId="1"/>
  </si>
  <si>
    <t>校内</t>
    <rPh sb="0" eb="2">
      <t>コウナイ</t>
    </rPh>
    <phoneticPr fontId="1"/>
  </si>
  <si>
    <t>下井建設株式会社は、建築、土木、保線工事
などを行う下井グループの建設会社です。</t>
    <rPh sb="0" eb="2">
      <t>シモイ</t>
    </rPh>
    <rPh sb="2" eb="8">
      <t>ケンセツカブシキガイシャ</t>
    </rPh>
    <rPh sb="10" eb="12">
      <t>ケンチク</t>
    </rPh>
    <rPh sb="13" eb="15">
      <t>ドボク</t>
    </rPh>
    <rPh sb="16" eb="18">
      <t>ホセン</t>
    </rPh>
    <rPh sb="18" eb="20">
      <t>コウジ</t>
    </rPh>
    <rPh sb="24" eb="25">
      <t>オコナ</t>
    </rPh>
    <rPh sb="26" eb="28">
      <t>シモイ</t>
    </rPh>
    <rPh sb="33" eb="37">
      <t>ケンセツガイシャ</t>
    </rPh>
    <phoneticPr fontId="1"/>
  </si>
  <si>
    <t>校内</t>
    <rPh sb="0" eb="2">
      <t>コウナイ</t>
    </rPh>
    <phoneticPr fontId="1"/>
  </si>
  <si>
    <t>マネジメント、プロモーター、テレビ・
ラジオ番組作成、演芸の興行を行う芸能プロダクション</t>
    <rPh sb="22" eb="24">
      <t>バングミ</t>
    </rPh>
    <rPh sb="24" eb="26">
      <t>サクセイ</t>
    </rPh>
    <rPh sb="27" eb="29">
      <t>エンゲイ</t>
    </rPh>
    <rPh sb="30" eb="32">
      <t>コウギョウ</t>
    </rPh>
    <rPh sb="33" eb="34">
      <t>オコナ</t>
    </rPh>
    <rPh sb="35" eb="37">
      <t>ゲイノウ</t>
    </rPh>
    <phoneticPr fontId="1"/>
  </si>
  <si>
    <t>長年積み重ねた実績と信用、そして高い技術力で皆様のより良い快適環境をサポートします</t>
    <rPh sb="0" eb="2">
      <t>ナガネン</t>
    </rPh>
    <rPh sb="2" eb="3">
      <t>ツ</t>
    </rPh>
    <rPh sb="4" eb="5">
      <t>カサ</t>
    </rPh>
    <rPh sb="7" eb="9">
      <t>ジッセキ</t>
    </rPh>
    <rPh sb="10" eb="12">
      <t>シンヨウ</t>
    </rPh>
    <rPh sb="16" eb="17">
      <t>タカ</t>
    </rPh>
    <rPh sb="18" eb="21">
      <t>ギジュツリョク</t>
    </rPh>
    <rPh sb="22" eb="24">
      <t>ミナサマ</t>
    </rPh>
    <rPh sb="27" eb="28">
      <t>ヨ</t>
    </rPh>
    <rPh sb="29" eb="33">
      <t>カイテキカンキョウ</t>
    </rPh>
    <phoneticPr fontId="1"/>
  </si>
  <si>
    <t>仁Systemはエンタープライズ向けシステム開発と組込みシステム開発を事業の中心として、お客様の事業発展や製品開発を支援しています。</t>
    <rPh sb="0" eb="1">
      <t>ジン</t>
    </rPh>
    <rPh sb="16" eb="17">
      <t>ム</t>
    </rPh>
    <rPh sb="22" eb="24">
      <t>カイハツ</t>
    </rPh>
    <rPh sb="25" eb="26">
      <t>ク</t>
    </rPh>
    <rPh sb="26" eb="27">
      <t>コ</t>
    </rPh>
    <rPh sb="32" eb="34">
      <t>カイハツ</t>
    </rPh>
    <rPh sb="35" eb="37">
      <t>ジギョウ</t>
    </rPh>
    <rPh sb="38" eb="40">
      <t>チュウシン</t>
    </rPh>
    <rPh sb="45" eb="47">
      <t>キャクサマ</t>
    </rPh>
    <rPh sb="48" eb="52">
      <t>ジギョウハッテン</t>
    </rPh>
    <rPh sb="53" eb="57">
      <t>セイヒンカイハツ</t>
    </rPh>
    <rPh sb="58" eb="60">
      <t>シエン</t>
    </rPh>
    <phoneticPr fontId="1"/>
  </si>
  <si>
    <t>私たちhirokane工業株式会社は、店舗や
一般戸建など各種施設の給排水衛生設備に関する様々な設計に対応しております</t>
    <rPh sb="0" eb="1">
      <t>ワタシ</t>
    </rPh>
    <rPh sb="11" eb="13">
      <t>コウギョウ</t>
    </rPh>
    <rPh sb="13" eb="17">
      <t>カブシキガイシャ</t>
    </rPh>
    <rPh sb="19" eb="21">
      <t>テンポ</t>
    </rPh>
    <rPh sb="23" eb="27">
      <t>イッパンコダ</t>
    </rPh>
    <rPh sb="29" eb="33">
      <t>カクシュシセツ</t>
    </rPh>
    <rPh sb="34" eb="37">
      <t>キュウハイスイ</t>
    </rPh>
    <rPh sb="37" eb="41">
      <t>エイセイセツビ</t>
    </rPh>
    <rPh sb="42" eb="43">
      <t>カン</t>
    </rPh>
    <rPh sb="45" eb="47">
      <t>サマザマ</t>
    </rPh>
    <rPh sb="48" eb="50">
      <t>セッケイ</t>
    </rPh>
    <rPh sb="51" eb="53">
      <t>タイオウ</t>
    </rPh>
    <phoneticPr fontId="1"/>
  </si>
  <si>
    <t>任天堂の商品やサービスと事業活動を
通じて、持続可能な社会の実現に貢献し、
笑顔の輪を広げます</t>
    <rPh sb="0" eb="3">
      <t>ニンテンドウ</t>
    </rPh>
    <rPh sb="4" eb="6">
      <t>ショウヒン</t>
    </rPh>
    <rPh sb="12" eb="14">
      <t>ジギョウ</t>
    </rPh>
    <rPh sb="14" eb="16">
      <t>カツドウ</t>
    </rPh>
    <rPh sb="18" eb="19">
      <t>ツウ</t>
    </rPh>
    <rPh sb="22" eb="26">
      <t>ジゾクカノウ</t>
    </rPh>
    <rPh sb="27" eb="29">
      <t>シャカイ</t>
    </rPh>
    <rPh sb="30" eb="32">
      <t>ジツゲン</t>
    </rPh>
    <rPh sb="33" eb="35">
      <t>コウケン</t>
    </rPh>
    <rPh sb="38" eb="40">
      <t>エガオ</t>
    </rPh>
    <rPh sb="41" eb="42">
      <t>ワ</t>
    </rPh>
    <rPh sb="43" eb="44">
      <t>ヒロ</t>
    </rPh>
    <phoneticPr fontId="1"/>
  </si>
  <si>
    <t>SCCはシステムインテグレーション事業・
セキュリティコンサルティング事業・
情報教育支援事業を核に、トータル
ソリューションを提供しています。</t>
    <rPh sb="17" eb="19">
      <t>ジギョウ</t>
    </rPh>
    <rPh sb="35" eb="37">
      <t>ジギョウ</t>
    </rPh>
    <rPh sb="39" eb="43">
      <t>ジョウホウキョウイク</t>
    </rPh>
    <rPh sb="43" eb="47">
      <t>シエンジギョウ</t>
    </rPh>
    <rPh sb="48" eb="49">
      <t>カク</t>
    </rPh>
    <rPh sb="64" eb="66">
      <t>テイキョウ</t>
    </rPh>
    <phoneticPr fontId="1"/>
  </si>
  <si>
    <t>Uemotoは社会へのお役立ちを目指す複合
フランチャイズ企業です。</t>
    <rPh sb="7" eb="9">
      <t>シャカイ</t>
    </rPh>
    <rPh sb="12" eb="14">
      <t>ヤクダ</t>
    </rPh>
    <rPh sb="16" eb="18">
      <t>メザ</t>
    </rPh>
    <rPh sb="19" eb="21">
      <t>フクゴウ</t>
    </rPh>
    <rPh sb="29" eb="31">
      <t>キギョウ</t>
    </rPh>
    <phoneticPr fontId="1"/>
  </si>
  <si>
    <t>SideDragon株式会社は新しい価値の創造を
通じ、社会からの期待に応え、一人ひとりが
輝く豊かな世界の実現を目指しています。</t>
    <rPh sb="10" eb="14">
      <t>カブシキガイシャ</t>
    </rPh>
    <rPh sb="15" eb="16">
      <t>アタラ</t>
    </rPh>
    <rPh sb="18" eb="20">
      <t>カチ</t>
    </rPh>
    <rPh sb="21" eb="23">
      <t>ソウゾウ</t>
    </rPh>
    <rPh sb="25" eb="26">
      <t>ツウ</t>
    </rPh>
    <rPh sb="28" eb="30">
      <t>シャカイ</t>
    </rPh>
    <rPh sb="33" eb="35">
      <t>キタイ</t>
    </rPh>
    <rPh sb="36" eb="37">
      <t>コタ</t>
    </rPh>
    <rPh sb="39" eb="41">
      <t>ヒトリ</t>
    </rPh>
    <rPh sb="46" eb="47">
      <t>カガヤ</t>
    </rPh>
    <rPh sb="48" eb="49">
      <t>ユタ</t>
    </rPh>
    <rPh sb="51" eb="53">
      <t>セカイ</t>
    </rPh>
    <rPh sb="54" eb="56">
      <t>ジツゲン</t>
    </rPh>
    <rPh sb="57" eb="59">
      <t>メザ</t>
    </rPh>
    <phoneticPr fontId="1"/>
  </si>
  <si>
    <t>お客様、そして社会のニーズに応えるため、
常に新しい知識や技術を追求しています。</t>
    <rPh sb="1" eb="3">
      <t>キャクサマ</t>
    </rPh>
    <rPh sb="7" eb="9">
      <t>シャカイ</t>
    </rPh>
    <rPh sb="14" eb="15">
      <t>コタ</t>
    </rPh>
    <rPh sb="21" eb="22">
      <t>ツネ</t>
    </rPh>
    <rPh sb="23" eb="24">
      <t>アタラ</t>
    </rPh>
    <rPh sb="26" eb="28">
      <t>チシキ</t>
    </rPh>
    <rPh sb="29" eb="31">
      <t>ギジュツ</t>
    </rPh>
    <rPh sb="32" eb="34">
      <t>ツイキュウ</t>
    </rPh>
    <phoneticPr fontId="1"/>
  </si>
  <si>
    <t>Ngood株式会社は東北・北関東を中心に
ファミリーレストラン、居酒屋等を
経営するコロワイドグループ企業です。</t>
    <rPh sb="5" eb="9">
      <t>カブシキガイシャ</t>
    </rPh>
    <rPh sb="10" eb="12">
      <t>トウホク</t>
    </rPh>
    <rPh sb="13" eb="16">
      <t>キタカントウ</t>
    </rPh>
    <rPh sb="17" eb="19">
      <t>チュウシン</t>
    </rPh>
    <rPh sb="32" eb="35">
      <t>イザカヤ</t>
    </rPh>
    <rPh sb="35" eb="36">
      <t>ナド</t>
    </rPh>
    <rPh sb="38" eb="40">
      <t>ケイエイ</t>
    </rPh>
    <rPh sb="51" eb="53">
      <t>キギョウ</t>
    </rPh>
    <phoneticPr fontId="1"/>
  </si>
  <si>
    <t>患者さんや医療従事者をはじめ、広く社会
にとって価値ある企業を目指します。</t>
    <rPh sb="0" eb="2">
      <t>カンジャ</t>
    </rPh>
    <rPh sb="5" eb="10">
      <t>イリョウジュウジシャ</t>
    </rPh>
    <rPh sb="15" eb="16">
      <t>ヒロ</t>
    </rPh>
    <rPh sb="17" eb="19">
      <t>シャカイ</t>
    </rPh>
    <rPh sb="24" eb="26">
      <t>カチ</t>
    </rPh>
    <rPh sb="28" eb="30">
      <t>キギョウ</t>
    </rPh>
    <rPh sb="31" eb="33">
      <t>メザ</t>
    </rPh>
    <phoneticPr fontId="1"/>
  </si>
  <si>
    <t>一生涯のパートナーとしてあなたに最適な
保険商品をご提案。</t>
    <rPh sb="0" eb="3">
      <t>イッショウガイ</t>
    </rPh>
    <rPh sb="16" eb="18">
      <t>サイテキ</t>
    </rPh>
    <rPh sb="20" eb="24">
      <t>ホケンショウヒン</t>
    </rPh>
    <rPh sb="26" eb="28">
      <t>テイアン</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</si>
</sst>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游ゴシック"/>
      <family val="2"/>
      <charset val="128"/>
      <scheme val="minor"/>
    </font>
    <font>
      <sz val="6"/>
      <name val="游ゴシック"/>
      <family val="2"/>
      <charset val="128"/>
      <scheme val="minor"/>
    </font>
    <font>
      <u/>
      <sz val="11"/>
      <color theme="10"/>
      <name val="游ゴシック"/>
      <family val="2"/>
      <charset val="128"/>
      <scheme val="minor"/>
    </font>
  </fonts>
  <fills count="4">
    <fill>
      <patternFill patternType="none"/>
    </fill>
    <fill>
      <patternFill patternType="gray125"/>
    </fill>
    <fill>
      <patternFill patternType="solid">
        <fgColor theme="5" tint="0.39997558519241921"/>
        <bgColor indexed="64"/>
      </patternFill>
    </fill>
    <fill>
      <patternFill patternType="solid">
        <fgColor theme="9" tint="0.79998168889431442"/>
        <bgColor indexed="64"/>
      </patternFill>
    </fill>
  </fills>
  <borders count="25">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s>
  <cellStyleXfs count="2">
    <xf numFmtId="0" fontId="0" fillId="0" borderId="0">
      <alignment vertical="center"/>
    </xf>
    <xf numFmtId="0" fontId="2" fillId="0" borderId="0" applyNumberFormat="0" applyFill="0" applyBorder="0" applyAlignment="0" applyProtection="0">
      <alignment vertical="center"/>
    </xf>
  </cellStyleXfs>
  <cellXfs count="39">
    <xf numFmtId="0" fontId="0" fillId="0" borderId="0" xfId="0">
      <alignment vertical="center"/>
    </xf>
    <xf numFmtId="0" fontId="0" fillId="0" borderId="0" xfId="0" applyAlignment="1">
      <alignment horizontal="center" vertical="center"/>
    </xf>
    <xf numFmtId="0" fontId="0" fillId="0" borderId="1" xfId="0" applyBorder="1">
      <alignment vertical="center"/>
    </xf>
    <xf numFmtId="0" fontId="0" fillId="0" borderId="2" xfId="0" applyBorder="1">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0" fillId="0" borderId="6" xfId="0" applyBorder="1">
      <alignment vertical="center"/>
    </xf>
    <xf numFmtId="0" fontId="0" fillId="0" borderId="7" xfId="0" applyBorder="1">
      <alignment vertical="center"/>
    </xf>
    <xf numFmtId="0" fontId="0" fillId="0" borderId="8" xfId="0" applyBorder="1">
      <alignment vertical="center"/>
    </xf>
    <xf numFmtId="0" fontId="0" fillId="0" borderId="0" xfId="0" applyFill="1" applyBorder="1" applyAlignment="1">
      <alignment horizontal="left" vertical="top"/>
    </xf>
    <xf numFmtId="0" fontId="0" fillId="2" borderId="10" xfId="0" applyFill="1" applyBorder="1" applyAlignment="1">
      <alignment horizontal="center" vertical="center"/>
    </xf>
    <xf numFmtId="0" fontId="0" fillId="2" borderId="11" xfId="0" applyFill="1" applyBorder="1" applyAlignment="1">
      <alignment horizontal="center" vertical="center"/>
    </xf>
    <xf numFmtId="0" fontId="0" fillId="2" borderId="12" xfId="0" applyFill="1" applyBorder="1" applyAlignment="1">
      <alignment horizontal="center" vertical="center"/>
    </xf>
    <xf numFmtId="0" fontId="0" fillId="0" borderId="13" xfId="0" applyBorder="1">
      <alignment vertical="center"/>
    </xf>
    <xf numFmtId="0" fontId="0" fillId="0" borderId="13" xfId="0" applyFill="1" applyBorder="1">
      <alignment vertical="center"/>
    </xf>
    <xf numFmtId="0" fontId="0" fillId="0" borderId="14" xfId="0" applyFill="1" applyBorder="1">
      <alignment vertical="center"/>
    </xf>
    <xf numFmtId="0" fontId="2" fillId="0" borderId="9" xfId="1" applyBorder="1">
      <alignment vertical="center"/>
    </xf>
    <xf numFmtId="0" fontId="0" fillId="2" borderId="15" xfId="0" applyFill="1" applyBorder="1" applyAlignment="1">
      <alignment horizontal="center" vertical="center"/>
    </xf>
    <xf numFmtId="0" fontId="0" fillId="0" borderId="16" xfId="0" applyFill="1" applyBorder="1">
      <alignment vertical="center"/>
    </xf>
    <xf numFmtId="0" fontId="2" fillId="0" borderId="3" xfId="1" applyBorder="1">
      <alignment vertical="center"/>
    </xf>
    <xf numFmtId="0" fontId="0" fillId="2" borderId="17" xfId="0" applyFill="1" applyBorder="1" applyAlignment="1">
      <alignment horizontal="center" vertical="center"/>
    </xf>
    <xf numFmtId="0" fontId="0" fillId="0" borderId="18" xfId="0" applyBorder="1">
      <alignment vertical="center"/>
    </xf>
    <xf numFmtId="0" fontId="0" fillId="0" borderId="14" xfId="0" applyBorder="1">
      <alignment vertical="center"/>
    </xf>
    <xf numFmtId="14" fontId="0" fillId="0" borderId="1" xfId="0" applyNumberFormat="1" applyBorder="1">
      <alignment vertical="center"/>
    </xf>
    <xf numFmtId="0" fontId="0" fillId="0" borderId="21" xfId="0" applyBorder="1" applyAlignment="1">
      <alignment horizontal="center" vertical="center"/>
    </xf>
    <xf numFmtId="14" fontId="0" fillId="0" borderId="2" xfId="0" applyNumberFormat="1" applyBorder="1">
      <alignment vertical="center"/>
    </xf>
    <xf numFmtId="0" fontId="0" fillId="3" borderId="22" xfId="0" applyFill="1" applyBorder="1" applyAlignment="1">
      <alignment horizontal="center" vertical="center"/>
    </xf>
    <xf numFmtId="0" fontId="0" fillId="3" borderId="23" xfId="0" applyFill="1" applyBorder="1" applyAlignment="1">
      <alignment horizontal="center" vertical="center"/>
    </xf>
    <xf numFmtId="0" fontId="0" fillId="3" borderId="24" xfId="0" applyFill="1" applyBorder="1" applyAlignment="1">
      <alignment horizontal="center" vertical="center"/>
    </xf>
    <xf numFmtId="14" fontId="0" fillId="0" borderId="19" xfId="0" applyNumberFormat="1" applyBorder="1">
      <alignment vertical="center"/>
    </xf>
    <xf numFmtId="14" fontId="0" fillId="0" borderId="20" xfId="0" applyNumberFormat="1" applyBorder="1">
      <alignment vertical="center"/>
    </xf>
    <xf numFmtId="0" fontId="0" fillId="0" borderId="20" xfId="0" applyBorder="1" applyAlignment="1">
      <alignment vertical="center" wrapText="1"/>
    </xf>
    <xf numFmtId="14" fontId="0" fillId="0" borderId="4" xfId="0" applyNumberFormat="1" applyBorder="1">
      <alignment vertical="center"/>
    </xf>
    <xf numFmtId="14" fontId="0" fillId="0" borderId="5" xfId="0" applyNumberFormat="1" applyBorder="1">
      <alignment vertical="center"/>
    </xf>
    <xf numFmtId="0" fontId="0" fillId="0" borderId="1" xfId="0" applyBorder="1" applyAlignment="1">
      <alignment vertical="center" wrapText="1"/>
    </xf>
    <xf numFmtId="0" fontId="0" fillId="0" borderId="5" xfId="0" applyBorder="1" applyAlignment="1">
      <alignment vertical="center" wrapText="1"/>
    </xf>
    <xf numFmtId="0" fontId="0" fillId="0" borderId="3" xfId="0" applyBorder="1" applyAlignment="1">
      <alignment horizontal="center" vertical="center"/>
    </xf>
    <xf numFmtId="0" fontId="0" fillId="0" borderId="6" xfId="0" applyBorder="1" applyAlignment="1">
      <alignment horizontal="center" vertical="center"/>
    </xf>
  </cellXfs>
  <cellStyles count="2">
    <cellStyle name="ハイパーリンク" xfId="1" builtinId="8"/>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niimoti.co.jp/" TargetMode="External"/><Relationship Id="rId13" Type="http://schemas.openxmlformats.org/officeDocument/2006/relationships/printerSettings" Target="../printerSettings/printerSettings1.bin"/><Relationship Id="rId3" Type="http://schemas.openxmlformats.org/officeDocument/2006/relationships/hyperlink" Target="https://okasato.co.jp/" TargetMode="External"/><Relationship Id="rId7" Type="http://schemas.openxmlformats.org/officeDocument/2006/relationships/hyperlink" Target="https://sawafactory.co.jp/" TargetMode="External"/><Relationship Id="rId12" Type="http://schemas.openxmlformats.org/officeDocument/2006/relationships/hyperlink" Target="https://simotecheservice.co.jp/" TargetMode="External"/><Relationship Id="rId2" Type="http://schemas.openxmlformats.org/officeDocument/2006/relationships/hyperlink" Target="https://www.hiiiiiiiii.jp/" TargetMode="External"/><Relationship Id="rId1" Type="http://schemas.openxmlformats.org/officeDocument/2006/relationships/hyperlink" Target="https://www.hi-joho.ac.jp/" TargetMode="External"/><Relationship Id="rId6" Type="http://schemas.openxmlformats.org/officeDocument/2006/relationships/hyperlink" Target="https://sidedragon.co.jp/" TargetMode="External"/><Relationship Id="rId11" Type="http://schemas.openxmlformats.org/officeDocument/2006/relationships/hyperlink" Target="https://ngood.co.jp/" TargetMode="External"/><Relationship Id="rId5" Type="http://schemas.openxmlformats.org/officeDocument/2006/relationships/hyperlink" Target="https://uemotogaming.co.jp/" TargetMode="External"/><Relationship Id="rId10" Type="http://schemas.openxmlformats.org/officeDocument/2006/relationships/hyperlink" Target="https://tommy.co.jp/" TargetMode="External"/><Relationship Id="rId4" Type="http://schemas.openxmlformats.org/officeDocument/2006/relationships/hyperlink" Target="https://kamepro.cojp/" TargetMode="External"/><Relationship Id="rId9" Type="http://schemas.openxmlformats.org/officeDocument/2006/relationships/hyperlink" Target="https://gehehehe.co.jp/"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6"/>
  <sheetViews>
    <sheetView workbookViewId="0">
      <selection activeCell="F15" sqref="F15"/>
    </sheetView>
  </sheetViews>
  <sheetFormatPr defaultRowHeight="18.75" x14ac:dyDescent="0.4"/>
  <cols>
    <col min="2" max="2" width="25.5" customWidth="1"/>
    <col min="3" max="3" width="19.25" bestFit="1" customWidth="1"/>
    <col min="4" max="4" width="39.25" customWidth="1"/>
    <col min="6" max="6" width="19.25" bestFit="1" customWidth="1"/>
  </cols>
  <sheetData>
    <row r="1" spans="2:9" ht="19.5" thickBot="1" x14ac:dyDescent="0.45"/>
    <row r="2" spans="2:9" ht="19.5" thickBot="1" x14ac:dyDescent="0.45">
      <c r="B2" s="11" t="s">
        <v>1</v>
      </c>
      <c r="C2" s="12" t="s">
        <v>2</v>
      </c>
      <c r="D2" s="13" t="s">
        <v>3</v>
      </c>
      <c r="E2" s="1" t="s">
        <v>0</v>
      </c>
      <c r="F2" s="18" t="s">
        <v>2</v>
      </c>
      <c r="I2" t="s">
        <v>39</v>
      </c>
    </row>
    <row r="3" spans="2:9" x14ac:dyDescent="0.4">
      <c r="B3" s="8" t="s">
        <v>4</v>
      </c>
      <c r="C3" s="9" t="s">
        <v>9</v>
      </c>
      <c r="D3" s="17" t="s">
        <v>5</v>
      </c>
      <c r="E3" s="1" t="str">
        <f>IF(OR(COUNTIF($B$3:$B$16,B3)&gt;1,C3="",D3="",),"×","〇")</f>
        <v>〇</v>
      </c>
      <c r="F3" s="19" t="s">
        <v>11</v>
      </c>
      <c r="G3">
        <f>COUNTIF($C$3:$C$16,F3)</f>
        <v>3</v>
      </c>
      <c r="I3" t="str">
        <f>"('" &amp; B3 &amp; "','" &amp; C3 &amp; "'," &amp;0 &amp; "),"</f>
        <v>('広島情報専門学校','その他',0),</v>
      </c>
    </row>
    <row r="4" spans="2:9" x14ac:dyDescent="0.4">
      <c r="B4" s="8" t="s">
        <v>13</v>
      </c>
      <c r="C4" s="2" t="s">
        <v>9</v>
      </c>
      <c r="D4" s="20" t="s">
        <v>14</v>
      </c>
      <c r="E4" s="1" t="str">
        <f t="shared" ref="E4:E16" si="0">IF(OR(COUNTIF($B$3:$B$16,B4)&gt;1,C4="",D4="",),"×","〇")</f>
        <v>〇</v>
      </c>
      <c r="F4" s="14" t="s">
        <v>12</v>
      </c>
      <c r="G4">
        <f t="shared" ref="G4:G8" si="1">COUNTIF($C$3:$C$16,F4)</f>
        <v>2</v>
      </c>
      <c r="I4" t="str">
        <f t="shared" ref="I4:I16" si="2">"('" &amp; B4 &amp; "','" &amp; C4 &amp; "'," &amp;0 &amp; "),"</f>
        <v>('下井建設株式会社','その他',0),</v>
      </c>
    </row>
    <row r="5" spans="2:9" x14ac:dyDescent="0.4">
      <c r="B5" s="3" t="s">
        <v>15</v>
      </c>
      <c r="C5" s="2" t="s">
        <v>6</v>
      </c>
      <c r="D5" s="20" t="s">
        <v>18</v>
      </c>
      <c r="E5" s="1" t="str">
        <f t="shared" si="0"/>
        <v>〇</v>
      </c>
      <c r="F5" s="14" t="s">
        <v>6</v>
      </c>
      <c r="G5">
        <f t="shared" si="1"/>
        <v>3</v>
      </c>
      <c r="I5" t="str">
        <f t="shared" si="2"/>
        <v>('okasatoGAMESystems','ゲーム系',0),</v>
      </c>
    </row>
    <row r="6" spans="2:9" x14ac:dyDescent="0.4">
      <c r="B6" s="3" t="s">
        <v>16</v>
      </c>
      <c r="C6" s="2" t="s">
        <v>7</v>
      </c>
      <c r="D6" s="20" t="s">
        <v>19</v>
      </c>
      <c r="E6" s="1" t="str">
        <f t="shared" si="0"/>
        <v>〇</v>
      </c>
      <c r="F6" s="14" t="s">
        <v>7</v>
      </c>
      <c r="G6">
        <f t="shared" si="1"/>
        <v>2</v>
      </c>
      <c r="I6" t="str">
        <f t="shared" si="2"/>
        <v>('kame芸能プロダクション','営業・事務・販売系',0),</v>
      </c>
    </row>
    <row r="7" spans="2:9" x14ac:dyDescent="0.4">
      <c r="B7" s="3" t="s">
        <v>17</v>
      </c>
      <c r="C7" s="2" t="s">
        <v>7</v>
      </c>
      <c r="D7" s="20" t="s">
        <v>20</v>
      </c>
      <c r="E7" s="1" t="str">
        <f t="shared" si="0"/>
        <v>〇</v>
      </c>
      <c r="F7" s="15" t="s">
        <v>8</v>
      </c>
      <c r="G7">
        <f t="shared" si="1"/>
        <v>2</v>
      </c>
      <c r="I7" t="str">
        <f t="shared" si="2"/>
        <v>('Uemoto','営業・事務・販売系',0),</v>
      </c>
    </row>
    <row r="8" spans="2:9" ht="19.5" thickBot="1" x14ac:dyDescent="0.45">
      <c r="B8" s="3" t="s">
        <v>21</v>
      </c>
      <c r="C8" s="2" t="s">
        <v>6</v>
      </c>
      <c r="D8" s="20" t="s">
        <v>22</v>
      </c>
      <c r="E8" s="1" t="str">
        <f t="shared" si="0"/>
        <v>〇</v>
      </c>
      <c r="F8" s="16" t="s">
        <v>9</v>
      </c>
      <c r="G8">
        <f t="shared" si="1"/>
        <v>2</v>
      </c>
      <c r="I8" t="str">
        <f t="shared" si="2"/>
        <v>('SideDragon株式会社','ゲーム系',0),</v>
      </c>
    </row>
    <row r="9" spans="2:9" x14ac:dyDescent="0.4">
      <c r="B9" s="3" t="s">
        <v>23</v>
      </c>
      <c r="C9" s="2" t="s">
        <v>8</v>
      </c>
      <c r="D9" s="20" t="s">
        <v>24</v>
      </c>
      <c r="E9" s="1" t="str">
        <f t="shared" si="0"/>
        <v>〇</v>
      </c>
      <c r="I9" t="str">
        <f t="shared" si="2"/>
        <v>('澤山工業株式会社','製造系',0),</v>
      </c>
    </row>
    <row r="10" spans="2:9" x14ac:dyDescent="0.4">
      <c r="B10" s="3" t="s">
        <v>25</v>
      </c>
      <c r="C10" s="2" t="s">
        <v>12</v>
      </c>
      <c r="D10" s="20" t="s">
        <v>26</v>
      </c>
      <c r="E10" s="1" t="str">
        <f t="shared" si="0"/>
        <v>〇</v>
      </c>
      <c r="F10" s="10" t="s">
        <v>10</v>
      </c>
      <c r="I10" t="str">
        <f t="shared" si="2"/>
        <v>('仁System','システム開発系',0),</v>
      </c>
    </row>
    <row r="11" spans="2:9" x14ac:dyDescent="0.4">
      <c r="B11" s="3" t="s">
        <v>27</v>
      </c>
      <c r="C11" s="2" t="s">
        <v>8</v>
      </c>
      <c r="D11" s="20" t="s">
        <v>28</v>
      </c>
      <c r="E11" s="1" t="str">
        <f t="shared" si="0"/>
        <v>〇</v>
      </c>
      <c r="I11" t="str">
        <f t="shared" si="2"/>
        <v>('hirokane工業株式会社','製造系',0),</v>
      </c>
    </row>
    <row r="12" spans="2:9" x14ac:dyDescent="0.4">
      <c r="B12" s="3" t="s">
        <v>29</v>
      </c>
      <c r="C12" s="2" t="s">
        <v>12</v>
      </c>
      <c r="D12" s="20" t="s">
        <v>30</v>
      </c>
      <c r="E12" s="1" t="str">
        <f t="shared" si="0"/>
        <v>〇</v>
      </c>
      <c r="I12" t="str">
        <f t="shared" si="2"/>
        <v>('株式会社Tommy','システム開発系',0),</v>
      </c>
    </row>
    <row r="13" spans="2:9" x14ac:dyDescent="0.4">
      <c r="B13" s="3" t="s">
        <v>31</v>
      </c>
      <c r="C13" s="2" t="s">
        <v>11</v>
      </c>
      <c r="D13" s="20" t="s">
        <v>32</v>
      </c>
      <c r="E13" s="1" t="str">
        <f t="shared" si="0"/>
        <v>〇</v>
      </c>
      <c r="I13" t="str">
        <f t="shared" si="2"/>
        <v>('Ngood株式会社','システム運用系',0),</v>
      </c>
    </row>
    <row r="14" spans="2:9" x14ac:dyDescent="0.4">
      <c r="B14" s="3" t="s">
        <v>33</v>
      </c>
      <c r="C14" s="2" t="s">
        <v>11</v>
      </c>
      <c r="D14" s="20" t="s">
        <v>34</v>
      </c>
      <c r="E14" s="1" t="str">
        <f t="shared" si="0"/>
        <v>〇</v>
      </c>
      <c r="I14" t="str">
        <f t="shared" si="2"/>
        <v>('simotaketecService','システム運用系',0),</v>
      </c>
    </row>
    <row r="15" spans="2:9" x14ac:dyDescent="0.4">
      <c r="B15" s="3" t="s">
        <v>35</v>
      </c>
      <c r="C15" s="2" t="s">
        <v>6</v>
      </c>
      <c r="D15" s="4" t="s">
        <v>36</v>
      </c>
      <c r="E15" s="1" t="str">
        <f t="shared" si="0"/>
        <v>〇</v>
      </c>
      <c r="I15" t="str">
        <f t="shared" si="2"/>
        <v>('任天堂株式会社','ゲーム系',0),</v>
      </c>
    </row>
    <row r="16" spans="2:9" ht="19.5" thickBot="1" x14ac:dyDescent="0.45">
      <c r="B16" s="5" t="s">
        <v>37</v>
      </c>
      <c r="C16" s="6" t="s">
        <v>11</v>
      </c>
      <c r="D16" s="7" t="s">
        <v>38</v>
      </c>
      <c r="E16" s="1" t="str">
        <f t="shared" si="0"/>
        <v>〇</v>
      </c>
      <c r="I16" t="str">
        <f t="shared" si="2"/>
        <v>('株式会社SCC','システム運用系',0),</v>
      </c>
    </row>
  </sheetData>
  <phoneticPr fontId="1"/>
  <dataValidations count="1">
    <dataValidation type="list" allowBlank="1" showInputMessage="1" showErrorMessage="1" sqref="C3:C16">
      <formula1>$F$3:$F$8</formula1>
    </dataValidation>
  </dataValidations>
  <hyperlinks>
    <hyperlink ref="D3" r:id="rId1"/>
    <hyperlink ref="D4" r:id="rId2"/>
    <hyperlink ref="D5" r:id="rId3"/>
    <hyperlink ref="D6" r:id="rId4"/>
    <hyperlink ref="D7" r:id="rId5"/>
    <hyperlink ref="D8" r:id="rId6"/>
    <hyperlink ref="D9" r:id="rId7"/>
    <hyperlink ref="D10" r:id="rId8"/>
    <hyperlink ref="D11" r:id="rId9"/>
    <hyperlink ref="D12" r:id="rId10"/>
    <hyperlink ref="D13" r:id="rId11"/>
    <hyperlink ref="D14" r:id="rId12"/>
  </hyperlinks>
  <pageMargins left="0.7" right="0.7" top="0.75" bottom="0.75" header="0.3" footer="0.3"/>
  <pageSetup paperSize="9" orientation="portrait" r:id="rId1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H16"/>
  <sheetViews>
    <sheetView tabSelected="1" topLeftCell="A11" workbookViewId="0">
      <selection activeCell="F12" sqref="F12"/>
    </sheetView>
  </sheetViews>
  <sheetFormatPr defaultRowHeight="18.75" x14ac:dyDescent="0.4"/>
  <cols>
    <col min="2" max="2" width="24.375" bestFit="1" customWidth="1"/>
    <col min="4" max="5" width="11.375" bestFit="1" customWidth="1"/>
    <col min="6" max="6" width="39.75" bestFit="1" customWidth="1"/>
    <col min="8" max="8" width="13" bestFit="1" customWidth="1"/>
  </cols>
  <sheetData>
    <row r="1" spans="2:8" ht="19.5" thickBot="1" x14ac:dyDescent="0.45"/>
    <row r="2" spans="2:8" ht="19.5" thickBot="1" x14ac:dyDescent="0.45">
      <c r="B2" s="21" t="s">
        <v>1</v>
      </c>
      <c r="C2" s="1" t="s">
        <v>0</v>
      </c>
      <c r="D2" s="27" t="s">
        <v>40</v>
      </c>
      <c r="E2" s="28" t="s">
        <v>41</v>
      </c>
      <c r="F2" s="28" t="s">
        <v>42</v>
      </c>
      <c r="G2" s="29" t="s">
        <v>43</v>
      </c>
      <c r="H2" s="1"/>
    </row>
    <row r="3" spans="2:8" ht="37.5" x14ac:dyDescent="0.4">
      <c r="B3" s="22" t="s">
        <v>4</v>
      </c>
      <c r="C3" s="1" t="str">
        <f>IF(AND(D3&gt;E3,COUNTA(F3)&gt;0,COUNTA(G3)&gt;0,COUNTA(E3)&gt;0),"〇","×")</f>
        <v>〇</v>
      </c>
      <c r="D3" s="30">
        <v>44514</v>
      </c>
      <c r="E3" s="31">
        <v>44507</v>
      </c>
      <c r="F3" s="32" t="s">
        <v>44</v>
      </c>
      <c r="G3" s="25" t="s">
        <v>45</v>
      </c>
    </row>
    <row r="4" spans="2:8" ht="37.5" x14ac:dyDescent="0.4">
      <c r="B4" s="22" t="s">
        <v>13</v>
      </c>
      <c r="C4" s="1" t="str">
        <f t="shared" ref="C4:C16" si="0">IF(AND(D4&gt;E4,COUNTA(F4)&gt;0,COUNTA(G4)&gt;0,COUNTA(E4)&gt;0),"〇","×")</f>
        <v>〇</v>
      </c>
      <c r="D4" s="26">
        <v>44516</v>
      </c>
      <c r="E4" s="24">
        <v>44507</v>
      </c>
      <c r="F4" s="35" t="s">
        <v>46</v>
      </c>
      <c r="G4" s="37" t="s">
        <v>47</v>
      </c>
    </row>
    <row r="5" spans="2:8" ht="37.5" x14ac:dyDescent="0.4">
      <c r="B5" s="14" t="s">
        <v>15</v>
      </c>
      <c r="C5" s="1" t="str">
        <f t="shared" si="0"/>
        <v>〇</v>
      </c>
      <c r="D5" s="26">
        <v>44517</v>
      </c>
      <c r="E5" s="24">
        <v>44505</v>
      </c>
      <c r="F5" s="35" t="s">
        <v>56</v>
      </c>
      <c r="G5" s="37" t="s">
        <v>45</v>
      </c>
    </row>
    <row r="6" spans="2:8" ht="56.25" x14ac:dyDescent="0.4">
      <c r="B6" s="14" t="s">
        <v>16</v>
      </c>
      <c r="C6" s="1" t="str">
        <f t="shared" si="0"/>
        <v>〇</v>
      </c>
      <c r="D6" s="26">
        <v>44517</v>
      </c>
      <c r="E6" s="24">
        <v>44508</v>
      </c>
      <c r="F6" s="35" t="s">
        <v>48</v>
      </c>
      <c r="G6" s="37" t="s">
        <v>45</v>
      </c>
    </row>
    <row r="7" spans="2:8" ht="37.5" x14ac:dyDescent="0.4">
      <c r="B7" s="14" t="s">
        <v>17</v>
      </c>
      <c r="C7" s="1" t="str">
        <f t="shared" si="0"/>
        <v>〇</v>
      </c>
      <c r="D7" s="26">
        <v>44518</v>
      </c>
      <c r="E7" s="24">
        <v>44507</v>
      </c>
      <c r="F7" s="35" t="s">
        <v>54</v>
      </c>
      <c r="G7" s="37" t="s">
        <v>45</v>
      </c>
    </row>
    <row r="8" spans="2:8" ht="56.25" x14ac:dyDescent="0.4">
      <c r="B8" s="14" t="s">
        <v>21</v>
      </c>
      <c r="C8" s="1" t="str">
        <f t="shared" si="0"/>
        <v>〇</v>
      </c>
      <c r="D8" s="26">
        <v>44518</v>
      </c>
      <c r="E8" s="24">
        <v>44507</v>
      </c>
      <c r="F8" s="35" t="s">
        <v>55</v>
      </c>
      <c r="G8" s="37" t="s">
        <v>45</v>
      </c>
    </row>
    <row r="9" spans="2:8" ht="56.25" x14ac:dyDescent="0.4">
      <c r="B9" s="14" t="s">
        <v>23</v>
      </c>
      <c r="C9" s="1" t="str">
        <f t="shared" si="0"/>
        <v>〇</v>
      </c>
      <c r="D9" s="26">
        <v>44519</v>
      </c>
      <c r="E9" s="24">
        <v>44510</v>
      </c>
      <c r="F9" s="35" t="s">
        <v>49</v>
      </c>
      <c r="G9" s="37" t="s">
        <v>45</v>
      </c>
    </row>
    <row r="10" spans="2:8" ht="75" x14ac:dyDescent="0.4">
      <c r="B10" s="14" t="s">
        <v>25</v>
      </c>
      <c r="C10" s="1" t="str">
        <f t="shared" si="0"/>
        <v>〇</v>
      </c>
      <c r="D10" s="26">
        <v>44522</v>
      </c>
      <c r="E10" s="24">
        <v>44508</v>
      </c>
      <c r="F10" s="35" t="s">
        <v>50</v>
      </c>
      <c r="G10" s="37" t="s">
        <v>45</v>
      </c>
    </row>
    <row r="11" spans="2:8" ht="56.25" x14ac:dyDescent="0.4">
      <c r="B11" s="14" t="s">
        <v>27</v>
      </c>
      <c r="C11" s="1" t="str">
        <f t="shared" si="0"/>
        <v>〇</v>
      </c>
      <c r="D11" s="26">
        <v>44522</v>
      </c>
      <c r="E11" s="24">
        <v>44510</v>
      </c>
      <c r="F11" s="35" t="s">
        <v>51</v>
      </c>
      <c r="G11" s="37" t="s">
        <v>45</v>
      </c>
    </row>
    <row r="12" spans="2:8" ht="37.5" x14ac:dyDescent="0.4">
      <c r="B12" s="14" t="s">
        <v>29</v>
      </c>
      <c r="C12" s="1" t="str">
        <f t="shared" si="0"/>
        <v>〇</v>
      </c>
      <c r="D12" s="26">
        <v>44524</v>
      </c>
      <c r="E12" s="24">
        <v>44512</v>
      </c>
      <c r="F12" s="35" t="s">
        <v>59</v>
      </c>
      <c r="G12" s="37" t="s">
        <v>45</v>
      </c>
    </row>
    <row r="13" spans="2:8" ht="56.25" x14ac:dyDescent="0.4">
      <c r="B13" s="14" t="s">
        <v>31</v>
      </c>
      <c r="C13" s="1" t="str">
        <f t="shared" si="0"/>
        <v>〇</v>
      </c>
      <c r="D13" s="26">
        <v>44526</v>
      </c>
      <c r="E13" s="24">
        <v>44511</v>
      </c>
      <c r="F13" s="35" t="s">
        <v>57</v>
      </c>
      <c r="G13" s="37" t="s">
        <v>45</v>
      </c>
    </row>
    <row r="14" spans="2:8" ht="37.5" x14ac:dyDescent="0.4">
      <c r="B14" s="14" t="s">
        <v>33</v>
      </c>
      <c r="C14" s="1" t="str">
        <f t="shared" si="0"/>
        <v>〇</v>
      </c>
      <c r="D14" s="26">
        <v>44526</v>
      </c>
      <c r="E14" s="24">
        <v>44511</v>
      </c>
      <c r="F14" s="35" t="s">
        <v>58</v>
      </c>
      <c r="G14" s="37" t="s">
        <v>45</v>
      </c>
    </row>
    <row r="15" spans="2:8" ht="56.25" x14ac:dyDescent="0.4">
      <c r="B15" s="14" t="s">
        <v>35</v>
      </c>
      <c r="C15" s="1" t="str">
        <f t="shared" si="0"/>
        <v>〇</v>
      </c>
      <c r="D15" s="26">
        <v>44529</v>
      </c>
      <c r="E15" s="24">
        <v>44515</v>
      </c>
      <c r="F15" s="35" t="s">
        <v>52</v>
      </c>
      <c r="G15" s="37" t="s">
        <v>45</v>
      </c>
    </row>
    <row r="16" spans="2:8" ht="75.75" thickBot="1" x14ac:dyDescent="0.45">
      <c r="B16" s="23" t="s">
        <v>37</v>
      </c>
      <c r="C16" s="1" t="str">
        <f t="shared" si="0"/>
        <v>〇</v>
      </c>
      <c r="D16" s="33">
        <v>44530</v>
      </c>
      <c r="E16" s="34">
        <v>44513</v>
      </c>
      <c r="F16" s="36" t="s">
        <v>53</v>
      </c>
      <c r="G16" s="38" t="s">
        <v>45</v>
      </c>
    </row>
  </sheetData>
  <phoneticPr fontId="1"/>
  <dataValidations count="1">
    <dataValidation type="date" allowBlank="1" showInputMessage="1" showErrorMessage="1" sqref="D3:E16">
      <formula1>44287</formula1>
      <formula2>44651</formula2>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hics</dc:creator>
  <cp:lastModifiedBy>hics</cp:lastModifiedBy>
  <dcterms:created xsi:type="dcterms:W3CDTF">2021-10-26T02:13:57Z</dcterms:created>
  <dcterms:modified xsi:type="dcterms:W3CDTF">2021-11-12T01:01:04Z</dcterms:modified>
</cp:coreProperties>
</file>