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ima\Documents\"/>
    </mc:Choice>
  </mc:AlternateContent>
  <xr:revisionPtr revIDLastSave="0" documentId="13_ncr:1_{356BE1E5-7E7D-4877-A2BC-124A89122010}" xr6:coauthVersionLast="45" xr6:coauthVersionMax="45" xr10:uidLastSave="{00000000-0000-0000-0000-000000000000}"/>
  <bookViews>
    <workbookView xWindow="-120" yWindow="-120" windowWidth="20730" windowHeight="11160" xr2:uid="{547F01BC-6E52-4C7E-831E-C22CEC8402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C7" i="1"/>
  <c r="B7" i="1"/>
  <c r="C57" i="1"/>
  <c r="C17" i="1"/>
  <c r="B17" i="1"/>
  <c r="C42" i="1"/>
  <c r="B42" i="1"/>
  <c r="C37" i="1"/>
  <c r="B37" i="1"/>
  <c r="B38" i="1"/>
  <c r="C15" i="1"/>
  <c r="B15" i="1"/>
  <c r="C5" i="1"/>
  <c r="B5" i="1"/>
  <c r="C4" i="1"/>
  <c r="B4" i="1"/>
  <c r="C3" i="1"/>
  <c r="B3" i="1"/>
  <c r="C2" i="1"/>
  <c r="B2" i="1"/>
  <c r="B50" i="1"/>
  <c r="B49" i="1"/>
  <c r="B13" i="1"/>
  <c r="C9" i="1"/>
  <c r="B9" i="1"/>
  <c r="B22" i="1"/>
  <c r="B21" i="1"/>
  <c r="B20" i="1"/>
  <c r="B25" i="1"/>
  <c r="B48" i="1"/>
  <c r="B51" i="1"/>
</calcChain>
</file>

<file path=xl/sharedStrings.xml><?xml version="1.0" encoding="utf-8"?>
<sst xmlns="http://schemas.openxmlformats.org/spreadsheetml/2006/main" count="58" uniqueCount="58">
  <si>
    <t>GAUZE ROLL (36" x 100 YDS x 4 PLY)</t>
  </si>
  <si>
    <t>OXYGEN CYLINDER</t>
  </si>
  <si>
    <t>NASAL OXYGEN CANNULA (INFANT)</t>
  </si>
  <si>
    <t>BLOOD TRANSFUSION SET</t>
  </si>
  <si>
    <t>FREE NEEDLE (BLUE 239 X 1 1/2")</t>
  </si>
  <si>
    <t>SURGICAL GLOVE (SIZE 8)</t>
  </si>
  <si>
    <t>NASAL OXYGEN (ADULT)</t>
  </si>
  <si>
    <t>ALLOY PEN LIGHT (SIZE 18)</t>
  </si>
  <si>
    <t>RESUSCITATOR SILICON (CHILD)</t>
  </si>
  <si>
    <t>EXAMINING LAMP</t>
  </si>
  <si>
    <t>URINE BAG (2000ML)</t>
  </si>
  <si>
    <t>GIVING SET (INFUSION)</t>
  </si>
  <si>
    <t>COTTON WOOL (500G)</t>
  </si>
  <si>
    <t>ADHESIVE PLASTER (WHITE 6" INCHES)</t>
  </si>
  <si>
    <t>I.V FLOW REGULATOR</t>
  </si>
  <si>
    <t>SUTURE (4/0)</t>
  </si>
  <si>
    <t>GLOVE GYNAECOLOGICAL SET</t>
  </si>
  <si>
    <t>SYRINGE (50ML/CC)</t>
  </si>
  <si>
    <t>10ML SYRINGE</t>
  </si>
  <si>
    <t>5ML SYRINGE</t>
  </si>
  <si>
    <t>2ML SYRINGE</t>
  </si>
  <si>
    <t>1ML SYRINGE</t>
  </si>
  <si>
    <t>BLOOD LANCET</t>
  </si>
  <si>
    <t>SURGICAL GLOVE (SIZE 7)</t>
  </si>
  <si>
    <t>BED UNDER PAD'S</t>
  </si>
  <si>
    <t>PAP SMEAR KITS</t>
  </si>
  <si>
    <t>SCAN PAPER(PRINT PAPER)(UPP-110HG/TYPE V (5) )</t>
  </si>
  <si>
    <t>I.V CANNULA (PINK 20G 1.1 X33MM)</t>
  </si>
  <si>
    <t>I.V CANNULA (YELLOW 24G/O.D - 0.7MM)</t>
  </si>
  <si>
    <t>I.V CANNULA (GREEN 18G/ 45MM)</t>
  </si>
  <si>
    <t>I.V CANNULA (BLUE  22G X  25MM</t>
  </si>
  <si>
    <t>I.V CANNULA (WHITE 16G X O.D - 1.7MM)</t>
  </si>
  <si>
    <t>FREE NEEDLE (GREEN 21G X 1 1/2")</t>
  </si>
  <si>
    <t>TONGUE DEPRESSOR (SPATULLA) ADULT(SIZE 150 X 18)</t>
  </si>
  <si>
    <t>DISPOSABLE GLOVE (MEDIUM SIZE)</t>
  </si>
  <si>
    <t>SURGICAL BLADE (SIZE 23)</t>
  </si>
  <si>
    <t>SURGICAL BLADE (SIZE 21)</t>
  </si>
  <si>
    <t>SURGICAL BLADE(SIZE 20)</t>
  </si>
  <si>
    <t>SURGICAL BLADE (SIZE 15)</t>
  </si>
  <si>
    <t>FOLEY CATHETER (SIZE 16)</t>
  </si>
  <si>
    <t>FOLEY CATHETER (SIZE 14)</t>
  </si>
  <si>
    <t>FOLEY CATHETER (SIZE 18)</t>
  </si>
  <si>
    <t>SURGICAL BLADE (SIZE 11)</t>
  </si>
  <si>
    <t>SUTURE (SIZE 2)</t>
  </si>
  <si>
    <t>FEEDING TUBE (SIZE 16)</t>
  </si>
  <si>
    <t>FEEDING TUBE (SIZE 10)</t>
  </si>
  <si>
    <t>PACKS</t>
  </si>
  <si>
    <t>SURGICAL GLOVE (SIZE 7.5)</t>
  </si>
  <si>
    <t>SURGICAL CAP / NURSING BOUFFANT CAP (BLUE 10G)</t>
  </si>
  <si>
    <t>SCAN GEL</t>
  </si>
  <si>
    <t>EXAMINATION GLOVES</t>
  </si>
  <si>
    <t>PLASTER WHITE (4" SIZE)</t>
  </si>
  <si>
    <t>PIECES</t>
  </si>
  <si>
    <t>RESUSCITATOR SILICON (ADULT)</t>
  </si>
  <si>
    <t>SHAVING STICK BLADE</t>
  </si>
  <si>
    <t>FACE MASK</t>
  </si>
  <si>
    <t>URINE CONTAINERS</t>
  </si>
  <si>
    <t>ADHESIVE PLASTER (WHITE 4"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</si>
</sst>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2" fontId="0" fillId="0" borderId="0" xfId="1" applyNumberFormat="1" applyFont="1"/>
    <xf numFmtId="1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1EEAA-5147-47B6-B9A4-7A10FFDA229B}">
  <dimension ref="A1:C57"/>
  <sheetViews>
    <sheetView tabSelected="1" topLeftCell="A36" workbookViewId="0">
      <selection activeCell="B57" sqref="B57"/>
    </sheetView>
  </sheetViews>
  <sheetFormatPr defaultRowHeight="15" x14ac:dyDescent="0.25"/>
  <cols>
    <col min="1" max="1" width="51.5703125" customWidth="1"/>
  </cols>
  <sheetData>
    <row r="1" spans="1:3" x14ac:dyDescent="0.25">
      <c r="B1" t="s">
        <v>46</v>
      </c>
      <c r="C1" t="s">
        <v>52</v>
      </c>
    </row>
    <row r="2" spans="1:3" x14ac:dyDescent="0.25">
      <c r="A2" t="s">
        <v>18</v>
      </c>
      <c r="B2">
        <f>13</f>
        <v>13</v>
      </c>
      <c r="C2">
        <f>1300</f>
        <v>1300</v>
      </c>
    </row>
    <row r="3" spans="1:3" x14ac:dyDescent="0.25">
      <c r="A3" t="s">
        <v>21</v>
      </c>
      <c r="B3">
        <f>2</f>
        <v>2</v>
      </c>
      <c r="C3">
        <f>200</f>
        <v>200</v>
      </c>
    </row>
    <row r="4" spans="1:3" x14ac:dyDescent="0.25">
      <c r="A4" t="s">
        <v>20</v>
      </c>
      <c r="B4">
        <f>6</f>
        <v>6</v>
      </c>
      <c r="C4">
        <f>600</f>
        <v>600</v>
      </c>
    </row>
    <row r="5" spans="1:3" x14ac:dyDescent="0.25">
      <c r="A5" t="s">
        <v>19</v>
      </c>
      <c r="B5">
        <f>11</f>
        <v>11</v>
      </c>
      <c r="C5">
        <f>1100</f>
        <v>1100</v>
      </c>
    </row>
    <row r="6" spans="1:3" x14ac:dyDescent="0.25">
      <c r="A6" t="s">
        <v>13</v>
      </c>
    </row>
    <row r="7" spans="1:3" x14ac:dyDescent="0.25">
      <c r="A7" t="s">
        <v>57</v>
      </c>
      <c r="B7">
        <f>1</f>
        <v>1</v>
      </c>
      <c r="C7">
        <f>6</f>
        <v>6</v>
      </c>
    </row>
    <row r="8" spans="1:3" x14ac:dyDescent="0.25">
      <c r="A8" t="s">
        <v>7</v>
      </c>
    </row>
    <row r="9" spans="1:3" x14ac:dyDescent="0.25">
      <c r="A9" t="s">
        <v>24</v>
      </c>
      <c r="B9">
        <f>4</f>
        <v>4</v>
      </c>
      <c r="C9">
        <f>40</f>
        <v>40</v>
      </c>
    </row>
    <row r="10" spans="1:3" x14ac:dyDescent="0.25">
      <c r="A10" t="s">
        <v>22</v>
      </c>
    </row>
    <row r="11" spans="1:3" x14ac:dyDescent="0.25">
      <c r="A11" t="s">
        <v>3</v>
      </c>
    </row>
    <row r="12" spans="1:3" x14ac:dyDescent="0.25">
      <c r="A12" t="s">
        <v>12</v>
      </c>
      <c r="B12">
        <f>3</f>
        <v>3</v>
      </c>
      <c r="C12">
        <f>3</f>
        <v>3</v>
      </c>
    </row>
    <row r="13" spans="1:3" x14ac:dyDescent="0.25">
      <c r="A13" t="s">
        <v>49</v>
      </c>
      <c r="B13">
        <f>2</f>
        <v>2</v>
      </c>
    </row>
    <row r="14" spans="1:3" x14ac:dyDescent="0.25">
      <c r="A14" t="s">
        <v>34</v>
      </c>
    </row>
    <row r="15" spans="1:3" x14ac:dyDescent="0.25">
      <c r="A15" t="s">
        <v>50</v>
      </c>
      <c r="B15">
        <f>25</f>
        <v>25</v>
      </c>
      <c r="C15">
        <f>2500</f>
        <v>2500</v>
      </c>
    </row>
    <row r="16" spans="1:3" x14ac:dyDescent="0.25">
      <c r="A16" t="s">
        <v>9</v>
      </c>
    </row>
    <row r="17" spans="1:3" x14ac:dyDescent="0.25">
      <c r="A17" t="s">
        <v>55</v>
      </c>
      <c r="B17">
        <f>4</f>
        <v>4</v>
      </c>
      <c r="C17">
        <f>200</f>
        <v>200</v>
      </c>
    </row>
    <row r="18" spans="1:3" x14ac:dyDescent="0.25">
      <c r="A18" t="s">
        <v>45</v>
      </c>
    </row>
    <row r="19" spans="1:3" x14ac:dyDescent="0.25">
      <c r="A19" s="1" t="s">
        <v>44</v>
      </c>
    </row>
    <row r="20" spans="1:3" x14ac:dyDescent="0.25">
      <c r="A20" t="s">
        <v>40</v>
      </c>
      <c r="B20">
        <f>2</f>
        <v>2</v>
      </c>
    </row>
    <row r="21" spans="1:3" x14ac:dyDescent="0.25">
      <c r="A21" t="s">
        <v>39</v>
      </c>
      <c r="B21">
        <f>2</f>
        <v>2</v>
      </c>
    </row>
    <row r="22" spans="1:3" x14ac:dyDescent="0.25">
      <c r="A22" t="s">
        <v>41</v>
      </c>
      <c r="B22">
        <f>2</f>
        <v>2</v>
      </c>
    </row>
    <row r="23" spans="1:3" x14ac:dyDescent="0.25">
      <c r="A23" t="s">
        <v>4</v>
      </c>
    </row>
    <row r="24" spans="1:3" x14ac:dyDescent="0.25">
      <c r="A24" t="s">
        <v>32</v>
      </c>
    </row>
    <row r="25" spans="1:3" x14ac:dyDescent="0.25">
      <c r="A25" t="s">
        <v>0</v>
      </c>
      <c r="B25">
        <f>2</f>
        <v>2</v>
      </c>
    </row>
    <row r="26" spans="1:3" x14ac:dyDescent="0.25">
      <c r="A26" t="s">
        <v>11</v>
      </c>
    </row>
    <row r="27" spans="1:3" x14ac:dyDescent="0.25">
      <c r="A27" t="s">
        <v>16</v>
      </c>
    </row>
    <row r="28" spans="1:3" x14ac:dyDescent="0.25">
      <c r="A28" t="s">
        <v>30</v>
      </c>
    </row>
    <row r="29" spans="1:3" x14ac:dyDescent="0.25">
      <c r="A29" t="s">
        <v>29</v>
      </c>
    </row>
    <row r="30" spans="1:3" x14ac:dyDescent="0.25">
      <c r="A30" t="s">
        <v>27</v>
      </c>
    </row>
    <row r="31" spans="1:3" x14ac:dyDescent="0.25">
      <c r="A31" t="s">
        <v>31</v>
      </c>
    </row>
    <row r="32" spans="1:3" x14ac:dyDescent="0.25">
      <c r="A32" t="s">
        <v>28</v>
      </c>
    </row>
    <row r="33" spans="1:3" x14ac:dyDescent="0.25">
      <c r="A33" t="s">
        <v>14</v>
      </c>
    </row>
    <row r="34" spans="1:3" x14ac:dyDescent="0.25">
      <c r="A34" s="2" t="s">
        <v>6</v>
      </c>
    </row>
    <row r="35" spans="1:3" x14ac:dyDescent="0.25">
      <c r="A35" t="s">
        <v>2</v>
      </c>
    </row>
    <row r="36" spans="1:3" x14ac:dyDescent="0.25">
      <c r="A36" t="s">
        <v>1</v>
      </c>
    </row>
    <row r="37" spans="1:3" x14ac:dyDescent="0.25">
      <c r="A37" t="s">
        <v>25</v>
      </c>
      <c r="B37">
        <f>45</f>
        <v>45</v>
      </c>
      <c r="C37">
        <f>45</f>
        <v>45</v>
      </c>
    </row>
    <row r="38" spans="1:3" x14ac:dyDescent="0.25">
      <c r="A38" t="s">
        <v>51</v>
      </c>
      <c r="B38">
        <f>1</f>
        <v>1</v>
      </c>
    </row>
    <row r="39" spans="1:3" x14ac:dyDescent="0.25">
      <c r="A39" t="s">
        <v>53</v>
      </c>
    </row>
    <row r="40" spans="1:3" x14ac:dyDescent="0.25">
      <c r="A40" t="s">
        <v>8</v>
      </c>
    </row>
    <row r="41" spans="1:3" x14ac:dyDescent="0.25">
      <c r="A41" t="s">
        <v>26</v>
      </c>
    </row>
    <row r="42" spans="1:3" x14ac:dyDescent="0.25">
      <c r="A42" t="s">
        <v>54</v>
      </c>
      <c r="B42">
        <f>20</f>
        <v>20</v>
      </c>
      <c r="C42">
        <f>100</f>
        <v>100</v>
      </c>
    </row>
    <row r="43" spans="1:3" x14ac:dyDescent="0.25">
      <c r="A43" t="s">
        <v>42</v>
      </c>
    </row>
    <row r="44" spans="1:3" x14ac:dyDescent="0.25">
      <c r="A44" t="s">
        <v>38</v>
      </c>
    </row>
    <row r="45" spans="1:3" x14ac:dyDescent="0.25">
      <c r="A45" t="s">
        <v>36</v>
      </c>
    </row>
    <row r="46" spans="1:3" x14ac:dyDescent="0.25">
      <c r="A46" t="s">
        <v>35</v>
      </c>
    </row>
    <row r="47" spans="1:3" x14ac:dyDescent="0.25">
      <c r="A47" t="s">
        <v>37</v>
      </c>
    </row>
    <row r="48" spans="1:3" x14ac:dyDescent="0.25">
      <c r="A48" t="s">
        <v>48</v>
      </c>
      <c r="B48">
        <f>2</f>
        <v>2</v>
      </c>
    </row>
    <row r="49" spans="1:3" x14ac:dyDescent="0.25">
      <c r="A49" t="s">
        <v>23</v>
      </c>
      <c r="B49">
        <f>15</f>
        <v>15</v>
      </c>
    </row>
    <row r="50" spans="1:3" x14ac:dyDescent="0.25">
      <c r="A50" t="s">
        <v>47</v>
      </c>
      <c r="B50">
        <f>11</f>
        <v>11</v>
      </c>
    </row>
    <row r="51" spans="1:3" x14ac:dyDescent="0.25">
      <c r="A51" t="s">
        <v>5</v>
      </c>
      <c r="B51">
        <f>2</f>
        <v>2</v>
      </c>
    </row>
    <row r="52" spans="1:3" x14ac:dyDescent="0.25">
      <c r="A52" t="s">
        <v>15</v>
      </c>
    </row>
    <row r="53" spans="1:3" x14ac:dyDescent="0.25">
      <c r="A53" t="s">
        <v>43</v>
      </c>
    </row>
    <row r="54" spans="1:3" x14ac:dyDescent="0.25">
      <c r="A54" t="s">
        <v>17</v>
      </c>
    </row>
    <row r="55" spans="1:3" x14ac:dyDescent="0.25">
      <c r="A55" t="s">
        <v>33</v>
      </c>
    </row>
    <row r="56" spans="1:3" x14ac:dyDescent="0.25">
      <c r="A56" t="s">
        <v>10</v>
      </c>
    </row>
    <row r="57" spans="1:3" x14ac:dyDescent="0.25">
      <c r="A57" t="s">
        <v>56</v>
      </c>
      <c r="C57">
        <f>140</f>
        <v>140</v>
      </c>
    </row>
  </sheetData>
  <sortState xmlns:xlrd2="http://schemas.microsoft.com/office/spreadsheetml/2017/richdata2" ref="A2:B56">
    <sortCondition ref="A2:A5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Jimima</dc:creator>
  <cp:lastModifiedBy>Jimima</cp:lastModifiedBy>
  <dcterms:created xsi:type="dcterms:W3CDTF">2020-11-30T23:30:31Z</dcterms:created>
  <dcterms:modified xsi:type="dcterms:W3CDTF">2020-12-02T16:08:46Z</dcterms:modified>
</cp:coreProperties>
</file>