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NIIT\NIIT教案\Sept-2020---Jan-2021\Grade 2018\Attendance\"/>
    </mc:Choice>
  </mc:AlternateContent>
  <xr:revisionPtr revIDLastSave="0" documentId="13_ncr:1_{9516A325-454A-4526-863D-596F4B0AA5D3}" xr6:coauthVersionLast="45" xr6:coauthVersionMax="45" xr10:uidLastSave="{00000000-0000-0000-0000-000000000000}"/>
  <bookViews>
    <workbookView xWindow="-120" yWindow="-120" windowWidth="20730" windowHeight="11160" tabRatio="420" activeTab="3" xr2:uid="{00000000-000D-0000-FFFF-FFFF00000000}"/>
  </bookViews>
  <sheets>
    <sheet name="CS1" sheetId="8" r:id="rId1"/>
    <sheet name="CS2" sheetId="12" r:id="rId2"/>
    <sheet name="SE" sheetId="14" r:id="rId3"/>
    <sheet name="NE" sheetId="13" r:id="rId4"/>
  </sheets>
  <calcPr calcId="181029"/>
</workbook>
</file>

<file path=xl/calcChain.xml><?xml version="1.0" encoding="utf-8"?>
<calcChain xmlns="http://schemas.openxmlformats.org/spreadsheetml/2006/main">
  <c r="BM58" i="14" l="1"/>
  <c r="BL58" i="14"/>
  <c r="BK58" i="14"/>
  <c r="BJ58" i="14"/>
  <c r="BI58" i="14"/>
  <c r="BH58" i="14"/>
  <c r="BG58" i="14"/>
  <c r="BF58" i="14"/>
  <c r="BE58" i="14"/>
  <c r="BD58" i="14"/>
  <c r="BC58" i="14"/>
  <c r="BB58" i="14"/>
  <c r="BA58" i="14"/>
  <c r="AZ58" i="14"/>
  <c r="AY58" i="14"/>
  <c r="AX58" i="14"/>
  <c r="AW58" i="14"/>
  <c r="AV58" i="14"/>
  <c r="BM56" i="14"/>
  <c r="BL56" i="14"/>
  <c r="BK56" i="14"/>
  <c r="BJ56" i="14"/>
  <c r="BI56" i="14"/>
  <c r="BH56" i="14"/>
  <c r="BG56" i="14"/>
  <c r="BF56" i="14"/>
  <c r="BE56" i="14"/>
  <c r="BD56" i="14"/>
  <c r="BC56" i="14"/>
  <c r="BB56" i="14"/>
  <c r="BA56" i="14"/>
  <c r="AZ56" i="14"/>
  <c r="AY56" i="14"/>
  <c r="AX56" i="14"/>
  <c r="AW56" i="14"/>
  <c r="AV56" i="14"/>
  <c r="BM55" i="14"/>
  <c r="BL55" i="14"/>
  <c r="BK55" i="14"/>
  <c r="BJ55" i="14"/>
  <c r="BI55" i="14"/>
  <c r="BH55" i="14"/>
  <c r="BG55" i="14"/>
  <c r="BF55" i="14"/>
  <c r="BE55" i="14"/>
  <c r="BD55" i="14"/>
  <c r="BC55" i="14"/>
  <c r="BB55" i="14"/>
  <c r="BA55" i="14"/>
  <c r="AZ55" i="14"/>
  <c r="AY55" i="14"/>
  <c r="AX55" i="14"/>
  <c r="AW55" i="14"/>
  <c r="AV55" i="14"/>
  <c r="BM54" i="14"/>
  <c r="BL54" i="14"/>
  <c r="BK54" i="14"/>
  <c r="BJ54" i="14"/>
  <c r="BI54" i="14"/>
  <c r="BH54" i="14"/>
  <c r="BG54" i="14"/>
  <c r="BF54" i="14"/>
  <c r="BE54" i="14"/>
  <c r="BD54" i="14"/>
  <c r="BC54" i="14"/>
  <c r="BB54" i="14"/>
  <c r="BA54" i="14"/>
  <c r="AZ54" i="14"/>
  <c r="AY54" i="14"/>
  <c r="AX54" i="14"/>
  <c r="AW54" i="14"/>
  <c r="AV54" i="14"/>
  <c r="BM53" i="14"/>
  <c r="BL53" i="14"/>
  <c r="BK53" i="14"/>
  <c r="BJ53" i="14"/>
  <c r="BI53" i="14"/>
  <c r="BH53" i="14"/>
  <c r="BG53" i="14"/>
  <c r="BF53" i="14"/>
  <c r="BE53" i="14"/>
  <c r="BD53" i="14"/>
  <c r="BC53" i="14"/>
  <c r="BB53" i="14"/>
  <c r="BA53" i="14"/>
  <c r="AZ53" i="14"/>
  <c r="AY53" i="14"/>
  <c r="AX53" i="14"/>
  <c r="AW53" i="14"/>
  <c r="AV53" i="14"/>
  <c r="CN44" i="14"/>
  <c r="CN37" i="14"/>
  <c r="CN36" i="14"/>
  <c r="CN29" i="14"/>
  <c r="CN28" i="14"/>
  <c r="CN21" i="14"/>
  <c r="CN20" i="14"/>
  <c r="CN13" i="14"/>
  <c r="CN12" i="14"/>
  <c r="CN4" i="14"/>
  <c r="CN3" i="14"/>
  <c r="CN5" i="14"/>
  <c r="CN6" i="14"/>
  <c r="CN7" i="14"/>
  <c r="CN8" i="14"/>
  <c r="CN9" i="14"/>
  <c r="CN10" i="14"/>
  <c r="CN11" i="14"/>
  <c r="CN14" i="14"/>
  <c r="CN15" i="14"/>
  <c r="CN16" i="14"/>
  <c r="CN17" i="14"/>
  <c r="CN18" i="14"/>
  <c r="CN19" i="14"/>
  <c r="CN22" i="14"/>
  <c r="CN23" i="14"/>
  <c r="CN24" i="14"/>
  <c r="CN25" i="14"/>
  <c r="CN26" i="14"/>
  <c r="CN27" i="14"/>
  <c r="CN30" i="14"/>
  <c r="CN31" i="14"/>
  <c r="CN32" i="14"/>
  <c r="CN33" i="14"/>
  <c r="CN34" i="14"/>
  <c r="CN35" i="14"/>
  <c r="CN38" i="14"/>
  <c r="CN39" i="14"/>
  <c r="CN40" i="14"/>
  <c r="CN41" i="14"/>
  <c r="CN42" i="14"/>
  <c r="CN43" i="14"/>
  <c r="CN45" i="14"/>
  <c r="CN46" i="14"/>
  <c r="CN47" i="14"/>
  <c r="CN48" i="14"/>
  <c r="CN49" i="14"/>
  <c r="CN50" i="14"/>
  <c r="BY53" i="14"/>
  <c r="BZ53" i="14"/>
  <c r="CA53" i="14"/>
  <c r="CB53" i="14"/>
  <c r="CC53" i="14"/>
  <c r="CD53" i="14"/>
  <c r="CE53" i="14"/>
  <c r="CF53" i="14"/>
  <c r="CG53" i="14"/>
  <c r="CH53" i="14"/>
  <c r="CI53" i="14"/>
  <c r="CJ53" i="14"/>
  <c r="CK53" i="14"/>
  <c r="CL53" i="14"/>
  <c r="CM53" i="14"/>
  <c r="BY54" i="14"/>
  <c r="BZ54" i="14"/>
  <c r="CA54" i="14"/>
  <c r="CB54" i="14"/>
  <c r="CC54" i="14"/>
  <c r="CD54" i="14"/>
  <c r="CE54" i="14"/>
  <c r="CF54" i="14"/>
  <c r="CG54" i="14"/>
  <c r="CH54" i="14"/>
  <c r="CI54" i="14"/>
  <c r="CJ54" i="14"/>
  <c r="CK54" i="14"/>
  <c r="CL54" i="14"/>
  <c r="CM54" i="14"/>
  <c r="BY55" i="14"/>
  <c r="BZ55" i="14"/>
  <c r="CA55" i="14"/>
  <c r="CB55" i="14"/>
  <c r="CC55" i="14"/>
  <c r="CD55" i="14"/>
  <c r="CE55" i="14"/>
  <c r="CF55" i="14"/>
  <c r="CG55" i="14"/>
  <c r="CH55" i="14"/>
  <c r="CI55" i="14"/>
  <c r="CJ55" i="14"/>
  <c r="CK55" i="14"/>
  <c r="CL55" i="14"/>
  <c r="CM55" i="14"/>
  <c r="BY56" i="14"/>
  <c r="BZ56" i="14"/>
  <c r="CA56" i="14"/>
  <c r="CB56" i="14"/>
  <c r="CC56" i="14"/>
  <c r="CD56" i="14"/>
  <c r="CE56" i="14"/>
  <c r="CF56" i="14"/>
  <c r="CG56" i="14"/>
  <c r="CH56" i="14"/>
  <c r="CI56" i="14"/>
  <c r="CJ56" i="14"/>
  <c r="CK56" i="14"/>
  <c r="CL56" i="14"/>
  <c r="CM56" i="14"/>
  <c r="BY58" i="14"/>
  <c r="BZ58" i="14"/>
  <c r="CA58" i="14"/>
  <c r="CB58" i="14"/>
  <c r="CC58" i="14"/>
  <c r="CD58" i="14"/>
  <c r="CE58" i="14"/>
  <c r="CF58" i="14"/>
  <c r="CG58" i="14"/>
  <c r="CH58" i="14"/>
  <c r="CI58" i="14"/>
  <c r="CJ58" i="14"/>
  <c r="CK58" i="14"/>
  <c r="CL58" i="14"/>
  <c r="CM58" i="14"/>
  <c r="BO58" i="13"/>
  <c r="BN58" i="13"/>
  <c r="BM58" i="13"/>
  <c r="BL58" i="13"/>
  <c r="BK58" i="13"/>
  <c r="BJ58" i="13"/>
  <c r="BI58" i="13"/>
  <c r="BH58" i="13"/>
  <c r="BG58" i="13"/>
  <c r="BF58" i="13"/>
  <c r="BE58" i="13"/>
  <c r="BD58" i="13"/>
  <c r="BC58" i="13"/>
  <c r="BB58" i="13"/>
  <c r="BA58" i="13"/>
  <c r="AZ58" i="13"/>
  <c r="AY58" i="13"/>
  <c r="AX58" i="13"/>
  <c r="BO56" i="13"/>
  <c r="BN56" i="13"/>
  <c r="BM56" i="13"/>
  <c r="BL56" i="13"/>
  <c r="BK56" i="13"/>
  <c r="BJ56" i="13"/>
  <c r="BI56" i="13"/>
  <c r="BH56" i="13"/>
  <c r="BG56" i="13"/>
  <c r="BF56" i="13"/>
  <c r="BE56" i="13"/>
  <c r="BD56" i="13"/>
  <c r="BC56" i="13"/>
  <c r="BB56" i="13"/>
  <c r="BA56" i="13"/>
  <c r="AZ56" i="13"/>
  <c r="AY56" i="13"/>
  <c r="AX56" i="13"/>
  <c r="BO55" i="13"/>
  <c r="BN55" i="13"/>
  <c r="BM55" i="13"/>
  <c r="BL55" i="13"/>
  <c r="BK55" i="13"/>
  <c r="BJ55" i="13"/>
  <c r="BI55" i="13"/>
  <c r="BH55" i="13"/>
  <c r="BG55" i="13"/>
  <c r="BF55" i="13"/>
  <c r="BE55" i="13"/>
  <c r="BD55" i="13"/>
  <c r="BC55" i="13"/>
  <c r="BB55" i="13"/>
  <c r="BA55" i="13"/>
  <c r="AZ55" i="13"/>
  <c r="AY55" i="13"/>
  <c r="AX55" i="13"/>
  <c r="BO54" i="13"/>
  <c r="BN54" i="13"/>
  <c r="BM54" i="13"/>
  <c r="BL54" i="13"/>
  <c r="BK54" i="13"/>
  <c r="BJ54" i="13"/>
  <c r="BI54" i="13"/>
  <c r="BH54" i="13"/>
  <c r="BG54" i="13"/>
  <c r="BF54" i="13"/>
  <c r="BE54" i="13"/>
  <c r="BD54" i="13"/>
  <c r="BC54" i="13"/>
  <c r="BB54" i="13"/>
  <c r="BA54" i="13"/>
  <c r="AZ54" i="13"/>
  <c r="AY54" i="13"/>
  <c r="AX54" i="13"/>
  <c r="BO53" i="13"/>
  <c r="BN53" i="13"/>
  <c r="BM53" i="13"/>
  <c r="BL53" i="13"/>
  <c r="BK53" i="13"/>
  <c r="BJ53" i="13"/>
  <c r="BI53" i="13"/>
  <c r="BH53" i="13"/>
  <c r="BG53" i="13"/>
  <c r="BF53" i="13"/>
  <c r="BE53" i="13"/>
  <c r="BD53" i="13"/>
  <c r="BC53" i="13"/>
  <c r="BB53" i="13"/>
  <c r="BA53" i="13"/>
  <c r="AZ53" i="13"/>
  <c r="AY53" i="13"/>
  <c r="AX53" i="13"/>
  <c r="CJ3" i="13"/>
  <c r="CJ4" i="13"/>
  <c r="CJ5" i="13"/>
  <c r="CJ6" i="13"/>
  <c r="CJ7" i="13"/>
  <c r="CJ8" i="13"/>
  <c r="CJ9" i="13"/>
  <c r="CJ10" i="13"/>
  <c r="CJ11" i="13"/>
  <c r="CJ12" i="13"/>
  <c r="CJ13" i="13"/>
  <c r="CJ14" i="13"/>
  <c r="CJ15" i="13"/>
  <c r="CJ16" i="13"/>
  <c r="CJ17" i="13"/>
  <c r="CJ18" i="13"/>
  <c r="CJ19" i="13"/>
  <c r="CJ20" i="13"/>
  <c r="CJ21" i="13"/>
  <c r="CJ22" i="13"/>
  <c r="CJ23" i="13"/>
  <c r="CJ24" i="13"/>
  <c r="CJ25" i="13"/>
  <c r="CJ26" i="13"/>
  <c r="CJ27" i="13"/>
  <c r="CJ28" i="13"/>
  <c r="CJ29" i="13"/>
  <c r="CJ30" i="13"/>
  <c r="CJ31" i="13"/>
  <c r="CJ32" i="13"/>
  <c r="CJ33" i="13"/>
  <c r="CJ34" i="13"/>
  <c r="CJ35" i="13"/>
  <c r="CJ36" i="13"/>
  <c r="CJ37" i="13"/>
  <c r="CJ38" i="13"/>
  <c r="CJ39" i="13"/>
  <c r="CJ40" i="13"/>
  <c r="CJ41" i="13"/>
  <c r="CJ42" i="13"/>
  <c r="CJ43" i="13"/>
  <c r="CJ44" i="13"/>
  <c r="CJ45" i="13"/>
  <c r="CJ46" i="13"/>
  <c r="CJ47" i="13"/>
  <c r="CJ48" i="13"/>
  <c r="CJ49" i="13"/>
  <c r="CJ50" i="13"/>
  <c r="CA53" i="13"/>
  <c r="CB53" i="13"/>
  <c r="CC53" i="13"/>
  <c r="CD53" i="13"/>
  <c r="CE53" i="13"/>
  <c r="CF53" i="13"/>
  <c r="CG53" i="13"/>
  <c r="CH53" i="13"/>
  <c r="CI53" i="13"/>
  <c r="CA54" i="13"/>
  <c r="CB54" i="13"/>
  <c r="CC54" i="13"/>
  <c r="CD54" i="13"/>
  <c r="CE54" i="13"/>
  <c r="CF54" i="13"/>
  <c r="CG54" i="13"/>
  <c r="CH54" i="13"/>
  <c r="CI54" i="13"/>
  <c r="CA55" i="13"/>
  <c r="CB55" i="13"/>
  <c r="CC55" i="13"/>
  <c r="CD55" i="13"/>
  <c r="CE55" i="13"/>
  <c r="CF55" i="13"/>
  <c r="CG55" i="13"/>
  <c r="CH55" i="13"/>
  <c r="CI55" i="13"/>
  <c r="CA56" i="13"/>
  <c r="CB56" i="13"/>
  <c r="CC56" i="13"/>
  <c r="CD56" i="13"/>
  <c r="CE56" i="13"/>
  <c r="CF56" i="13"/>
  <c r="CG56" i="13"/>
  <c r="CH56" i="13"/>
  <c r="CI56" i="13"/>
  <c r="CA58" i="13"/>
  <c r="CB58" i="13"/>
  <c r="CC58" i="13"/>
  <c r="CD58" i="13"/>
  <c r="CE58" i="13"/>
  <c r="CF58" i="13"/>
  <c r="CG58" i="13"/>
  <c r="CH58" i="13"/>
  <c r="CI58" i="13"/>
  <c r="CN56" i="14" l="1"/>
  <c r="CJ56" i="13"/>
  <c r="AT58" i="13" l="1"/>
  <c r="AS58" i="13"/>
  <c r="AR58" i="13"/>
  <c r="AQ58" i="13"/>
  <c r="AP58" i="13"/>
  <c r="AO58" i="13"/>
  <c r="AN58" i="13"/>
  <c r="AM58" i="13"/>
  <c r="AL58" i="13"/>
  <c r="AI58" i="13"/>
  <c r="AH58" i="13"/>
  <c r="AG58" i="13"/>
  <c r="AF58" i="13"/>
  <c r="AE58" i="13"/>
  <c r="AT56" i="13"/>
  <c r="AS56" i="13"/>
  <c r="AR56" i="13"/>
  <c r="AQ56" i="13"/>
  <c r="AP56" i="13"/>
  <c r="AO56" i="13"/>
  <c r="AN56" i="13"/>
  <c r="AM56" i="13"/>
  <c r="AL56" i="13"/>
  <c r="AI56" i="13"/>
  <c r="AH56" i="13"/>
  <c r="AG56" i="13"/>
  <c r="AF56" i="13"/>
  <c r="AE56" i="13"/>
  <c r="AT55" i="13"/>
  <c r="AS55" i="13"/>
  <c r="AR55" i="13"/>
  <c r="AQ55" i="13"/>
  <c r="AP55" i="13"/>
  <c r="AO55" i="13"/>
  <c r="AN55" i="13"/>
  <c r="AM55" i="13"/>
  <c r="AL55" i="13"/>
  <c r="AI55" i="13"/>
  <c r="AH55" i="13"/>
  <c r="AG55" i="13"/>
  <c r="AF55" i="13"/>
  <c r="AE55" i="13"/>
  <c r="AT54" i="13"/>
  <c r="AS54" i="13"/>
  <c r="AR54" i="13"/>
  <c r="AQ54" i="13"/>
  <c r="AP54" i="13"/>
  <c r="AO54" i="13"/>
  <c r="AN54" i="13"/>
  <c r="AM54" i="13"/>
  <c r="AL54" i="13"/>
  <c r="AI54" i="13"/>
  <c r="AH54" i="13"/>
  <c r="AG54" i="13"/>
  <c r="AF54" i="13"/>
  <c r="AE54" i="13"/>
  <c r="AT53" i="13"/>
  <c r="AS53" i="13"/>
  <c r="AR53" i="13"/>
  <c r="AQ53" i="13"/>
  <c r="AP53" i="13"/>
  <c r="AO53" i="13"/>
  <c r="AN53" i="13"/>
  <c r="AM53" i="13"/>
  <c r="AL53" i="13"/>
  <c r="AI53" i="13"/>
  <c r="AH53" i="13"/>
  <c r="AG53" i="13"/>
  <c r="AF53" i="13"/>
  <c r="AE53" i="13"/>
  <c r="AW58" i="13"/>
  <c r="AV58" i="13"/>
  <c r="AU58" i="13"/>
  <c r="AD58" i="13"/>
  <c r="AC58" i="13"/>
  <c r="AB58" i="13"/>
  <c r="AA58" i="13"/>
  <c r="Z58" i="13"/>
  <c r="Y58" i="13"/>
  <c r="X58" i="13"/>
  <c r="W58" i="13"/>
  <c r="V58" i="13"/>
  <c r="AW56" i="13"/>
  <c r="AV56" i="13"/>
  <c r="AU56" i="13"/>
  <c r="AD56" i="13"/>
  <c r="AC56" i="13"/>
  <c r="AB56" i="13"/>
  <c r="AA56" i="13"/>
  <c r="Z56" i="13"/>
  <c r="Y56" i="13"/>
  <c r="X56" i="13"/>
  <c r="W56" i="13"/>
  <c r="V56" i="13"/>
  <c r="AW55" i="13"/>
  <c r="AV55" i="13"/>
  <c r="AU55" i="13"/>
  <c r="AD55" i="13"/>
  <c r="AC55" i="13"/>
  <c r="AB55" i="13"/>
  <c r="AA55" i="13"/>
  <c r="Z55" i="13"/>
  <c r="Y55" i="13"/>
  <c r="X55" i="13"/>
  <c r="W55" i="13"/>
  <c r="V55" i="13"/>
  <c r="AW54" i="13"/>
  <c r="AV54" i="13"/>
  <c r="AU54" i="13"/>
  <c r="AD54" i="13"/>
  <c r="AC54" i="13"/>
  <c r="AB54" i="13"/>
  <c r="AA54" i="13"/>
  <c r="Z54" i="13"/>
  <c r="Y54" i="13"/>
  <c r="X54" i="13"/>
  <c r="W54" i="13"/>
  <c r="V54" i="13"/>
  <c r="AW53" i="13"/>
  <c r="AV53" i="13"/>
  <c r="AU53" i="13"/>
  <c r="AD53" i="13"/>
  <c r="AC53" i="13"/>
  <c r="AB53" i="13"/>
  <c r="AA53" i="13"/>
  <c r="Z53" i="13"/>
  <c r="Y53" i="13"/>
  <c r="X53" i="13"/>
  <c r="W53" i="13"/>
  <c r="V53" i="13"/>
  <c r="AH58" i="14"/>
  <c r="AG58" i="14"/>
  <c r="AF58" i="14"/>
  <c r="AE58" i="14"/>
  <c r="AD58" i="14"/>
  <c r="AC58" i="14"/>
  <c r="AH56" i="14"/>
  <c r="AG56" i="14"/>
  <c r="AF56" i="14"/>
  <c r="AE56" i="14"/>
  <c r="AD56" i="14"/>
  <c r="AC56" i="14"/>
  <c r="AH55" i="14"/>
  <c r="AG55" i="14"/>
  <c r="AF55" i="14"/>
  <c r="AE55" i="14"/>
  <c r="AD55" i="14"/>
  <c r="AC55" i="14"/>
  <c r="AH54" i="14"/>
  <c r="AG54" i="14"/>
  <c r="AF54" i="14"/>
  <c r="AE54" i="14"/>
  <c r="AD54" i="14"/>
  <c r="AC54" i="14"/>
  <c r="AH53" i="14"/>
  <c r="AG53" i="14"/>
  <c r="AF53" i="14"/>
  <c r="AE53" i="14"/>
  <c r="AD53" i="14"/>
  <c r="AC53" i="14"/>
  <c r="V58" i="14"/>
  <c r="V56" i="14"/>
  <c r="V55" i="14"/>
  <c r="V54" i="14"/>
  <c r="V53" i="14"/>
  <c r="AU58" i="14"/>
  <c r="AT58" i="14"/>
  <c r="AS58" i="14"/>
  <c r="AR58" i="14"/>
  <c r="AQ58" i="14"/>
  <c r="AP58" i="14"/>
  <c r="AO58" i="14"/>
  <c r="AN58" i="14"/>
  <c r="AM58" i="14"/>
  <c r="AL58" i="14"/>
  <c r="AK58" i="14"/>
  <c r="AJ58" i="14"/>
  <c r="AI58" i="14"/>
  <c r="AU56" i="14"/>
  <c r="AT56" i="14"/>
  <c r="AS56" i="14"/>
  <c r="AR56" i="14"/>
  <c r="AQ56" i="14"/>
  <c r="AP56" i="14"/>
  <c r="AO56" i="14"/>
  <c r="AN56" i="14"/>
  <c r="AM56" i="14"/>
  <c r="AL56" i="14"/>
  <c r="AK56" i="14"/>
  <c r="AJ56" i="14"/>
  <c r="AI56" i="14"/>
  <c r="AU55" i="14"/>
  <c r="AT55" i="14"/>
  <c r="AS55" i="14"/>
  <c r="AR55" i="14"/>
  <c r="AQ55" i="14"/>
  <c r="AP55" i="14"/>
  <c r="AO55" i="14"/>
  <c r="AN55" i="14"/>
  <c r="AM55" i="14"/>
  <c r="AL55" i="14"/>
  <c r="AK55" i="14"/>
  <c r="AJ55" i="14"/>
  <c r="AI55" i="14"/>
  <c r="AU54" i="14"/>
  <c r="AT54" i="14"/>
  <c r="AS54" i="14"/>
  <c r="AR54" i="14"/>
  <c r="AQ54" i="14"/>
  <c r="AP54" i="14"/>
  <c r="AO54" i="14"/>
  <c r="AN54" i="14"/>
  <c r="AM54" i="14"/>
  <c r="AL54" i="14"/>
  <c r="AK54" i="14"/>
  <c r="AJ54" i="14"/>
  <c r="AI54" i="14"/>
  <c r="AU53" i="14"/>
  <c r="AT53" i="14"/>
  <c r="AS53" i="14"/>
  <c r="AR53" i="14"/>
  <c r="AQ53" i="14"/>
  <c r="AP53" i="14"/>
  <c r="AO53" i="14"/>
  <c r="AN53" i="14"/>
  <c r="AM53" i="14"/>
  <c r="AL53" i="14"/>
  <c r="AK53" i="14"/>
  <c r="AJ53" i="14"/>
  <c r="AI53" i="14"/>
  <c r="AB58" i="14"/>
  <c r="AA58" i="14"/>
  <c r="Z58" i="14"/>
  <c r="Y58" i="14"/>
  <c r="X58" i="14"/>
  <c r="W58" i="14"/>
  <c r="U58" i="14"/>
  <c r="T58" i="14"/>
  <c r="S58" i="14"/>
  <c r="R58" i="14"/>
  <c r="Q58" i="14"/>
  <c r="P58" i="14"/>
  <c r="AB56" i="14"/>
  <c r="AA56" i="14"/>
  <c r="Z56" i="14"/>
  <c r="Y56" i="14"/>
  <c r="X56" i="14"/>
  <c r="W56" i="14"/>
  <c r="U56" i="14"/>
  <c r="T56" i="14"/>
  <c r="S56" i="14"/>
  <c r="R56" i="14"/>
  <c r="Q56" i="14"/>
  <c r="P56" i="14"/>
  <c r="AB55" i="14"/>
  <c r="AA55" i="14"/>
  <c r="Z55" i="14"/>
  <c r="Y55" i="14"/>
  <c r="X55" i="14"/>
  <c r="W55" i="14"/>
  <c r="U55" i="14"/>
  <c r="T55" i="14"/>
  <c r="S55" i="14"/>
  <c r="R55" i="14"/>
  <c r="Q55" i="14"/>
  <c r="P55" i="14"/>
  <c r="AB54" i="14"/>
  <c r="AA54" i="14"/>
  <c r="Z54" i="14"/>
  <c r="Y54" i="14"/>
  <c r="X54" i="14"/>
  <c r="W54" i="14"/>
  <c r="U54" i="14"/>
  <c r="T54" i="14"/>
  <c r="S54" i="14"/>
  <c r="R54" i="14"/>
  <c r="Q54" i="14"/>
  <c r="P54" i="14"/>
  <c r="AB53" i="14"/>
  <c r="AA53" i="14"/>
  <c r="Z53" i="14"/>
  <c r="Y53" i="14"/>
  <c r="X53" i="14"/>
  <c r="W53" i="14"/>
  <c r="U53" i="14"/>
  <c r="T53" i="14"/>
  <c r="S53" i="14"/>
  <c r="R53" i="14"/>
  <c r="Q53" i="14"/>
  <c r="P53" i="14"/>
  <c r="BT58" i="12"/>
  <c r="BS58" i="12"/>
  <c r="BR58" i="12"/>
  <c r="BQ58" i="12"/>
  <c r="BP58" i="12"/>
  <c r="BO58" i="12"/>
  <c r="BN58" i="12"/>
  <c r="BM58" i="12"/>
  <c r="BL58" i="12"/>
  <c r="BK58" i="12"/>
  <c r="BT56" i="12"/>
  <c r="BS56" i="12"/>
  <c r="BR56" i="12"/>
  <c r="BQ56" i="12"/>
  <c r="BP56" i="12"/>
  <c r="BO56" i="12"/>
  <c r="BN56" i="12"/>
  <c r="BM56" i="12"/>
  <c r="BL56" i="12"/>
  <c r="BK56" i="12"/>
  <c r="BT55" i="12"/>
  <c r="BS55" i="12"/>
  <c r="BR55" i="12"/>
  <c r="BQ55" i="12"/>
  <c r="BP55" i="12"/>
  <c r="BO55" i="12"/>
  <c r="BN55" i="12"/>
  <c r="BM55" i="12"/>
  <c r="BL55" i="12"/>
  <c r="BK55" i="12"/>
  <c r="BT54" i="12"/>
  <c r="BS54" i="12"/>
  <c r="BR54" i="12"/>
  <c r="BQ54" i="12"/>
  <c r="BP54" i="12"/>
  <c r="BO54" i="12"/>
  <c r="BN54" i="12"/>
  <c r="BM54" i="12"/>
  <c r="BL54" i="12"/>
  <c r="BK54" i="12"/>
  <c r="BT53" i="12"/>
  <c r="BS53" i="12"/>
  <c r="BR53" i="12"/>
  <c r="BQ53" i="12"/>
  <c r="BP53" i="12"/>
  <c r="BO53" i="12"/>
  <c r="BN53" i="12"/>
  <c r="BM53" i="12"/>
  <c r="BL53" i="12"/>
  <c r="BK53" i="12"/>
  <c r="CD58" i="12"/>
  <c r="CC58" i="12"/>
  <c r="CB58" i="12"/>
  <c r="CA58" i="12"/>
  <c r="BZ58" i="12"/>
  <c r="BY58" i="12"/>
  <c r="BX58" i="12"/>
  <c r="BW58" i="12"/>
  <c r="BV58" i="12"/>
  <c r="BU58" i="12"/>
  <c r="BJ58" i="12"/>
  <c r="BI58" i="12"/>
  <c r="BH58" i="12"/>
  <c r="BG58" i="12"/>
  <c r="BF58" i="12"/>
  <c r="BE58" i="12"/>
  <c r="BD58" i="12"/>
  <c r="BC58" i="12"/>
  <c r="BB58" i="12"/>
  <c r="BA58" i="12"/>
  <c r="CD56" i="12"/>
  <c r="CC56" i="12"/>
  <c r="CB56" i="12"/>
  <c r="CA56" i="12"/>
  <c r="BZ56" i="12"/>
  <c r="BY56" i="12"/>
  <c r="BX56" i="12"/>
  <c r="BW56" i="12"/>
  <c r="BV56" i="12"/>
  <c r="BU56" i="12"/>
  <c r="BJ56" i="12"/>
  <c r="BI56" i="12"/>
  <c r="BH56" i="12"/>
  <c r="BG56" i="12"/>
  <c r="BF56" i="12"/>
  <c r="BE56" i="12"/>
  <c r="BD56" i="12"/>
  <c r="BC56" i="12"/>
  <c r="BB56" i="12"/>
  <c r="BA56" i="12"/>
  <c r="CD55" i="12"/>
  <c r="CC55" i="12"/>
  <c r="CB55" i="12"/>
  <c r="CA55" i="12"/>
  <c r="BZ55" i="12"/>
  <c r="BY55" i="12"/>
  <c r="BX55" i="12"/>
  <c r="BW55" i="12"/>
  <c r="BV55" i="12"/>
  <c r="BU55" i="12"/>
  <c r="BJ55" i="12"/>
  <c r="BI55" i="12"/>
  <c r="BH55" i="12"/>
  <c r="BG55" i="12"/>
  <c r="BF55" i="12"/>
  <c r="BE55" i="12"/>
  <c r="BD55" i="12"/>
  <c r="BC55" i="12"/>
  <c r="BB55" i="12"/>
  <c r="BA55" i="12"/>
  <c r="CD54" i="12"/>
  <c r="CC54" i="12"/>
  <c r="CB54" i="12"/>
  <c r="CA54" i="12"/>
  <c r="BZ54" i="12"/>
  <c r="BY54" i="12"/>
  <c r="BX54" i="12"/>
  <c r="BW54" i="12"/>
  <c r="BV54" i="12"/>
  <c r="BU54" i="12"/>
  <c r="BJ54" i="12"/>
  <c r="BI54" i="12"/>
  <c r="BH54" i="12"/>
  <c r="BG54" i="12"/>
  <c r="BF54" i="12"/>
  <c r="BE54" i="12"/>
  <c r="BD54" i="12"/>
  <c r="BC54" i="12"/>
  <c r="BB54" i="12"/>
  <c r="BA54" i="12"/>
  <c r="CD53" i="12"/>
  <c r="CC53" i="12"/>
  <c r="CB53" i="12"/>
  <c r="CA53" i="12"/>
  <c r="BZ53" i="12"/>
  <c r="BY53" i="12"/>
  <c r="BX53" i="12"/>
  <c r="BW53" i="12"/>
  <c r="BV53" i="12"/>
  <c r="BU53" i="12"/>
  <c r="BJ53" i="12"/>
  <c r="BI53" i="12"/>
  <c r="BH53" i="12"/>
  <c r="BG53" i="12"/>
  <c r="BF53" i="12"/>
  <c r="BE53" i="12"/>
  <c r="BD53" i="12"/>
  <c r="BC53" i="12"/>
  <c r="BB53" i="12"/>
  <c r="BA53" i="12"/>
  <c r="AZ58" i="12"/>
  <c r="AY58" i="12"/>
  <c r="AX58" i="12"/>
  <c r="AW58" i="12"/>
  <c r="AV58" i="12"/>
  <c r="AU58" i="12"/>
  <c r="AT58" i="12"/>
  <c r="AS58" i="12"/>
  <c r="AR58" i="12"/>
  <c r="AQ58" i="12"/>
  <c r="AP58" i="12"/>
  <c r="AO58" i="12"/>
  <c r="AN58" i="12"/>
  <c r="AM58" i="12"/>
  <c r="AL58" i="12"/>
  <c r="AK58" i="12"/>
  <c r="AJ58" i="12"/>
  <c r="AI58" i="12"/>
  <c r="AH58" i="12"/>
  <c r="AG58" i="12"/>
  <c r="AZ56" i="12"/>
  <c r="AY56" i="12"/>
  <c r="AX56" i="12"/>
  <c r="AW56" i="12"/>
  <c r="AV56" i="12"/>
  <c r="AU56" i="12"/>
  <c r="AT56" i="12"/>
  <c r="AS56" i="12"/>
  <c r="AR56" i="12"/>
  <c r="AQ56" i="12"/>
  <c r="AP56" i="12"/>
  <c r="AO56" i="12"/>
  <c r="AN56" i="12"/>
  <c r="AM56" i="12"/>
  <c r="AL56" i="12"/>
  <c r="AK56" i="12"/>
  <c r="AJ56" i="12"/>
  <c r="AI56" i="12"/>
  <c r="AH56" i="12"/>
  <c r="AG56" i="12"/>
  <c r="AZ55" i="12"/>
  <c r="AY55" i="12"/>
  <c r="AX55" i="12"/>
  <c r="AW55" i="12"/>
  <c r="AV55" i="12"/>
  <c r="AU55" i="12"/>
  <c r="AT55" i="12"/>
  <c r="AS55" i="12"/>
  <c r="AR55" i="12"/>
  <c r="AQ55" i="12"/>
  <c r="AP55" i="12"/>
  <c r="AO55" i="12"/>
  <c r="AN55" i="12"/>
  <c r="AM55" i="12"/>
  <c r="AL55" i="12"/>
  <c r="AK55" i="12"/>
  <c r="AJ55" i="12"/>
  <c r="AI55" i="12"/>
  <c r="AH55" i="12"/>
  <c r="AG55" i="12"/>
  <c r="AZ54" i="12"/>
  <c r="AY54" i="12"/>
  <c r="AX54" i="12"/>
  <c r="AW54" i="12"/>
  <c r="AV54" i="12"/>
  <c r="AU54" i="12"/>
  <c r="AT54" i="12"/>
  <c r="AS54" i="12"/>
  <c r="AR54" i="12"/>
  <c r="AQ54" i="12"/>
  <c r="AP54" i="12"/>
  <c r="AO54" i="12"/>
  <c r="AN54" i="12"/>
  <c r="AM54" i="12"/>
  <c r="AL54" i="12"/>
  <c r="AK54" i="12"/>
  <c r="AJ54" i="12"/>
  <c r="AI54" i="12"/>
  <c r="AH54" i="12"/>
  <c r="AG54" i="12"/>
  <c r="AZ53" i="12"/>
  <c r="AY53" i="12"/>
  <c r="AX53" i="12"/>
  <c r="AW53" i="12"/>
  <c r="AV53" i="12"/>
  <c r="AU53" i="12"/>
  <c r="AT53" i="12"/>
  <c r="AS53" i="12"/>
  <c r="AR53" i="12"/>
  <c r="AQ53" i="12"/>
  <c r="AP53" i="12"/>
  <c r="AO53" i="12"/>
  <c r="AN53" i="12"/>
  <c r="AM53" i="12"/>
  <c r="AL53" i="12"/>
  <c r="AK53" i="12"/>
  <c r="AJ53" i="12"/>
  <c r="AI53" i="12"/>
  <c r="AH53" i="12"/>
  <c r="AG53" i="12"/>
  <c r="CI58" i="12"/>
  <c r="CI56" i="12"/>
  <c r="CI55" i="12"/>
  <c r="CI54" i="12"/>
  <c r="CI53" i="12"/>
  <c r="CC57" i="8"/>
  <c r="CB57" i="8"/>
  <c r="CA57" i="8"/>
  <c r="BZ57" i="8"/>
  <c r="BY57" i="8"/>
  <c r="BX57" i="8"/>
  <c r="BW57" i="8"/>
  <c r="BV57" i="8"/>
  <c r="BU57" i="8"/>
  <c r="BT57" i="8"/>
  <c r="CC55" i="8"/>
  <c r="CB55" i="8"/>
  <c r="CA55" i="8"/>
  <c r="BZ55" i="8"/>
  <c r="BY55" i="8"/>
  <c r="BX55" i="8"/>
  <c r="BW55" i="8"/>
  <c r="BV55" i="8"/>
  <c r="BU55" i="8"/>
  <c r="BT55" i="8"/>
  <c r="CC54" i="8"/>
  <c r="CB54" i="8"/>
  <c r="CA54" i="8"/>
  <c r="BZ54" i="8"/>
  <c r="BY54" i="8"/>
  <c r="BX54" i="8"/>
  <c r="BW54" i="8"/>
  <c r="BV54" i="8"/>
  <c r="BU54" i="8"/>
  <c r="BT54" i="8"/>
  <c r="CC53" i="8"/>
  <c r="CB53" i="8"/>
  <c r="CA53" i="8"/>
  <c r="BZ53" i="8"/>
  <c r="BY53" i="8"/>
  <c r="BX53" i="8"/>
  <c r="BW53" i="8"/>
  <c r="BV53" i="8"/>
  <c r="BU53" i="8"/>
  <c r="BT53" i="8"/>
  <c r="CC52" i="8"/>
  <c r="CB52" i="8"/>
  <c r="CA52" i="8"/>
  <c r="BZ52" i="8"/>
  <c r="BY52" i="8"/>
  <c r="BX52" i="8"/>
  <c r="BW52" i="8"/>
  <c r="BV52" i="8"/>
  <c r="BU52" i="8"/>
  <c r="BT52" i="8"/>
  <c r="CH57" i="8"/>
  <c r="CG57" i="8"/>
  <c r="CF57" i="8"/>
  <c r="CE57" i="8"/>
  <c r="CD57" i="8"/>
  <c r="BS57" i="8"/>
  <c r="BR57" i="8"/>
  <c r="BQ57" i="8"/>
  <c r="BP57" i="8"/>
  <c r="BO57" i="8"/>
  <c r="BN57" i="8"/>
  <c r="BM57" i="8"/>
  <c r="BL57" i="8"/>
  <c r="BK57" i="8"/>
  <c r="BJ57" i="8"/>
  <c r="BI57" i="8"/>
  <c r="BH57" i="8"/>
  <c r="CH55" i="8"/>
  <c r="CG55" i="8"/>
  <c r="CF55" i="8"/>
  <c r="CE55" i="8"/>
  <c r="CD55" i="8"/>
  <c r="BS55" i="8"/>
  <c r="BR55" i="8"/>
  <c r="BQ55" i="8"/>
  <c r="BP55" i="8"/>
  <c r="BO55" i="8"/>
  <c r="BN55" i="8"/>
  <c r="BM55" i="8"/>
  <c r="BL55" i="8"/>
  <c r="BK55" i="8"/>
  <c r="BJ55" i="8"/>
  <c r="BI55" i="8"/>
  <c r="BH55" i="8"/>
  <c r="CH54" i="8"/>
  <c r="CG54" i="8"/>
  <c r="CF54" i="8"/>
  <c r="CE54" i="8"/>
  <c r="CD54" i="8"/>
  <c r="BS54" i="8"/>
  <c r="BR54" i="8"/>
  <c r="BQ54" i="8"/>
  <c r="BP54" i="8"/>
  <c r="BO54" i="8"/>
  <c r="BN54" i="8"/>
  <c r="BM54" i="8"/>
  <c r="BL54" i="8"/>
  <c r="BK54" i="8"/>
  <c r="BJ54" i="8"/>
  <c r="BI54" i="8"/>
  <c r="BH54" i="8"/>
  <c r="CH53" i="8"/>
  <c r="CG53" i="8"/>
  <c r="CF53" i="8"/>
  <c r="CE53" i="8"/>
  <c r="CD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CH52" i="8"/>
  <c r="CG52" i="8"/>
  <c r="CF52" i="8"/>
  <c r="CE52" i="8"/>
  <c r="CD52" i="8"/>
  <c r="BS52" i="8"/>
  <c r="BR52" i="8"/>
  <c r="BQ52" i="8"/>
  <c r="BP52" i="8"/>
  <c r="BO52" i="8"/>
  <c r="BN52" i="8"/>
  <c r="BM52" i="8"/>
  <c r="BL52" i="8"/>
  <c r="BK52" i="8"/>
  <c r="BJ52" i="8"/>
  <c r="BI52" i="8"/>
  <c r="BH52" i="8"/>
  <c r="BG57" i="8"/>
  <c r="BF57" i="8"/>
  <c r="BE57" i="8"/>
  <c r="BD57" i="8"/>
  <c r="BC57" i="8"/>
  <c r="BB57" i="8"/>
  <c r="BA57" i="8"/>
  <c r="AZ57" i="8"/>
  <c r="AY57" i="8"/>
  <c r="AX57" i="8"/>
  <c r="AW57" i="8"/>
  <c r="AV57" i="8"/>
  <c r="AU57" i="8"/>
  <c r="AT57" i="8"/>
  <c r="AS57" i="8"/>
  <c r="AR57" i="8"/>
  <c r="AQ57" i="8"/>
  <c r="AP57" i="8"/>
  <c r="AO57" i="8"/>
  <c r="AN57" i="8"/>
  <c r="BG55" i="8"/>
  <c r="BF55" i="8"/>
  <c r="BE55" i="8"/>
  <c r="BD55" i="8"/>
  <c r="BC55" i="8"/>
  <c r="BB55" i="8"/>
  <c r="BA55" i="8"/>
  <c r="AZ55" i="8"/>
  <c r="AY55" i="8"/>
  <c r="AX55" i="8"/>
  <c r="AW55" i="8"/>
  <c r="AV55" i="8"/>
  <c r="AU55" i="8"/>
  <c r="AT55" i="8"/>
  <c r="AS55" i="8"/>
  <c r="AR55" i="8"/>
  <c r="AQ55" i="8"/>
  <c r="AP55" i="8"/>
  <c r="AO55" i="8"/>
  <c r="AN55" i="8"/>
  <c r="BG54" i="8"/>
  <c r="BF54" i="8"/>
  <c r="BE54" i="8"/>
  <c r="BD54" i="8"/>
  <c r="BC54" i="8"/>
  <c r="BB54" i="8"/>
  <c r="BA54" i="8"/>
  <c r="AZ54" i="8"/>
  <c r="AY54" i="8"/>
  <c r="AX54" i="8"/>
  <c r="AW54" i="8"/>
  <c r="AV54" i="8"/>
  <c r="AU54" i="8"/>
  <c r="AT54" i="8"/>
  <c r="AS54" i="8"/>
  <c r="AR54" i="8"/>
  <c r="AQ54" i="8"/>
  <c r="AP54" i="8"/>
  <c r="AO54" i="8"/>
  <c r="AN54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BG52" i="8"/>
  <c r="BF52" i="8"/>
  <c r="BE52" i="8"/>
  <c r="BD52" i="8"/>
  <c r="BC52" i="8"/>
  <c r="BB52" i="8"/>
  <c r="BA52" i="8"/>
  <c r="AZ52" i="8"/>
  <c r="AY52" i="8"/>
  <c r="AX52" i="8"/>
  <c r="AW52" i="8"/>
  <c r="AV52" i="8"/>
  <c r="AU52" i="8"/>
  <c r="AT52" i="8"/>
  <c r="AS52" i="8"/>
  <c r="AR52" i="8"/>
  <c r="AQ52" i="8"/>
  <c r="AP52" i="8"/>
  <c r="AO52" i="8"/>
  <c r="AN52" i="8"/>
  <c r="AM57" i="8"/>
  <c r="AL57" i="8"/>
  <c r="AK57" i="8"/>
  <c r="AJ57" i="8"/>
  <c r="AI57" i="8"/>
  <c r="AH57" i="8"/>
  <c r="AG57" i="8"/>
  <c r="AF57" i="8"/>
  <c r="AE57" i="8"/>
  <c r="AD57" i="8"/>
  <c r="AC57" i="8"/>
  <c r="AB57" i="8"/>
  <c r="AM55" i="8"/>
  <c r="AL55" i="8"/>
  <c r="AK55" i="8"/>
  <c r="AJ55" i="8"/>
  <c r="AI55" i="8"/>
  <c r="AH55" i="8"/>
  <c r="AG55" i="8"/>
  <c r="AF55" i="8"/>
  <c r="AE55" i="8"/>
  <c r="AD55" i="8"/>
  <c r="AC55" i="8"/>
  <c r="AB55" i="8"/>
  <c r="AM54" i="8"/>
  <c r="AL54" i="8"/>
  <c r="AK54" i="8"/>
  <c r="AJ54" i="8"/>
  <c r="AI54" i="8"/>
  <c r="AH54" i="8"/>
  <c r="AG54" i="8"/>
  <c r="AF54" i="8"/>
  <c r="AE54" i="8"/>
  <c r="AD54" i="8"/>
  <c r="AC54" i="8"/>
  <c r="AB54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CL50" i="12" l="1"/>
  <c r="E54" i="14" l="1"/>
  <c r="F54" i="14"/>
  <c r="G54" i="14"/>
  <c r="H54" i="14"/>
  <c r="I54" i="14"/>
  <c r="J54" i="14"/>
  <c r="K54" i="14"/>
  <c r="L54" i="14"/>
  <c r="M54" i="14"/>
  <c r="N54" i="14"/>
  <c r="O54" i="14"/>
  <c r="E55" i="14"/>
  <c r="F55" i="14"/>
  <c r="G55" i="14"/>
  <c r="H55" i="14"/>
  <c r="I55" i="14"/>
  <c r="J55" i="14"/>
  <c r="K55" i="14"/>
  <c r="L55" i="14"/>
  <c r="M55" i="14"/>
  <c r="N55" i="14"/>
  <c r="O55" i="14"/>
  <c r="E56" i="14"/>
  <c r="F56" i="14"/>
  <c r="G56" i="14"/>
  <c r="H56" i="14"/>
  <c r="I56" i="14"/>
  <c r="J56" i="14"/>
  <c r="K56" i="14"/>
  <c r="L56" i="14"/>
  <c r="M56" i="14"/>
  <c r="N56" i="14"/>
  <c r="O56" i="14"/>
  <c r="E53" i="14"/>
  <c r="F53" i="14"/>
  <c r="G53" i="14"/>
  <c r="H53" i="14"/>
  <c r="I53" i="14"/>
  <c r="J53" i="14"/>
  <c r="K53" i="14"/>
  <c r="L53" i="14"/>
  <c r="M53" i="14"/>
  <c r="N53" i="14"/>
  <c r="O53" i="14"/>
  <c r="E54" i="13"/>
  <c r="F54" i="13"/>
  <c r="G54" i="13"/>
  <c r="H54" i="13"/>
  <c r="I54" i="13"/>
  <c r="J54" i="13"/>
  <c r="K54" i="13"/>
  <c r="L54" i="13"/>
  <c r="M54" i="13"/>
  <c r="N54" i="13"/>
  <c r="O54" i="13"/>
  <c r="P54" i="13"/>
  <c r="Q54" i="13"/>
  <c r="R54" i="13"/>
  <c r="S54" i="13"/>
  <c r="T54" i="13"/>
  <c r="U54" i="13"/>
  <c r="E55" i="13"/>
  <c r="F55" i="13"/>
  <c r="G55" i="13"/>
  <c r="H55" i="13"/>
  <c r="I55" i="13"/>
  <c r="J55" i="13"/>
  <c r="K55" i="13"/>
  <c r="L55" i="13"/>
  <c r="M55" i="13"/>
  <c r="N55" i="13"/>
  <c r="O55" i="13"/>
  <c r="P55" i="13"/>
  <c r="Q55" i="13"/>
  <c r="R55" i="13"/>
  <c r="S55" i="13"/>
  <c r="T55" i="13"/>
  <c r="U55" i="13"/>
  <c r="E56" i="13"/>
  <c r="F56" i="13"/>
  <c r="G56" i="13"/>
  <c r="H56" i="13"/>
  <c r="I56" i="13"/>
  <c r="J56" i="13"/>
  <c r="K56" i="13"/>
  <c r="L56" i="13"/>
  <c r="M56" i="13"/>
  <c r="N56" i="13"/>
  <c r="O56" i="13"/>
  <c r="P56" i="13"/>
  <c r="Q56" i="13"/>
  <c r="R56" i="13"/>
  <c r="S56" i="13"/>
  <c r="T56" i="13"/>
  <c r="U56" i="13"/>
  <c r="E53" i="13"/>
  <c r="F53" i="13"/>
  <c r="G53" i="13"/>
  <c r="H53" i="13"/>
  <c r="I53" i="13"/>
  <c r="J53" i="13"/>
  <c r="K53" i="13"/>
  <c r="L53" i="13"/>
  <c r="M53" i="13"/>
  <c r="N53" i="13"/>
  <c r="O53" i="13"/>
  <c r="P53" i="13"/>
  <c r="Q53" i="13"/>
  <c r="R53" i="13"/>
  <c r="S53" i="13"/>
  <c r="T53" i="13"/>
  <c r="U53" i="13"/>
  <c r="F53" i="8"/>
  <c r="G53" i="8"/>
  <c r="H53" i="8"/>
  <c r="I53" i="8"/>
  <c r="J53" i="8"/>
  <c r="K53" i="8"/>
  <c r="L53" i="8"/>
  <c r="M53" i="8"/>
  <c r="N53" i="8"/>
  <c r="O53" i="8"/>
  <c r="P53" i="8"/>
  <c r="Q53" i="8"/>
  <c r="R53" i="8"/>
  <c r="S53" i="8"/>
  <c r="T53" i="8"/>
  <c r="U53" i="8"/>
  <c r="V53" i="8"/>
  <c r="W53" i="8"/>
  <c r="X53" i="8"/>
  <c r="Y53" i="8"/>
  <c r="Z53" i="8"/>
  <c r="AA53" i="8"/>
  <c r="CI53" i="8"/>
  <c r="CJ53" i="8"/>
  <c r="CK53" i="8"/>
  <c r="F54" i="8"/>
  <c r="G54" i="8"/>
  <c r="H54" i="8"/>
  <c r="I54" i="8"/>
  <c r="J54" i="8"/>
  <c r="K54" i="8"/>
  <c r="L54" i="8"/>
  <c r="M54" i="8"/>
  <c r="N54" i="8"/>
  <c r="O54" i="8"/>
  <c r="P54" i="8"/>
  <c r="Q54" i="8"/>
  <c r="R54" i="8"/>
  <c r="S54" i="8"/>
  <c r="T54" i="8"/>
  <c r="U54" i="8"/>
  <c r="V54" i="8"/>
  <c r="W54" i="8"/>
  <c r="X54" i="8"/>
  <c r="Y54" i="8"/>
  <c r="Z54" i="8"/>
  <c r="AA54" i="8"/>
  <c r="CI54" i="8"/>
  <c r="CJ54" i="8"/>
  <c r="CK54" i="8"/>
  <c r="F55" i="8"/>
  <c r="G55" i="8"/>
  <c r="H55" i="8"/>
  <c r="I55" i="8"/>
  <c r="J55" i="8"/>
  <c r="K55" i="8"/>
  <c r="L55" i="8"/>
  <c r="M55" i="8"/>
  <c r="N55" i="8"/>
  <c r="O55" i="8"/>
  <c r="P55" i="8"/>
  <c r="Q55" i="8"/>
  <c r="R55" i="8"/>
  <c r="S55" i="8"/>
  <c r="T55" i="8"/>
  <c r="U55" i="8"/>
  <c r="V55" i="8"/>
  <c r="W55" i="8"/>
  <c r="X55" i="8"/>
  <c r="Y55" i="8"/>
  <c r="Z55" i="8"/>
  <c r="AA55" i="8"/>
  <c r="CI55" i="8"/>
  <c r="CJ55" i="8"/>
  <c r="CK55" i="8"/>
  <c r="F52" i="8"/>
  <c r="G52" i="8"/>
  <c r="H52" i="8"/>
  <c r="I52" i="8"/>
  <c r="J52" i="8"/>
  <c r="K52" i="8"/>
  <c r="L52" i="8"/>
  <c r="M52" i="8"/>
  <c r="N52" i="8"/>
  <c r="O52" i="8"/>
  <c r="P52" i="8"/>
  <c r="Q52" i="8"/>
  <c r="R52" i="8"/>
  <c r="S52" i="8"/>
  <c r="T52" i="8"/>
  <c r="U52" i="8"/>
  <c r="V52" i="8"/>
  <c r="W52" i="8"/>
  <c r="X52" i="8"/>
  <c r="Y52" i="8"/>
  <c r="Z52" i="8"/>
  <c r="AA52" i="8"/>
  <c r="CI52" i="8"/>
  <c r="CJ52" i="8"/>
  <c r="CK52" i="8"/>
  <c r="E55" i="8"/>
  <c r="E54" i="8"/>
  <c r="E53" i="8"/>
  <c r="E52" i="8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CE54" i="12"/>
  <c r="CF54" i="12"/>
  <c r="CG54" i="12"/>
  <c r="CH54" i="12"/>
  <c r="CJ54" i="12"/>
  <c r="CK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CE55" i="12"/>
  <c r="CF55" i="12"/>
  <c r="CG55" i="12"/>
  <c r="CH55" i="12"/>
  <c r="CJ55" i="12"/>
  <c r="CK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CE56" i="12"/>
  <c r="CF56" i="12"/>
  <c r="CG56" i="12"/>
  <c r="CH56" i="12"/>
  <c r="CJ56" i="12"/>
  <c r="CK56" i="12"/>
  <c r="E56" i="12"/>
  <c r="E55" i="12"/>
  <c r="E54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CE53" i="12"/>
  <c r="CF53" i="12"/>
  <c r="CG53" i="12"/>
  <c r="CH53" i="12"/>
  <c r="CJ53" i="12"/>
  <c r="CK53" i="12"/>
  <c r="E53" i="12"/>
  <c r="CL44" i="12" l="1"/>
  <c r="CL45" i="12"/>
  <c r="CL46" i="12"/>
  <c r="CL47" i="12"/>
  <c r="CL48" i="12"/>
  <c r="CL49" i="12"/>
  <c r="CL47" i="8"/>
  <c r="CL48" i="8"/>
  <c r="CK57" i="8" l="1"/>
  <c r="CJ57" i="8"/>
  <c r="CI57" i="8"/>
  <c r="AA57" i="8"/>
  <c r="Z57" i="8"/>
  <c r="Y57" i="8"/>
  <c r="X57" i="8"/>
  <c r="W57" i="8"/>
  <c r="V57" i="8"/>
  <c r="U57" i="8"/>
  <c r="T57" i="8"/>
  <c r="S57" i="8"/>
  <c r="R57" i="8"/>
  <c r="Q57" i="8"/>
  <c r="P57" i="8"/>
  <c r="O57" i="8"/>
  <c r="N57" i="8"/>
  <c r="M57" i="8"/>
  <c r="L57" i="8"/>
  <c r="O58" i="14"/>
  <c r="N58" i="14"/>
  <c r="M58" i="14"/>
  <c r="L58" i="14"/>
  <c r="K58" i="14"/>
  <c r="J58" i="14"/>
  <c r="I58" i="14"/>
  <c r="H58" i="14"/>
  <c r="G58" i="14"/>
  <c r="F58" i="14"/>
  <c r="E58" i="14"/>
  <c r="U58" i="13"/>
  <c r="T58" i="13"/>
  <c r="S58" i="13"/>
  <c r="R58" i="13"/>
  <c r="Q58" i="13"/>
  <c r="P58" i="13"/>
  <c r="O58" i="13"/>
  <c r="N58" i="13"/>
  <c r="M58" i="13"/>
  <c r="L58" i="13"/>
  <c r="K58" i="13"/>
  <c r="J58" i="13"/>
  <c r="I58" i="13"/>
  <c r="H58" i="13"/>
  <c r="G58" i="13"/>
  <c r="F58" i="13"/>
  <c r="E58" i="13"/>
  <c r="CK58" i="12"/>
  <c r="CJ58" i="12"/>
  <c r="CH58" i="12"/>
  <c r="CG58" i="12"/>
  <c r="CF58" i="12"/>
  <c r="CE58" i="12"/>
  <c r="AF58" i="12"/>
  <c r="AE58" i="12"/>
  <c r="AD58" i="12"/>
  <c r="AC58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O58" i="12"/>
  <c r="N58" i="12"/>
  <c r="M58" i="12"/>
  <c r="L58" i="12"/>
  <c r="K58" i="12"/>
  <c r="CL43" i="12" l="1"/>
  <c r="CL42" i="12"/>
  <c r="CL41" i="12"/>
  <c r="CL40" i="12"/>
  <c r="CL39" i="12"/>
  <c r="CL38" i="12"/>
  <c r="CL37" i="12"/>
  <c r="CL36" i="12"/>
  <c r="CL35" i="12"/>
  <c r="CL34" i="12"/>
  <c r="CL33" i="12"/>
  <c r="CL32" i="12"/>
  <c r="CL31" i="12"/>
  <c r="CL30" i="12"/>
  <c r="CL29" i="12"/>
  <c r="CL28" i="12"/>
  <c r="CL27" i="12"/>
  <c r="CL26" i="12"/>
  <c r="CL25" i="12"/>
  <c r="CL24" i="12"/>
  <c r="CL23" i="12"/>
  <c r="CL22" i="12"/>
  <c r="CL21" i="12"/>
  <c r="CL20" i="12"/>
  <c r="CL19" i="12"/>
  <c r="CL18" i="12"/>
  <c r="CL17" i="12"/>
  <c r="CL16" i="12"/>
  <c r="CL15" i="12"/>
  <c r="CL14" i="12"/>
  <c r="CL13" i="12"/>
  <c r="CL12" i="12"/>
  <c r="CL11" i="12"/>
  <c r="CL10" i="12"/>
  <c r="CL9" i="12"/>
  <c r="CL8" i="12"/>
  <c r="CL7" i="12"/>
  <c r="CL6" i="12"/>
  <c r="CL5" i="12"/>
  <c r="CL4" i="12"/>
  <c r="CL3" i="12"/>
  <c r="CL49" i="8"/>
  <c r="CL46" i="8"/>
  <c r="CL45" i="8"/>
  <c r="CL44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 l="1"/>
  <c r="CL55" i="8" l="1"/>
  <c r="CL56" i="1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Nitesh Singh</author>
  </authors>
  <commentList>
    <comment ref="D5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Nitesh Singh:</t>
        </r>
        <r>
          <rPr>
            <sz val="9"/>
            <color indexed="81"/>
            <rFont val="Tahoma"/>
            <family val="2"/>
          </rPr>
          <t xml:space="preserve">
Last year attended all the classes. She will appear for HA, CT &amp; online MT</t>
        </r>
      </text>
    </comment>
  </commentList>
</comments>
</file>

<file path=xl/sharedStrings.xml><?xml version="1.0" encoding="utf-8"?>
<sst xmlns="http://schemas.openxmlformats.org/spreadsheetml/2006/main" count="12374" uniqueCount="570">
  <si>
    <t>English Name</t>
  </si>
  <si>
    <t>NXU ID</t>
  </si>
  <si>
    <t>SrNo</t>
  </si>
  <si>
    <t>√</t>
  </si>
  <si>
    <t>AL</t>
  </si>
  <si>
    <t>A</t>
  </si>
  <si>
    <t xml:space="preserve"> </t>
  </si>
  <si>
    <t>Semester Average</t>
  </si>
  <si>
    <t>Attendance Summary</t>
  </si>
  <si>
    <t>Chinese Name</t>
  </si>
  <si>
    <t>Present</t>
  </si>
  <si>
    <t>Absent</t>
  </si>
  <si>
    <t>Asked For Leave</t>
  </si>
  <si>
    <t>Legend</t>
  </si>
  <si>
    <t>Meaning</t>
  </si>
  <si>
    <t>李璇</t>
  </si>
  <si>
    <t>马小娟</t>
  </si>
  <si>
    <t>马林</t>
  </si>
  <si>
    <t>王瑞</t>
  </si>
  <si>
    <t>Week Number</t>
  </si>
  <si>
    <t>NE4 - Attendance</t>
  </si>
  <si>
    <t>CS2 - Attendance</t>
  </si>
  <si>
    <t>CS1 - Attendance</t>
  </si>
  <si>
    <t>09月</t>
    <phoneticPr fontId="20" type="noConversion"/>
  </si>
  <si>
    <t>SE - Attendance</t>
    <phoneticPr fontId="20" type="noConversion"/>
  </si>
  <si>
    <t>王安廷</t>
  </si>
  <si>
    <t>李泽奇</t>
  </si>
  <si>
    <t>段紫龙</t>
  </si>
  <si>
    <t>冀庆荣</t>
  </si>
  <si>
    <t>冯颖璐</t>
  </si>
  <si>
    <t>张英利</t>
  </si>
  <si>
    <t>马志成</t>
  </si>
  <si>
    <t>常伟豪</t>
  </si>
  <si>
    <t>佘震</t>
  </si>
  <si>
    <t>郑子璇</t>
  </si>
  <si>
    <t>王启航</t>
  </si>
  <si>
    <t>张彤</t>
  </si>
  <si>
    <t>李明明</t>
  </si>
  <si>
    <t>马博</t>
  </si>
  <si>
    <t>姜雪</t>
  </si>
  <si>
    <t>虎国浩</t>
  </si>
  <si>
    <t>许晴</t>
  </si>
  <si>
    <t>马佳锐</t>
  </si>
  <si>
    <t>马建宁</t>
  </si>
  <si>
    <t>马银静</t>
  </si>
  <si>
    <t>金晓菊</t>
  </si>
  <si>
    <t>石旭丽</t>
  </si>
  <si>
    <t>孙丽晓</t>
  </si>
  <si>
    <t>王鑫玮</t>
  </si>
  <si>
    <t>罗飞虎</t>
  </si>
  <si>
    <t>刘晓阳</t>
  </si>
  <si>
    <t>顾凌雨</t>
  </si>
  <si>
    <t>陈玉倬</t>
  </si>
  <si>
    <t>卜雯雯</t>
  </si>
  <si>
    <t>赵瑞娟</t>
  </si>
  <si>
    <t>袁小花</t>
  </si>
  <si>
    <t>郭政玺</t>
  </si>
  <si>
    <t>马利秀</t>
  </si>
  <si>
    <t>杜蓉蓉</t>
  </si>
  <si>
    <t>马福龙</t>
  </si>
  <si>
    <t>李博荣</t>
  </si>
  <si>
    <t>李舒玲</t>
  </si>
  <si>
    <t>黄梓琪</t>
  </si>
  <si>
    <t>王耀兴</t>
  </si>
  <si>
    <t>王文杰</t>
  </si>
  <si>
    <t>夏禹</t>
  </si>
  <si>
    <t>王正航</t>
  </si>
  <si>
    <t>周云波</t>
  </si>
  <si>
    <t>吴倩</t>
  </si>
  <si>
    <t>周子豪</t>
  </si>
  <si>
    <t>黄佳乐</t>
  </si>
  <si>
    <t>刘子津</t>
  </si>
  <si>
    <t>海濛</t>
  </si>
  <si>
    <t>李哲旭</t>
  </si>
  <si>
    <t>尤娜</t>
  </si>
  <si>
    <t>王佳惠</t>
  </si>
  <si>
    <t>刘心梦</t>
  </si>
  <si>
    <t>王廷强</t>
  </si>
  <si>
    <t>汤宁</t>
  </si>
  <si>
    <t>樊芸璇</t>
  </si>
  <si>
    <t>蒙雪云</t>
  </si>
  <si>
    <t>马乔过</t>
  </si>
  <si>
    <t>马海燕</t>
  </si>
  <si>
    <t>姬亚丽</t>
  </si>
  <si>
    <t>马东</t>
  </si>
  <si>
    <t>马开成</t>
  </si>
  <si>
    <t>马金芬</t>
  </si>
  <si>
    <t>魏澳澳</t>
  </si>
  <si>
    <t>李子成</t>
  </si>
  <si>
    <t>杨子瑜</t>
  </si>
  <si>
    <t>田培</t>
  </si>
  <si>
    <t>魏龙飞</t>
  </si>
  <si>
    <t>郑晨</t>
  </si>
  <si>
    <t>任煜瀛</t>
  </si>
  <si>
    <t>俞忻旺</t>
  </si>
  <si>
    <t>高成瑞</t>
  </si>
  <si>
    <t>穆琴</t>
  </si>
  <si>
    <t>张婧</t>
  </si>
  <si>
    <t>刘嘉玮</t>
  </si>
  <si>
    <t>柳浩</t>
  </si>
  <si>
    <t>史丽媛</t>
  </si>
  <si>
    <t>李晓燕</t>
  </si>
  <si>
    <t>蔡建华</t>
  </si>
  <si>
    <t>余雪莲</t>
  </si>
  <si>
    <t>王辰洋</t>
  </si>
  <si>
    <t>陈雯琪</t>
  </si>
  <si>
    <t>余涛</t>
  </si>
  <si>
    <t>穆秉甡</t>
  </si>
  <si>
    <t>张国竟</t>
  </si>
  <si>
    <t>许思垚</t>
  </si>
  <si>
    <t>崔松</t>
  </si>
  <si>
    <t>王七武</t>
  </si>
  <si>
    <t>孙迪龙</t>
  </si>
  <si>
    <t>鲜伊社</t>
  </si>
  <si>
    <t>余雅静</t>
  </si>
  <si>
    <t>刘新培</t>
  </si>
  <si>
    <t>杨正云</t>
  </si>
  <si>
    <t>马凌霄</t>
  </si>
  <si>
    <t>郭银花</t>
  </si>
  <si>
    <t>焦伟浩</t>
  </si>
  <si>
    <t>白雪松</t>
  </si>
  <si>
    <t>罗林</t>
  </si>
  <si>
    <t>于杰</t>
  </si>
  <si>
    <t>梁亚飞</t>
  </si>
  <si>
    <t>王磊</t>
  </si>
  <si>
    <t>马艳</t>
  </si>
  <si>
    <t>朱泽毅</t>
  </si>
  <si>
    <t>马鸣宽</t>
  </si>
  <si>
    <t>李洋</t>
  </si>
  <si>
    <t>李小金</t>
  </si>
  <si>
    <t>金学虎</t>
  </si>
  <si>
    <t>李小妹</t>
  </si>
  <si>
    <t>陈玉亮</t>
  </si>
  <si>
    <t>马庆玲</t>
  </si>
  <si>
    <t>胡岗贵</t>
  </si>
  <si>
    <t>徐朝辉</t>
  </si>
  <si>
    <t>黄剑桥</t>
  </si>
  <si>
    <t>胡艺娜</t>
  </si>
  <si>
    <t>陈富豪</t>
  </si>
  <si>
    <t>马晓峰</t>
  </si>
  <si>
    <t>郑昊</t>
  </si>
  <si>
    <t>马宝玉</t>
  </si>
  <si>
    <t>李震</t>
  </si>
  <si>
    <t>罗永伟</t>
  </si>
  <si>
    <t>郭峰</t>
  </si>
  <si>
    <t>简瑞</t>
  </si>
  <si>
    <t>王亚平</t>
  </si>
  <si>
    <t>詹鑫宁</t>
  </si>
  <si>
    <t>殷佳乐</t>
  </si>
  <si>
    <t>冯欢生</t>
  </si>
  <si>
    <t>马国军</t>
  </si>
  <si>
    <t>李娟</t>
  </si>
  <si>
    <t>丁晓倩</t>
  </si>
  <si>
    <t>李亚卓</t>
  </si>
  <si>
    <t>韩强</t>
  </si>
  <si>
    <t>杨国义</t>
  </si>
  <si>
    <t>李元玮</t>
  </si>
  <si>
    <t>姜嘉龙</t>
  </si>
  <si>
    <t>田瑞良</t>
  </si>
  <si>
    <t>梁永强</t>
  </si>
  <si>
    <t>马雨洁</t>
  </si>
  <si>
    <t>张杰</t>
  </si>
  <si>
    <t>高敏</t>
  </si>
  <si>
    <t>刘宇扬</t>
  </si>
  <si>
    <t>色比娜·吐尔逊</t>
  </si>
  <si>
    <t>热衣拉·伊敏江</t>
  </si>
  <si>
    <t>孜拉拉·吐尔逊江</t>
  </si>
  <si>
    <t>阿力木江·赛都勒</t>
  </si>
  <si>
    <t>迪力牙尔·牙地卡尔</t>
  </si>
  <si>
    <t>卡祖铭</t>
  </si>
  <si>
    <t>李旭晓</t>
  </si>
  <si>
    <t>吴浩宇</t>
  </si>
  <si>
    <t>段逸轩</t>
  </si>
  <si>
    <t>吴薇</t>
  </si>
  <si>
    <t>田彦奇</t>
  </si>
  <si>
    <t>杨伟龙</t>
  </si>
  <si>
    <t>刘文合</t>
  </si>
  <si>
    <t>马勇才</t>
  </si>
  <si>
    <t>周甲元</t>
  </si>
  <si>
    <t>吴鹏飞</t>
  </si>
  <si>
    <t>王宁</t>
  </si>
  <si>
    <t>胡兵</t>
  </si>
  <si>
    <t>马小博</t>
  </si>
  <si>
    <t>姚娜娜</t>
  </si>
  <si>
    <t>邓高杰</t>
  </si>
  <si>
    <t>孙强</t>
  </si>
  <si>
    <t>金龙</t>
  </si>
  <si>
    <t>申冰鑫</t>
  </si>
  <si>
    <t>田嘉</t>
  </si>
  <si>
    <t>赵星楠</t>
  </si>
  <si>
    <t>王国栋</t>
  </si>
  <si>
    <t>于鹏飞</t>
  </si>
  <si>
    <t>张家旺</t>
  </si>
  <si>
    <t>倪明慧</t>
  </si>
  <si>
    <t>吴亚玫</t>
  </si>
  <si>
    <t>罗发悔</t>
  </si>
  <si>
    <t>马永娟</t>
  </si>
  <si>
    <t>伏剑</t>
  </si>
  <si>
    <t>密文明</t>
  </si>
  <si>
    <t>路建华</t>
  </si>
  <si>
    <t>何羽萱</t>
  </si>
  <si>
    <t>李瑞凡</t>
  </si>
  <si>
    <t>李娜</t>
  </si>
  <si>
    <t>杨怀</t>
  </si>
  <si>
    <t>李玉</t>
  </si>
  <si>
    <t>艾拉帕提·吾不力</t>
  </si>
  <si>
    <t>阿孜依娜·阿克木哈买提</t>
  </si>
  <si>
    <t>牟岩松</t>
  </si>
  <si>
    <t>周文</t>
  </si>
  <si>
    <t>朱涵江</t>
  </si>
  <si>
    <t>杨一诺</t>
  </si>
  <si>
    <t>Watt</t>
  </si>
  <si>
    <t>Thomas</t>
  </si>
  <si>
    <t>09/01</t>
    <phoneticPr fontId="18" type="noConversion"/>
  </si>
  <si>
    <t>09/03</t>
    <phoneticPr fontId="18" type="noConversion"/>
  </si>
  <si>
    <t>09/04</t>
    <phoneticPr fontId="18" type="noConversion"/>
  </si>
  <si>
    <t>09/07</t>
  </si>
  <si>
    <t>09/08</t>
    <phoneticPr fontId="18" type="noConversion"/>
  </si>
  <si>
    <t>A</t>
    <phoneticPr fontId="18" type="noConversion"/>
  </si>
  <si>
    <t>L</t>
    <phoneticPr fontId="18" type="noConversion"/>
  </si>
  <si>
    <t>AL</t>
    <phoneticPr fontId="18" type="noConversion"/>
  </si>
  <si>
    <t>Zhang JiHua</t>
  </si>
  <si>
    <t>09/07</t>
    <phoneticPr fontId="18" type="noConversion"/>
  </si>
  <si>
    <t>ZhouQi</t>
  </si>
  <si>
    <t>司喜绢</t>
  </si>
  <si>
    <t>Anne</t>
  </si>
  <si>
    <t xml:space="preserve"> Frank</t>
  </si>
  <si>
    <t>Carl</t>
  </si>
  <si>
    <t>Don</t>
  </si>
  <si>
    <t>Sophia</t>
  </si>
  <si>
    <t>Jekyll</t>
  </si>
  <si>
    <t>Malcoln</t>
  </si>
  <si>
    <t>Amir</t>
  </si>
  <si>
    <t>Coach</t>
  </si>
  <si>
    <t>Olivia</t>
  </si>
  <si>
    <t>Eric</t>
  </si>
  <si>
    <t>Molly</t>
  </si>
  <si>
    <t>Lee</t>
  </si>
  <si>
    <t>Aaron</t>
  </si>
  <si>
    <t>Yuki</t>
  </si>
  <si>
    <t>Addison</t>
  </si>
  <si>
    <t>Tsubaki</t>
  </si>
  <si>
    <t>Mary</t>
  </si>
  <si>
    <t>Charles</t>
  </si>
  <si>
    <t>Daisy</t>
  </si>
  <si>
    <t>Angel</t>
  </si>
  <si>
    <t>Shirley</t>
  </si>
  <si>
    <t>Linda</t>
  </si>
  <si>
    <t>Ed. Sheeran</t>
  </si>
  <si>
    <t>James</t>
  </si>
  <si>
    <t>Noble</t>
  </si>
  <si>
    <t>Howard</t>
  </si>
  <si>
    <t>Icey</t>
  </si>
  <si>
    <t>Bella</t>
  </si>
  <si>
    <t>Rachel</t>
  </si>
  <si>
    <t>Lili</t>
  </si>
  <si>
    <t>Arnold</t>
  </si>
  <si>
    <t>Zoe</t>
  </si>
  <si>
    <t>Allen</t>
  </si>
  <si>
    <t>Susan</t>
  </si>
  <si>
    <t>Devison</t>
  </si>
  <si>
    <t>Helen Li</t>
  </si>
  <si>
    <t>Amanda</t>
  </si>
  <si>
    <t>Sherry</t>
  </si>
  <si>
    <t>Gerrard</t>
  </si>
  <si>
    <t>Antony</t>
  </si>
  <si>
    <t>Bert</t>
  </si>
  <si>
    <t>Nick</t>
  </si>
  <si>
    <t>Seven</t>
  </si>
  <si>
    <t>Wu</t>
  </si>
  <si>
    <t xml:space="preserve"> Adolph</t>
  </si>
  <si>
    <t>Kimi</t>
  </si>
  <si>
    <t>Helen</t>
  </si>
  <si>
    <t>Clown</t>
  </si>
  <si>
    <t>Ann</t>
  </si>
  <si>
    <t>Cara</t>
  </si>
  <si>
    <t>Gloria</t>
  </si>
  <si>
    <t>Tim</t>
  </si>
  <si>
    <t>Lily</t>
  </si>
  <si>
    <t>Mia</t>
  </si>
  <si>
    <t>May</t>
  </si>
  <si>
    <t>Novice</t>
  </si>
  <si>
    <t>Deanna</t>
  </si>
  <si>
    <t>Alice</t>
  </si>
  <si>
    <t>Gary</t>
  </si>
  <si>
    <t>Cher</t>
  </si>
  <si>
    <t>Albert</t>
  </si>
  <si>
    <t>Well</t>
  </si>
  <si>
    <t>David</t>
  </si>
  <si>
    <t>Oliver</t>
  </si>
  <si>
    <t>Charity</t>
  </si>
  <si>
    <t>Jone</t>
  </si>
  <si>
    <t>Zola</t>
  </si>
  <si>
    <t>Fred</t>
  </si>
  <si>
    <t>Thiago</t>
  </si>
  <si>
    <t>Andrea</t>
  </si>
  <si>
    <t>Jane</t>
  </si>
  <si>
    <t>Hachi</t>
  </si>
  <si>
    <t>Grey</t>
  </si>
  <si>
    <t>Vic</t>
  </si>
  <si>
    <t>Tina</t>
  </si>
  <si>
    <t>Troye</t>
  </si>
  <si>
    <t>Jacqueline</t>
  </si>
  <si>
    <t>Alisa</t>
  </si>
  <si>
    <t>Role</t>
  </si>
  <si>
    <t>Tian Qi</t>
  </si>
  <si>
    <t>General</t>
  </si>
  <si>
    <t>Ethan</t>
  </si>
  <si>
    <t>Bruce</t>
  </si>
  <si>
    <t>Marcy</t>
  </si>
  <si>
    <t>Lova</t>
  </si>
  <si>
    <t>Gennady</t>
  </si>
  <si>
    <t>Irene</t>
  </si>
  <si>
    <t>Vera</t>
  </si>
  <si>
    <t>Kiki</t>
  </si>
  <si>
    <t>Rock</t>
  </si>
  <si>
    <t>Dilyar</t>
  </si>
  <si>
    <t>Careen</t>
  </si>
  <si>
    <t>Sun</t>
  </si>
  <si>
    <t>Barry</t>
  </si>
  <si>
    <t>Clarance</t>
  </si>
  <si>
    <t>Vivian</t>
  </si>
  <si>
    <t>Sean</t>
  </si>
  <si>
    <t>Tom</t>
  </si>
  <si>
    <t>Abby</t>
  </si>
  <si>
    <t>Amos</t>
  </si>
  <si>
    <t>Hades</t>
  </si>
  <si>
    <t>Abner</t>
  </si>
  <si>
    <t>Wallace</t>
  </si>
  <si>
    <t>Eddie</t>
  </si>
  <si>
    <t>Renata</t>
  </si>
  <si>
    <t>Zero</t>
  </si>
  <si>
    <t>Roy</t>
  </si>
  <si>
    <t>Dylan</t>
  </si>
  <si>
    <t>Sam</t>
  </si>
  <si>
    <t>Polk</t>
  </si>
  <si>
    <t>Arno</t>
  </si>
  <si>
    <t>Kevin</t>
  </si>
  <si>
    <t>Peter</t>
  </si>
  <si>
    <t>Hailey</t>
  </si>
  <si>
    <t>Danica</t>
  </si>
  <si>
    <t>Joie</t>
  </si>
  <si>
    <t>Caesar</t>
  </si>
  <si>
    <t>Beata</t>
  </si>
  <si>
    <t>Myles</t>
  </si>
  <si>
    <t>Clement</t>
  </si>
  <si>
    <t>Samant</t>
  </si>
  <si>
    <t>Parker</t>
  </si>
  <si>
    <t>Luffy</t>
  </si>
  <si>
    <t>Nina</t>
  </si>
  <si>
    <t>Christopher</t>
  </si>
  <si>
    <t>Summer</t>
  </si>
  <si>
    <t>Dwyane</t>
  </si>
  <si>
    <t>Jam</t>
  </si>
  <si>
    <t>Leo</t>
  </si>
  <si>
    <t>Moon</t>
  </si>
  <si>
    <t>Boris</t>
  </si>
  <si>
    <t>Jay</t>
  </si>
  <si>
    <t>Iverson</t>
  </si>
  <si>
    <t>Aubrey</t>
  </si>
  <si>
    <t>Lantern</t>
  </si>
  <si>
    <t>Geoge</t>
  </si>
  <si>
    <t>Selina</t>
  </si>
  <si>
    <t>Robin</t>
  </si>
  <si>
    <t>Asha</t>
  </si>
  <si>
    <t>Heidi</t>
  </si>
  <si>
    <t>Jack</t>
  </si>
  <si>
    <t>Lvy</t>
  </si>
  <si>
    <t>Ricardo</t>
  </si>
  <si>
    <t>Jennifer</t>
  </si>
  <si>
    <t>Daniel</t>
  </si>
  <si>
    <t>Jeff</t>
  </si>
  <si>
    <t>Bob</t>
  </si>
  <si>
    <t>Fairy</t>
  </si>
  <si>
    <t>Marxiall</t>
  </si>
  <si>
    <t>Poole</t>
  </si>
  <si>
    <t>Gerry</t>
  </si>
  <si>
    <t>Sunny</t>
  </si>
  <si>
    <t>Hassan</t>
  </si>
  <si>
    <t>Jerry</t>
  </si>
  <si>
    <t>Amiel</t>
  </si>
  <si>
    <t>Paul</t>
  </si>
  <si>
    <t>Betty</t>
  </si>
  <si>
    <t>Andy</t>
  </si>
  <si>
    <t>Emily</t>
  </si>
  <si>
    <t>Lucky</t>
  </si>
  <si>
    <t>Clover</t>
  </si>
  <si>
    <t>Kuck</t>
  </si>
  <si>
    <t>Jess</t>
  </si>
  <si>
    <t>Jason</t>
  </si>
  <si>
    <t>Angus</t>
  </si>
  <si>
    <t>Edward</t>
  </si>
  <si>
    <t>Tony</t>
  </si>
  <si>
    <t>Carrie</t>
  </si>
  <si>
    <t>Alonso</t>
  </si>
  <si>
    <t>Marian</t>
  </si>
  <si>
    <t>09/10</t>
    <phoneticPr fontId="20" type="noConversion"/>
  </si>
  <si>
    <t>09/10</t>
    <phoneticPr fontId="20" type="noConversion"/>
  </si>
  <si>
    <t>√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</si>
  <si>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</si>
  <si>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</si>
  <si>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</si>
  <si>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</si>
  <si>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AL</t>
    <phoneticPr fontId="20" type="noConversion"/>
  </si>
  <si>
    <t>A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</si>
  <si>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</si>
  <si>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</si>
  <si>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</si>
  <si>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09/11</t>
    <phoneticPr fontId="20" type="noConversion"/>
  </si>
  <si>
    <t>09/11</t>
    <phoneticPr fontId="20" type="noConversion"/>
  </si>
  <si>
    <t>09/14</t>
    <phoneticPr fontId="20" type="noConversion"/>
  </si>
  <si>
    <t>09/15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</si>
  <si>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</si>
  <si>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</si>
  <si>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</si>
  <si>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√</t>
    <phoneticPr fontId="20" type="noConversion"/>
  </si>
  <si>
    <t>09/24</t>
    <phoneticPr fontId="20" type="noConversion"/>
  </si>
  <si>
    <t>09/24</t>
    <phoneticPr fontId="20" type="noConversion"/>
  </si>
  <si>
    <t>A</t>
    <phoneticPr fontId="20" type="noConversion"/>
  </si>
  <si>
    <t>AL</t>
    <phoneticPr fontId="20" type="noConversion"/>
  </si>
  <si>
    <t>09/02</t>
  </si>
  <si>
    <t>09/03</t>
  </si>
  <si>
    <t>09/04</t>
  </si>
  <si>
    <t>09/08</t>
  </si>
  <si>
    <t>09/09</t>
  </si>
  <si>
    <t>09/10</t>
  </si>
  <si>
    <t>09/11</t>
  </si>
  <si>
    <t>09/14</t>
  </si>
  <si>
    <t>09/15</t>
  </si>
  <si>
    <t>09/16</t>
  </si>
  <si>
    <t>09/17</t>
  </si>
  <si>
    <t>09/18</t>
  </si>
  <si>
    <t>09/21</t>
  </si>
  <si>
    <t>09/22</t>
  </si>
  <si>
    <t>09/23</t>
  </si>
  <si>
    <t>09/24</t>
  </si>
  <si>
    <t>09/25</t>
  </si>
  <si>
    <t>09/28</t>
  </si>
  <si>
    <t>A</t>
    <phoneticPr fontId="20" type="noConversion"/>
  </si>
  <si>
    <t>9月</t>
    <phoneticPr fontId="20" type="noConversion"/>
  </si>
  <si>
    <t>AL</t>
    <phoneticPr fontId="20" type="noConversion"/>
  </si>
  <si>
    <t>09/29</t>
  </si>
  <si>
    <t>09/30</t>
  </si>
  <si>
    <t>10月</t>
    <phoneticPr fontId="20" type="noConversion"/>
  </si>
  <si>
    <t>10/6</t>
  </si>
  <si>
    <t>10/7</t>
  </si>
  <si>
    <t>10/8</t>
  </si>
  <si>
    <t>10/9</t>
  </si>
  <si>
    <t>09月</t>
  </si>
  <si>
    <t>√</t>
    <phoneticPr fontId="20" type="noConversion"/>
  </si>
  <si>
    <t>09/25</t>
    <phoneticPr fontId="20" type="noConversion"/>
  </si>
  <si>
    <t>09/28</t>
    <phoneticPr fontId="20" type="noConversion"/>
  </si>
  <si>
    <t>A</t>
    <phoneticPr fontId="20" type="noConversion"/>
  </si>
  <si>
    <t>10/5</t>
    <phoneticPr fontId="20" type="noConversion"/>
  </si>
  <si>
    <t>10/12</t>
    <phoneticPr fontId="20" type="noConversion"/>
  </si>
  <si>
    <t>AL</t>
    <phoneticPr fontId="20" type="noConversion"/>
  </si>
  <si>
    <t>10/13</t>
  </si>
  <si>
    <t>10/14</t>
  </si>
  <si>
    <t>10/15</t>
  </si>
  <si>
    <t>10/16</t>
  </si>
  <si>
    <t>10/19</t>
  </si>
  <si>
    <t>10/20</t>
  </si>
  <si>
    <t>10/21</t>
  </si>
  <si>
    <t>10/22</t>
  </si>
  <si>
    <t>10/23</t>
  </si>
  <si>
    <t>10/26</t>
  </si>
  <si>
    <t>10/27</t>
  </si>
  <si>
    <t>10/29</t>
  </si>
  <si>
    <t>AL</t>
    <phoneticPr fontId="20" type="noConversion"/>
  </si>
  <si>
    <t>10/12</t>
  </si>
  <si>
    <t>A</t>
    <phoneticPr fontId="20" type="noConversion"/>
  </si>
  <si>
    <t>10/28</t>
  </si>
  <si>
    <t>10/30</t>
  </si>
  <si>
    <t>11/2</t>
  </si>
  <si>
    <t>11/3</t>
  </si>
  <si>
    <t>11/6</t>
  </si>
  <si>
    <t>11/4</t>
  </si>
  <si>
    <t>11/5</t>
  </si>
  <si>
    <t>AL</t>
    <phoneticPr fontId="20" type="noConversion"/>
  </si>
  <si>
    <t>11/9</t>
    <phoneticPr fontId="20" type="noConversion"/>
  </si>
  <si>
    <t>11/10</t>
  </si>
  <si>
    <t>11/11</t>
  </si>
  <si>
    <t>11/12</t>
  </si>
  <si>
    <t>11/13</t>
  </si>
  <si>
    <t>11/16</t>
    <phoneticPr fontId="20" type="noConversion"/>
  </si>
  <si>
    <t>11/17</t>
  </si>
  <si>
    <t>11/18</t>
  </si>
  <si>
    <t>11/19</t>
  </si>
  <si>
    <t>11/20</t>
  </si>
  <si>
    <t>A</t>
    <phoneticPr fontId="20" type="noConversion"/>
  </si>
  <si>
    <t>已核实</t>
    <phoneticPr fontId="20" type="noConversion"/>
  </si>
  <si>
    <t>未核实</t>
    <phoneticPr fontId="20" type="noConversion"/>
  </si>
  <si>
    <t>09/01</t>
    <phoneticPr fontId="18" type="noConversion"/>
  </si>
  <si>
    <t>09/03</t>
    <phoneticPr fontId="18" type="noConversion"/>
  </si>
  <si>
    <t>09/04</t>
    <phoneticPr fontId="18" type="noConversion"/>
  </si>
  <si>
    <t>09/08</t>
    <phoneticPr fontId="18" type="noConversion"/>
  </si>
  <si>
    <t>09/10</t>
    <phoneticPr fontId="20" type="noConversion"/>
  </si>
  <si>
    <t>09/11</t>
    <phoneticPr fontId="20" type="noConversion"/>
  </si>
  <si>
    <t>90/14</t>
    <phoneticPr fontId="20" type="noConversion"/>
  </si>
  <si>
    <t>09/15</t>
    <phoneticPr fontId="20" type="noConversion"/>
  </si>
  <si>
    <t>09/17</t>
    <phoneticPr fontId="20" type="noConversion"/>
  </si>
  <si>
    <t>09/18</t>
    <phoneticPr fontId="20" type="noConversion"/>
  </si>
  <si>
    <t>09/21</t>
    <phoneticPr fontId="20" type="noConversion"/>
  </si>
  <si>
    <t>09/22</t>
    <phoneticPr fontId="20" type="noConversion"/>
  </si>
  <si>
    <t>09/24</t>
    <phoneticPr fontId="20" type="noConversion"/>
  </si>
  <si>
    <t>09/25</t>
    <phoneticPr fontId="20" type="noConversion"/>
  </si>
  <si>
    <t>09/28</t>
    <phoneticPr fontId="20" type="noConversion"/>
  </si>
  <si>
    <t>09/29</t>
    <phoneticPr fontId="20" type="noConversion"/>
  </si>
  <si>
    <t>10/05</t>
    <phoneticPr fontId="20" type="noConversion"/>
  </si>
  <si>
    <t>10/08</t>
    <phoneticPr fontId="20" type="noConversion"/>
  </si>
  <si>
    <t>10/09</t>
    <phoneticPr fontId="20" type="noConversion"/>
  </si>
  <si>
    <t>10/12</t>
    <phoneticPr fontId="20" type="noConversion"/>
  </si>
  <si>
    <t>10/15</t>
    <phoneticPr fontId="20" type="noConversion"/>
  </si>
  <si>
    <t>10/16</t>
    <phoneticPr fontId="20" type="noConversion"/>
  </si>
  <si>
    <t>10/19</t>
    <phoneticPr fontId="20" type="noConversion"/>
  </si>
  <si>
    <t>10/22</t>
    <phoneticPr fontId="20" type="noConversion"/>
  </si>
  <si>
    <t>10/26</t>
    <phoneticPr fontId="20" type="noConversion"/>
  </si>
  <si>
    <t>10/29</t>
    <phoneticPr fontId="20" type="noConversion"/>
  </si>
  <si>
    <t>10/30</t>
    <phoneticPr fontId="20" type="noConversion"/>
  </si>
  <si>
    <t>11/02</t>
    <phoneticPr fontId="20" type="noConversion"/>
  </si>
  <si>
    <t>11/05</t>
    <phoneticPr fontId="20" type="noConversion"/>
  </si>
  <si>
    <t>11/06</t>
    <phoneticPr fontId="20" type="noConversion"/>
  </si>
  <si>
    <t>11/09</t>
    <phoneticPr fontId="20" type="noConversion"/>
  </si>
  <si>
    <t>11/12</t>
    <phoneticPr fontId="20" type="noConversion"/>
  </si>
  <si>
    <t>11/13</t>
    <phoneticPr fontId="20" type="noConversion"/>
  </si>
  <si>
    <t>11/16</t>
    <phoneticPr fontId="20" type="noConversion"/>
  </si>
  <si>
    <t>11/19</t>
    <phoneticPr fontId="20" type="noConversion"/>
  </si>
  <si>
    <t>11/20</t>
    <phoneticPr fontId="20" type="noConversion"/>
  </si>
  <si>
    <t>11/23</t>
    <phoneticPr fontId="20" type="noConversion"/>
  </si>
  <si>
    <t>A</t>
    <phoneticPr fontId="18" type="noConversion"/>
  </si>
  <si>
    <t>√</t>
    <phoneticPr fontId="20" type="noConversion"/>
  </si>
  <si>
    <t>AL</t>
    <phoneticPr fontId="20" type="noConversion"/>
  </si>
  <si>
    <t>A</t>
    <phoneticPr fontId="20" type="noConversion"/>
  </si>
  <si>
    <t>L</t>
    <phoneticPr fontId="18" type="noConversion"/>
  </si>
  <si>
    <t>AL</t>
    <phoneticPr fontId="18" type="noConversion"/>
  </si>
  <si>
    <t>09/07</t>
    <phoneticPr fontId="18" type="noConversion"/>
  </si>
  <si>
    <t>90/22</t>
    <phoneticPr fontId="20" type="noConversion"/>
  </si>
  <si>
    <t>10/20</t>
    <phoneticPr fontId="20" type="noConversion"/>
  </si>
  <si>
    <t>10/23</t>
    <phoneticPr fontId="20" type="noConversion"/>
  </si>
  <si>
    <t>09/14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</si>
  <si>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</si>
  <si>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</si>
  <si>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</si>
  <si>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09月</t>
    <phoneticPr fontId="20" type="noConversion"/>
  </si>
  <si>
    <t>10月</t>
    <phoneticPr fontId="20" type="noConversion"/>
  </si>
  <si>
    <t>11月</t>
    <phoneticPr fontId="20" type="noConversion"/>
  </si>
  <si>
    <t>11/24</t>
  </si>
  <si>
    <t>11/25</t>
  </si>
  <si>
    <t>11/26</t>
  </si>
  <si>
    <t>11/27</t>
  </si>
  <si>
    <t>11/30</t>
    <phoneticPr fontId="20" type="noConversion"/>
  </si>
  <si>
    <t>12/01</t>
    <phoneticPr fontId="20" type="noConversion"/>
  </si>
  <si>
    <t>12/02</t>
  </si>
  <si>
    <t>12/03</t>
  </si>
  <si>
    <t>12/04</t>
  </si>
  <si>
    <t>12/07</t>
    <phoneticPr fontId="20" type="noConversion"/>
  </si>
  <si>
    <t>12/08</t>
  </si>
  <si>
    <t>12/09</t>
  </si>
  <si>
    <t>12/10</t>
  </si>
  <si>
    <t>12/11</t>
  </si>
  <si>
    <t>12/14</t>
    <phoneticPr fontId="20" type="noConversion"/>
  </si>
  <si>
    <t>12/15</t>
  </si>
  <si>
    <t>12/16</t>
  </si>
  <si>
    <t>12/17</t>
  </si>
  <si>
    <t>12/18</t>
  </si>
  <si>
    <t>12/21</t>
    <phoneticPr fontId="20" type="noConversion"/>
  </si>
  <si>
    <t>12/22</t>
  </si>
  <si>
    <t>12/23</t>
  </si>
  <si>
    <t>12/24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</si>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</sst>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indexed="8"/>
      <name val="Verdana"/>
    </font>
    <font>
      <sz val="11"/>
      <color theme="1"/>
      <name val="Helvetica"/>
      <family val="2"/>
      <scheme val="minor"/>
    </font>
    <font>
      <b/>
      <sz val="12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"/>
      <name val="宋体"/>
      <family val="3"/>
      <charset val="134"/>
    </font>
    <font>
      <u/>
      <sz val="11"/>
      <color rgb="FF0000FF"/>
      <name val="Helvetica"/>
      <family val="2"/>
      <scheme val="minor"/>
    </font>
    <font>
      <u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11"/>
      <color theme="1"/>
      <name val="微软雅黑 Light"/>
      <family val="2"/>
      <charset val="134"/>
    </font>
    <font>
      <sz val="11"/>
      <color theme="1"/>
      <name val="Helvetica"/>
      <family val="2"/>
      <scheme val="minor"/>
    </font>
    <font>
      <sz val="11"/>
      <color indexed="8"/>
      <name val="微软雅黑 Light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2"/>
      <color rgb="FF000000"/>
      <name val="Microsoft YaHei"/>
      <charset val="134"/>
    </font>
    <font>
      <sz val="11"/>
      <color rgb="FF000000"/>
      <name val="Microsoft YaHei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FF0000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1" fillId="0" borderId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</cellStyleXfs>
  <cellXfs count="73">
    <xf numFmtId="0" fontId="0" fillId="0" borderId="0" xfId="0" applyFont="1" applyAlignment="1">
      <alignment vertical="top" wrapText="1"/>
    </xf>
    <xf numFmtId="0" fontId="3" fillId="0" borderId="0" xfId="2" applyFont="1" applyFill="1" applyBorder="1" applyAlignment="1">
      <alignment horizontal="center" vertical="center"/>
    </xf>
    <xf numFmtId="0" fontId="2" fillId="0" borderId="0" xfId="2" applyFont="1" applyFill="1" applyBorder="1" applyAlignment="1">
      <alignment wrapText="1"/>
    </xf>
    <xf numFmtId="0" fontId="2" fillId="0" borderId="0" xfId="2" applyFont="1" applyFill="1" applyBorder="1" applyAlignment="1"/>
    <xf numFmtId="0" fontId="4" fillId="0" borderId="0" xfId="2" applyFont="1" applyFill="1" applyBorder="1" applyAlignment="1">
      <alignment vertical="center"/>
    </xf>
    <xf numFmtId="0" fontId="4" fillId="0" borderId="0" xfId="2" applyFont="1">
      <alignment vertical="center"/>
    </xf>
    <xf numFmtId="0" fontId="5" fillId="3" borderId="1" xfId="2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49" fontId="6" fillId="3" borderId="1" xfId="2" applyNumberFormat="1" applyFont="1" applyFill="1" applyBorder="1" applyAlignment="1">
      <alignment horizontal="center" vertical="center" wrapText="1"/>
    </xf>
    <xf numFmtId="14" fontId="7" fillId="3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/>
    <xf numFmtId="0" fontId="8" fillId="0" borderId="2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4" borderId="4" xfId="2" applyFont="1" applyFill="1" applyBorder="1" applyAlignment="1">
      <alignment horizontal="center" vertical="center"/>
    </xf>
    <xf numFmtId="9" fontId="9" fillId="0" borderId="1" xfId="2" applyNumberFormat="1" applyFont="1" applyFill="1" applyBorder="1" applyAlignment="1">
      <alignment horizontal="center" vertical="center" wrapText="1"/>
    </xf>
    <xf numFmtId="0" fontId="8" fillId="0" borderId="5" xfId="2" applyFont="1" applyFill="1" applyBorder="1" applyAlignment="1">
      <alignment horizontal="center"/>
    </xf>
    <xf numFmtId="49" fontId="9" fillId="5" borderId="1" xfId="3" applyNumberFormat="1" applyFont="1" applyFill="1" applyBorder="1" applyAlignment="1">
      <alignment horizontal="center" wrapText="1"/>
    </xf>
    <xf numFmtId="0" fontId="7" fillId="5" borderId="1" xfId="3" applyFont="1" applyFill="1" applyBorder="1" applyAlignment="1">
      <alignment horizontal="center" wrapText="1"/>
    </xf>
    <xf numFmtId="0" fontId="9" fillId="5" borderId="1" xfId="2" applyFont="1" applyFill="1" applyBorder="1" applyAlignment="1">
      <alignment horizontal="center" vertical="center"/>
    </xf>
    <xf numFmtId="0" fontId="12" fillId="5" borderId="1" xfId="4" applyFont="1" applyFill="1" applyBorder="1" applyAlignment="1">
      <alignment horizontal="left" vertical="center"/>
    </xf>
    <xf numFmtId="0" fontId="12" fillId="5" borderId="1" xfId="4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vertical="center"/>
    </xf>
    <xf numFmtId="0" fontId="9" fillId="6" borderId="1" xfId="2" applyFont="1" applyFill="1" applyBorder="1" applyAlignment="1">
      <alignment vertical="center"/>
    </xf>
    <xf numFmtId="0" fontId="9" fillId="6" borderId="1" xfId="2" applyFont="1" applyFill="1" applyBorder="1" applyAlignment="1">
      <alignment vertical="center" wrapText="1"/>
    </xf>
    <xf numFmtId="0" fontId="5" fillId="0" borderId="0" xfId="2" applyFont="1" applyFill="1" applyBorder="1" applyAlignment="1">
      <alignment wrapText="1"/>
    </xf>
    <xf numFmtId="0" fontId="13" fillId="0" borderId="0" xfId="2" applyFont="1" applyFill="1" applyBorder="1" applyAlignment="1">
      <alignment horizontal="center" vertical="center" wrapText="1"/>
    </xf>
    <xf numFmtId="9" fontId="9" fillId="0" borderId="1" xfId="2" applyNumberFormat="1" applyFont="1" applyFill="1" applyBorder="1" applyAlignment="1">
      <alignment horizontal="center" vertical="center"/>
    </xf>
    <xf numFmtId="1" fontId="7" fillId="5" borderId="1" xfId="2" applyNumberFormat="1" applyFont="1" applyFill="1" applyBorder="1" applyAlignment="1">
      <alignment horizontal="center" vertical="center"/>
    </xf>
    <xf numFmtId="9" fontId="7" fillId="0" borderId="1" xfId="2" applyNumberFormat="1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/>
    </xf>
    <xf numFmtId="9" fontId="8" fillId="7" borderId="1" xfId="2" applyNumberFormat="1" applyFont="1" applyFill="1" applyBorder="1" applyAlignment="1">
      <alignment horizontal="center" vertical="center" wrapText="1"/>
    </xf>
    <xf numFmtId="0" fontId="8" fillId="0" borderId="0" xfId="2" applyFont="1" applyFill="1" applyBorder="1" applyAlignment="1">
      <alignment wrapText="1"/>
    </xf>
    <xf numFmtId="0" fontId="14" fillId="0" borderId="0" xfId="2" applyFont="1" applyFill="1" applyBorder="1" applyAlignment="1">
      <alignment vertical="center"/>
    </xf>
    <xf numFmtId="0" fontId="13" fillId="4" borderId="1" xfId="2" applyFont="1" applyFill="1" applyBorder="1" applyAlignment="1">
      <alignment horizontal="center" vertical="center"/>
    </xf>
    <xf numFmtId="0" fontId="15" fillId="2" borderId="1" xfId="2" applyFont="1" applyFill="1" applyBorder="1" applyAlignment="1"/>
    <xf numFmtId="0" fontId="15" fillId="2" borderId="1" xfId="2" applyFont="1" applyFill="1" applyBorder="1" applyAlignment="1">
      <alignment wrapText="1"/>
    </xf>
    <xf numFmtId="0" fontId="15" fillId="8" borderId="1" xfId="2" applyFont="1" applyFill="1" applyBorder="1" applyAlignment="1">
      <alignment wrapText="1"/>
    </xf>
    <xf numFmtId="0" fontId="2" fillId="0" borderId="0" xfId="2" applyFont="1" applyFill="1" applyBorder="1" applyAlignment="1">
      <alignment horizontal="center" vertical="center"/>
    </xf>
    <xf numFmtId="0" fontId="8" fillId="0" borderId="6" xfId="2" applyFont="1" applyFill="1" applyBorder="1" applyAlignment="1">
      <alignment horizontal="center"/>
    </xf>
    <xf numFmtId="0" fontId="8" fillId="2" borderId="1" xfId="2" applyFont="1" applyFill="1" applyBorder="1" applyAlignment="1">
      <alignment horizontal="left"/>
    </xf>
    <xf numFmtId="0" fontId="16" fillId="0" borderId="1" xfId="0" applyFont="1" applyBorder="1" applyAlignment="1">
      <alignment horizontal="center" vertical="center"/>
    </xf>
    <xf numFmtId="0" fontId="16" fillId="0" borderId="1" xfId="5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8" fillId="0" borderId="1" xfId="2" applyFont="1" applyFill="1" applyBorder="1" applyAlignment="1"/>
    <xf numFmtId="0" fontId="21" fillId="10" borderId="1" xfId="0" applyFont="1" applyFill="1" applyBorder="1" applyAlignment="1">
      <alignment horizontal="center" vertical="center" wrapText="1"/>
    </xf>
    <xf numFmtId="0" fontId="22" fillId="10" borderId="1" xfId="0" applyFont="1" applyFill="1" applyBorder="1" applyAlignment="1">
      <alignment horizontal="center" vertical="center" wrapText="1"/>
    </xf>
    <xf numFmtId="0" fontId="6" fillId="4" borderId="4" xfId="2" applyFont="1" applyFill="1" applyBorder="1" applyAlignment="1">
      <alignment horizontal="center" vertical="center"/>
    </xf>
    <xf numFmtId="9" fontId="9" fillId="0" borderId="1" xfId="2" applyNumberFormat="1" applyFont="1" applyBorder="1" applyAlignment="1">
      <alignment horizontal="center" vertical="center"/>
    </xf>
    <xf numFmtId="1" fontId="6" fillId="5" borderId="1" xfId="2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9" fillId="11" borderId="4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/>
    </xf>
    <xf numFmtId="0" fontId="9" fillId="12" borderId="4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center" vertical="center"/>
    </xf>
    <xf numFmtId="0" fontId="6" fillId="11" borderId="4" xfId="2" applyFont="1" applyFill="1" applyBorder="1" applyAlignment="1">
      <alignment horizontal="center" vertical="center"/>
    </xf>
    <xf numFmtId="0" fontId="6" fillId="2" borderId="4" xfId="2" applyFont="1" applyFill="1" applyBorder="1" applyAlignment="1">
      <alignment horizontal="center" vertical="center"/>
    </xf>
    <xf numFmtId="0" fontId="14" fillId="2" borderId="4" xfId="2" applyFont="1" applyFill="1" applyBorder="1" applyAlignment="1">
      <alignment horizontal="center" vertical="center"/>
    </xf>
    <xf numFmtId="0" fontId="9" fillId="13" borderId="1" xfId="2" applyFont="1" applyFill="1" applyBorder="1" applyAlignment="1">
      <alignment horizontal="center" vertical="center"/>
    </xf>
    <xf numFmtId="0" fontId="9" fillId="13" borderId="4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wrapText="1"/>
    </xf>
    <xf numFmtId="0" fontId="14" fillId="11" borderId="4" xfId="2" applyFont="1" applyFill="1" applyBorder="1" applyAlignment="1">
      <alignment horizontal="center" vertical="center"/>
    </xf>
    <xf numFmtId="0" fontId="25" fillId="4" borderId="4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9" fillId="6" borderId="1" xfId="2" applyFont="1" applyFill="1" applyBorder="1">
      <alignment vertical="center"/>
    </xf>
    <xf numFmtId="0" fontId="8" fillId="0" borderId="0" xfId="2" applyFont="1" applyAlignment="1"/>
    <xf numFmtId="0" fontId="8" fillId="0" borderId="1" xfId="2" applyFont="1" applyBorder="1" applyAlignment="1"/>
    <xf numFmtId="0" fontId="9" fillId="14" borderId="4" xfId="2" applyFont="1" applyFill="1" applyBorder="1" applyAlignment="1">
      <alignment horizontal="center" vertical="center"/>
    </xf>
    <xf numFmtId="0" fontId="19" fillId="9" borderId="1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center" vertical="center"/>
    </xf>
  </cellXfs>
  <cellStyles count="7">
    <cellStyle name="Normal 2" xfId="1" xr:uid="{00000000-0005-0000-0000-000000000000}"/>
    <cellStyle name="Normal 3" xfId="2" xr:uid="{00000000-0005-0000-0000-000001000000}"/>
    <cellStyle name="常规" xfId="0" builtinId="0"/>
    <cellStyle name="常规 16 3" xfId="3" xr:uid="{00000000-0005-0000-0000-000003000000}"/>
    <cellStyle name="常规 3" xfId="5" xr:uid="{00000000-0005-0000-0000-000004000000}"/>
    <cellStyle name="常规 4" xfId="6" xr:uid="{00000000-0005-0000-0000-000005000000}"/>
    <cellStyle name="超链接" xfId="4" builtinId="8"/>
  </cellStyles>
  <dxfs count="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D8D8D8"/>
      <rgbColor rgb="FFAAAAAA"/>
      <rgbColor rgb="FF99CC00"/>
      <rgbColor rgb="FFE5B8B7"/>
      <rgbColor rgb="FFFFFFFF"/>
      <rgbColor rgb="FF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DL57"/>
  <sheetViews>
    <sheetView topLeftCell="AU1" workbookViewId="0">
      <selection activeCell="A10" sqref="A10:XFD10"/>
    </sheetView>
  </sheetViews>
  <sheetFormatPr defaultColWidth="16.69921875" defaultRowHeight="14.25"/>
  <cols>
    <col min="1" max="1" width="3.796875" style="11" bestFit="1" customWidth="1"/>
    <col min="2" max="2" width="12.19921875" style="11" bestFit="1" customWidth="1"/>
    <col min="3" max="3" width="10.19921875" style="27" customWidth="1"/>
    <col min="4" max="4" width="18.19921875" style="11" customWidth="1"/>
    <col min="5" max="8" width="4.5" style="11" hidden="1" customWidth="1"/>
    <col min="9" max="9" width="2.09765625" style="11" hidden="1" customWidth="1"/>
    <col min="10" max="10" width="2.5" style="11" hidden="1" customWidth="1"/>
    <col min="11" max="11" width="1.3984375" style="11" hidden="1" customWidth="1"/>
    <col min="12" max="12" width="3.19921875" style="11" hidden="1" customWidth="1"/>
    <col min="13" max="13" width="3.3984375" style="11" hidden="1" customWidth="1"/>
    <col min="14" max="14" width="3.59765625" style="11" hidden="1" customWidth="1"/>
    <col min="15" max="15" width="5.796875" style="11" hidden="1" customWidth="1"/>
    <col min="16" max="16" width="6.796875" style="11" hidden="1" customWidth="1"/>
    <col min="17" max="17" width="5.5" style="11" hidden="1" customWidth="1"/>
    <col min="18" max="18" width="6.69921875" style="11" hidden="1" customWidth="1"/>
    <col min="19" max="19" width="4.5" style="11" hidden="1" customWidth="1"/>
    <col min="20" max="20" width="5.59765625" style="11" hidden="1" customWidth="1"/>
    <col min="21" max="21" width="5" style="11" hidden="1" customWidth="1"/>
    <col min="22" max="22" width="4.5" style="11" hidden="1" customWidth="1"/>
    <col min="23" max="23" width="6.3984375" style="11" hidden="1" customWidth="1"/>
    <col min="24" max="24" width="4.5" style="11" hidden="1" customWidth="1"/>
    <col min="25" max="25" width="6.3984375" style="11" hidden="1" customWidth="1"/>
    <col min="26" max="26" width="5.8984375" style="11" customWidth="1"/>
    <col min="27" max="27" width="5.09765625" style="11" customWidth="1"/>
    <col min="28" max="31" width="4.5" style="11" customWidth="1"/>
    <col min="32" max="37" width="6.09765625" style="11" customWidth="1"/>
    <col min="38" max="38" width="6.09765625" style="11" bestFit="1" customWidth="1"/>
    <col min="39" max="39" width="6.09765625" style="11" customWidth="1"/>
    <col min="40" max="51" width="4.5" style="11" customWidth="1"/>
    <col min="52" max="57" width="6.09765625" style="11" customWidth="1"/>
    <col min="58" max="58" width="6.09765625" style="11" bestFit="1" customWidth="1"/>
    <col min="59" max="59" width="6.09765625" style="11" customWidth="1"/>
    <col min="60" max="76" width="4.5" style="11" customWidth="1"/>
    <col min="77" max="84" width="6.09765625" style="11" customWidth="1"/>
    <col min="85" max="85" width="6.09765625" style="11" bestFit="1" customWidth="1"/>
    <col min="86" max="87" width="6.09765625" style="11" customWidth="1"/>
    <col min="88" max="88" width="6.09765625" style="11" bestFit="1" customWidth="1"/>
    <col min="89" max="89" width="6.09765625" style="11" customWidth="1"/>
    <col min="90" max="90" width="18.8984375" style="34" customWidth="1"/>
    <col min="91" max="333" width="16.69921875" style="11"/>
    <col min="334" max="16384" width="16.69921875" style="35"/>
  </cols>
  <sheetData>
    <row r="1" spans="1:16340" s="5" customFormat="1" ht="18">
      <c r="A1" s="72" t="s">
        <v>22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23</v>
      </c>
      <c r="S1" s="1" t="s">
        <v>23</v>
      </c>
      <c r="T1" s="1" t="s">
        <v>23</v>
      </c>
      <c r="U1" s="1" t="s">
        <v>23</v>
      </c>
      <c r="V1" s="1" t="s">
        <v>23</v>
      </c>
      <c r="W1" s="1" t="s">
        <v>23</v>
      </c>
      <c r="X1" s="1" t="s">
        <v>23</v>
      </c>
      <c r="Y1" s="1" t="s">
        <v>23</v>
      </c>
      <c r="Z1" s="1" t="s">
        <v>543</v>
      </c>
      <c r="AA1" s="1" t="s">
        <v>543</v>
      </c>
      <c r="AB1" s="1" t="s">
        <v>543</v>
      </c>
      <c r="AC1" s="1" t="s">
        <v>543</v>
      </c>
      <c r="AD1" s="1" t="s">
        <v>543</v>
      </c>
      <c r="AE1" s="1" t="s">
        <v>543</v>
      </c>
      <c r="AF1" s="1" t="s">
        <v>543</v>
      </c>
      <c r="AG1" s="1" t="s">
        <v>543</v>
      </c>
      <c r="AH1" s="1" t="s">
        <v>543</v>
      </c>
      <c r="AI1" s="1" t="s">
        <v>543</v>
      </c>
      <c r="AJ1" s="1" t="s">
        <v>543</v>
      </c>
      <c r="AK1" s="1" t="s">
        <v>543</v>
      </c>
      <c r="AL1" s="1" t="s">
        <v>543</v>
      </c>
      <c r="AM1" s="1" t="s">
        <v>543</v>
      </c>
      <c r="AN1" s="1" t="s">
        <v>543</v>
      </c>
      <c r="AO1" s="1" t="s">
        <v>543</v>
      </c>
      <c r="AP1" s="1" t="s">
        <v>543</v>
      </c>
      <c r="AQ1" s="1" t="s">
        <v>543</v>
      </c>
      <c r="AR1" s="1" t="s">
        <v>543</v>
      </c>
      <c r="AS1" s="1" t="s">
        <v>543</v>
      </c>
      <c r="AT1" s="1" t="s">
        <v>543</v>
      </c>
      <c r="AU1" s="1" t="s">
        <v>543</v>
      </c>
      <c r="AV1" s="1" t="s">
        <v>544</v>
      </c>
      <c r="AW1" s="1" t="s">
        <v>544</v>
      </c>
      <c r="AX1" s="1" t="s">
        <v>544</v>
      </c>
      <c r="AY1" s="1" t="s">
        <v>544</v>
      </c>
      <c r="AZ1" s="1" t="s">
        <v>544</v>
      </c>
      <c r="BA1" s="1" t="s">
        <v>544</v>
      </c>
      <c r="BB1" s="1" t="s">
        <v>544</v>
      </c>
      <c r="BC1" s="1" t="s">
        <v>544</v>
      </c>
      <c r="BD1" s="1" t="s">
        <v>544</v>
      </c>
      <c r="BE1" s="1" t="s">
        <v>544</v>
      </c>
      <c r="BF1" s="1" t="s">
        <v>544</v>
      </c>
      <c r="BG1" s="1" t="s">
        <v>545</v>
      </c>
      <c r="BH1" s="1" t="s">
        <v>545</v>
      </c>
      <c r="BI1" s="1" t="s">
        <v>545</v>
      </c>
      <c r="BJ1" s="1" t="s">
        <v>545</v>
      </c>
      <c r="BK1" s="1" t="s">
        <v>545</v>
      </c>
      <c r="BL1" s="1" t="s">
        <v>545</v>
      </c>
      <c r="BM1" s="1" t="s">
        <v>545</v>
      </c>
      <c r="BN1" s="1" t="s">
        <v>545</v>
      </c>
      <c r="BO1" s="1" t="s">
        <v>545</v>
      </c>
      <c r="BP1" s="1" t="s">
        <v>545</v>
      </c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</row>
    <row r="2" spans="1:16340" s="11" customFormat="1" ht="71.25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214</v>
      </c>
      <c r="G2" s="9" t="s">
        <v>214</v>
      </c>
      <c r="H2" s="9" t="s">
        <v>215</v>
      </c>
      <c r="I2" s="9" t="s">
        <v>215</v>
      </c>
      <c r="J2" s="9" t="s">
        <v>216</v>
      </c>
      <c r="K2" s="9" t="s">
        <v>217</v>
      </c>
      <c r="L2" s="9" t="s">
        <v>396</v>
      </c>
      <c r="M2" s="9" t="s">
        <v>397</v>
      </c>
      <c r="N2" s="9" t="s">
        <v>399</v>
      </c>
      <c r="O2" s="9" t="s">
        <v>400</v>
      </c>
      <c r="P2" s="9" t="s">
        <v>401</v>
      </c>
      <c r="Q2" s="9" t="s">
        <v>402</v>
      </c>
      <c r="R2" s="9" t="s">
        <v>405</v>
      </c>
      <c r="S2" s="9" t="s">
        <v>406</v>
      </c>
      <c r="T2" s="9" t="s">
        <v>407</v>
      </c>
      <c r="U2" s="9" t="s">
        <v>414</v>
      </c>
      <c r="V2" s="9" t="s">
        <v>416</v>
      </c>
      <c r="W2" s="9" t="s">
        <v>417</v>
      </c>
      <c r="X2" s="9" t="s">
        <v>450</v>
      </c>
      <c r="Y2" s="9" t="s">
        <v>451</v>
      </c>
      <c r="Z2" s="9" t="s">
        <v>492</v>
      </c>
      <c r="AA2" s="9" t="s">
        <v>493</v>
      </c>
      <c r="AB2" s="9" t="s">
        <v>493</v>
      </c>
      <c r="AC2" s="9" t="s">
        <v>494</v>
      </c>
      <c r="AD2" s="9" t="s">
        <v>494</v>
      </c>
      <c r="AE2" s="9" t="s">
        <v>216</v>
      </c>
      <c r="AF2" s="9" t="s">
        <v>495</v>
      </c>
      <c r="AG2" s="9" t="s">
        <v>496</v>
      </c>
      <c r="AH2" s="9" t="s">
        <v>496</v>
      </c>
      <c r="AI2" s="9" t="s">
        <v>497</v>
      </c>
      <c r="AJ2" s="9" t="s">
        <v>498</v>
      </c>
      <c r="AK2" s="9" t="s">
        <v>499</v>
      </c>
      <c r="AL2" s="9" t="s">
        <v>500</v>
      </c>
      <c r="AM2" s="9" t="s">
        <v>500</v>
      </c>
      <c r="AN2" s="9" t="s">
        <v>501</v>
      </c>
      <c r="AO2" s="9" t="s">
        <v>502</v>
      </c>
      <c r="AP2" s="9" t="s">
        <v>503</v>
      </c>
      <c r="AQ2" s="9" t="s">
        <v>504</v>
      </c>
      <c r="AR2" s="9" t="s">
        <v>504</v>
      </c>
      <c r="AS2" s="9" t="s">
        <v>505</v>
      </c>
      <c r="AT2" s="9" t="s">
        <v>506</v>
      </c>
      <c r="AU2" s="9" t="s">
        <v>507</v>
      </c>
      <c r="AV2" s="9" t="s">
        <v>508</v>
      </c>
      <c r="AW2" s="9" t="s">
        <v>509</v>
      </c>
      <c r="AX2" s="9" t="s">
        <v>510</v>
      </c>
      <c r="AY2" s="9" t="s">
        <v>511</v>
      </c>
      <c r="AZ2" s="9" t="s">
        <v>512</v>
      </c>
      <c r="BA2" s="9" t="s">
        <v>513</v>
      </c>
      <c r="BB2" s="9" t="s">
        <v>514</v>
      </c>
      <c r="BC2" s="9" t="s">
        <v>515</v>
      </c>
      <c r="BD2" s="9" t="s">
        <v>516</v>
      </c>
      <c r="BE2" s="9" t="s">
        <v>517</v>
      </c>
      <c r="BF2" s="9" t="s">
        <v>518</v>
      </c>
      <c r="BG2" s="9" t="s">
        <v>519</v>
      </c>
      <c r="BH2" s="9" t="s">
        <v>520</v>
      </c>
      <c r="BI2" s="9" t="s">
        <v>521</v>
      </c>
      <c r="BJ2" s="9" t="s">
        <v>522</v>
      </c>
      <c r="BK2" s="9" t="s">
        <v>523</v>
      </c>
      <c r="BL2" s="9" t="s">
        <v>524</v>
      </c>
      <c r="BM2" s="9" t="s">
        <v>525</v>
      </c>
      <c r="BN2" s="9" t="s">
        <v>526</v>
      </c>
      <c r="BO2" s="9" t="s">
        <v>527</v>
      </c>
      <c r="BP2" s="9" t="s">
        <v>528</v>
      </c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40" s="11" customFormat="1" ht="17.25">
      <c r="A3" s="12">
        <v>1</v>
      </c>
      <c r="B3" s="47">
        <v>12016242362</v>
      </c>
      <c r="C3" s="47" t="s">
        <v>25</v>
      </c>
      <c r="D3" s="47" t="s">
        <v>211</v>
      </c>
      <c r="E3" s="14" t="s">
        <v>3</v>
      </c>
      <c r="F3" s="49" t="s">
        <v>218</v>
      </c>
      <c r="G3" s="49" t="s">
        <v>218</v>
      </c>
      <c r="H3" s="49" t="s">
        <v>218</v>
      </c>
      <c r="I3" s="49" t="s">
        <v>218</v>
      </c>
      <c r="J3" s="49" t="s">
        <v>218</v>
      </c>
      <c r="K3" s="14" t="s">
        <v>398</v>
      </c>
      <c r="L3" s="14" t="s">
        <v>398</v>
      </c>
      <c r="M3" s="14" t="s">
        <v>398</v>
      </c>
      <c r="N3" s="14" t="s">
        <v>398</v>
      </c>
      <c r="O3" s="14" t="s">
        <v>398</v>
      </c>
      <c r="P3" s="14" t="s">
        <v>398</v>
      </c>
      <c r="Q3" s="14" t="s">
        <v>398</v>
      </c>
      <c r="R3" s="14" t="s">
        <v>398</v>
      </c>
      <c r="S3" s="14" t="s">
        <v>398</v>
      </c>
      <c r="T3" s="54" t="s">
        <v>403</v>
      </c>
      <c r="U3" s="54" t="s">
        <v>419</v>
      </c>
      <c r="V3" s="14" t="s">
        <v>398</v>
      </c>
      <c r="W3" s="14" t="s">
        <v>398</v>
      </c>
      <c r="X3" s="14" t="s">
        <v>398</v>
      </c>
      <c r="Y3" s="14" t="s">
        <v>398</v>
      </c>
      <c r="Z3" s="14" t="s">
        <v>3</v>
      </c>
      <c r="AA3" s="49" t="s">
        <v>529</v>
      </c>
      <c r="AB3" s="49" t="s">
        <v>529</v>
      </c>
      <c r="AC3" s="49" t="s">
        <v>529</v>
      </c>
      <c r="AD3" s="49" t="s">
        <v>529</v>
      </c>
      <c r="AE3" s="49" t="s">
        <v>529</v>
      </c>
      <c r="AF3" s="14" t="s">
        <v>530</v>
      </c>
      <c r="AG3" s="14" t="s">
        <v>530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54" t="s">
        <v>531</v>
      </c>
      <c r="AP3" s="54" t="s">
        <v>531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 t="s">
        <v>530</v>
      </c>
      <c r="BC3" s="14" t="s">
        <v>530</v>
      </c>
      <c r="BD3" s="14" t="s">
        <v>530</v>
      </c>
      <c r="BE3" s="14" t="s">
        <v>530</v>
      </c>
      <c r="BF3" s="14" t="s">
        <v>530</v>
      </c>
      <c r="BG3" s="14" t="s">
        <v>530</v>
      </c>
      <c r="BH3" s="14" t="s">
        <v>530</v>
      </c>
      <c r="BI3" s="14" t="s">
        <v>530</v>
      </c>
      <c r="BJ3" s="14" t="s">
        <v>530</v>
      </c>
      <c r="BK3" s="14" t="s">
        <v>530</v>
      </c>
      <c r="BL3" s="14" t="s">
        <v>530</v>
      </c>
      <c r="BM3" s="14" t="s">
        <v>530</v>
      </c>
      <c r="BN3" s="14" t="s">
        <v>530</v>
      </c>
      <c r="BO3" s="14" t="s">
        <v>530</v>
      </c>
      <c r="BP3" s="14" t="s">
        <v>530</v>
      </c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49" si="0">(COUNTIF(E3:CK3,"√") + COUNTIF(E3:CK3,"AL"))/COUNTA(E3:CK3)</f>
        <v>0.84375</v>
      </c>
    </row>
    <row r="4" spans="1:16340" s="11" customFormat="1" ht="17.25">
      <c r="A4" s="16">
        <v>2</v>
      </c>
      <c r="B4" s="47">
        <v>12018241691</v>
      </c>
      <c r="C4" s="47" t="s">
        <v>26</v>
      </c>
      <c r="D4" s="47" t="s">
        <v>226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398</v>
      </c>
      <c r="M4" s="14" t="s">
        <v>398</v>
      </c>
      <c r="N4" s="14" t="s">
        <v>398</v>
      </c>
      <c r="O4" s="14" t="s">
        <v>398</v>
      </c>
      <c r="P4" s="14" t="s">
        <v>398</v>
      </c>
      <c r="Q4" s="14" t="s">
        <v>398</v>
      </c>
      <c r="R4" s="14" t="s">
        <v>398</v>
      </c>
      <c r="S4" s="14" t="s">
        <v>398</v>
      </c>
      <c r="T4" s="14" t="s">
        <v>415</v>
      </c>
      <c r="U4" s="14" t="s">
        <v>398</v>
      </c>
      <c r="V4" s="14" t="s">
        <v>398</v>
      </c>
      <c r="W4" s="14" t="s">
        <v>398</v>
      </c>
      <c r="X4" s="14" t="s">
        <v>398</v>
      </c>
      <c r="Y4" s="14" t="s">
        <v>398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530</v>
      </c>
      <c r="AH4" s="14" t="s">
        <v>530</v>
      </c>
      <c r="AI4" s="14" t="s">
        <v>530</v>
      </c>
      <c r="AJ4" s="14" t="s">
        <v>530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 t="s">
        <v>530</v>
      </c>
      <c r="BC4" s="14" t="s">
        <v>530</v>
      </c>
      <c r="BD4" s="14" t="s">
        <v>530</v>
      </c>
      <c r="BE4" s="14" t="s">
        <v>530</v>
      </c>
      <c r="BF4" s="14" t="s">
        <v>530</v>
      </c>
      <c r="BG4" s="14" t="s">
        <v>530</v>
      </c>
      <c r="BH4" s="14" t="s">
        <v>530</v>
      </c>
      <c r="BI4" s="14" t="s">
        <v>530</v>
      </c>
      <c r="BJ4" s="14" t="s">
        <v>530</v>
      </c>
      <c r="BK4" s="14" t="s">
        <v>530</v>
      </c>
      <c r="BL4" s="14" t="s">
        <v>530</v>
      </c>
      <c r="BM4" s="14" t="s">
        <v>530</v>
      </c>
      <c r="BN4" s="14" t="s">
        <v>530</v>
      </c>
      <c r="BO4" s="14" t="s">
        <v>530</v>
      </c>
      <c r="BP4" s="14" t="s">
        <v>530</v>
      </c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40" s="11" customFormat="1" ht="17.25">
      <c r="A5" s="16">
        <v>3</v>
      </c>
      <c r="B5" s="47">
        <v>12018242202</v>
      </c>
      <c r="C5" s="47" t="s">
        <v>27</v>
      </c>
      <c r="D5" s="47" t="s">
        <v>227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398</v>
      </c>
      <c r="M5" s="14" t="s">
        <v>398</v>
      </c>
      <c r="N5" s="14" t="s">
        <v>398</v>
      </c>
      <c r="O5" s="14" t="s">
        <v>398</v>
      </c>
      <c r="P5" s="14" t="s">
        <v>398</v>
      </c>
      <c r="Q5" s="14" t="s">
        <v>398</v>
      </c>
      <c r="R5" s="14" t="s">
        <v>398</v>
      </c>
      <c r="S5" s="14" t="s">
        <v>398</v>
      </c>
      <c r="T5" s="14" t="s">
        <v>398</v>
      </c>
      <c r="U5" s="14" t="s">
        <v>398</v>
      </c>
      <c r="V5" s="14" t="s">
        <v>398</v>
      </c>
      <c r="W5" s="14" t="s">
        <v>398</v>
      </c>
      <c r="X5" s="14" t="s">
        <v>398</v>
      </c>
      <c r="Y5" s="14" t="s">
        <v>398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530</v>
      </c>
      <c r="AH5" s="14" t="s">
        <v>530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 t="s">
        <v>530</v>
      </c>
      <c r="BC5" s="14" t="s">
        <v>530</v>
      </c>
      <c r="BD5" s="14" t="s">
        <v>530</v>
      </c>
      <c r="BE5" s="14" t="s">
        <v>530</v>
      </c>
      <c r="BF5" s="14" t="s">
        <v>530</v>
      </c>
      <c r="BG5" s="14" t="s">
        <v>530</v>
      </c>
      <c r="BH5" s="14" t="s">
        <v>530</v>
      </c>
      <c r="BI5" s="14" t="s">
        <v>530</v>
      </c>
      <c r="BJ5" s="14" t="s">
        <v>530</v>
      </c>
      <c r="BK5" s="54" t="s">
        <v>531</v>
      </c>
      <c r="BL5" s="54" t="s">
        <v>531</v>
      </c>
      <c r="BM5" s="14" t="s">
        <v>530</v>
      </c>
      <c r="BN5" s="14" t="s">
        <v>530</v>
      </c>
      <c r="BO5" s="14" t="s">
        <v>530</v>
      </c>
      <c r="BP5" s="14" t="s">
        <v>530</v>
      </c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40" s="11" customFormat="1" ht="17.25">
      <c r="A6" s="16">
        <v>4</v>
      </c>
      <c r="B6" s="47">
        <v>12018242203</v>
      </c>
      <c r="C6" s="47" t="s">
        <v>28</v>
      </c>
      <c r="D6" s="47" t="s">
        <v>228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398</v>
      </c>
      <c r="M6" s="14" t="s">
        <v>398</v>
      </c>
      <c r="N6" s="14" t="s">
        <v>398</v>
      </c>
      <c r="O6" s="14" t="s">
        <v>398</v>
      </c>
      <c r="P6" s="14" t="s">
        <v>398</v>
      </c>
      <c r="Q6" s="14" t="s">
        <v>398</v>
      </c>
      <c r="R6" s="14" t="s">
        <v>398</v>
      </c>
      <c r="S6" s="14" t="s">
        <v>398</v>
      </c>
      <c r="T6" s="14" t="s">
        <v>398</v>
      </c>
      <c r="U6" s="14" t="s">
        <v>398</v>
      </c>
      <c r="V6" s="14" t="s">
        <v>398</v>
      </c>
      <c r="W6" s="14" t="s">
        <v>398</v>
      </c>
      <c r="X6" s="14" t="s">
        <v>398</v>
      </c>
      <c r="Y6" s="14" t="s">
        <v>398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530</v>
      </c>
      <c r="AH6" s="14" t="s">
        <v>530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 t="s">
        <v>530</v>
      </c>
      <c r="BC6" s="14" t="s">
        <v>530</v>
      </c>
      <c r="BD6" s="14" t="s">
        <v>530</v>
      </c>
      <c r="BE6" s="14" t="s">
        <v>530</v>
      </c>
      <c r="BF6" s="14" t="s">
        <v>530</v>
      </c>
      <c r="BG6" s="14" t="s">
        <v>530</v>
      </c>
      <c r="BH6" s="14" t="s">
        <v>530</v>
      </c>
      <c r="BI6" s="14" t="s">
        <v>530</v>
      </c>
      <c r="BJ6" s="14" t="s">
        <v>530</v>
      </c>
      <c r="BK6" s="14" t="s">
        <v>530</v>
      </c>
      <c r="BL6" s="14" t="s">
        <v>530</v>
      </c>
      <c r="BM6" s="14" t="s">
        <v>530</v>
      </c>
      <c r="BN6" s="14" t="s">
        <v>530</v>
      </c>
      <c r="BO6" s="14" t="s">
        <v>530</v>
      </c>
      <c r="BP6" s="14" t="s">
        <v>530</v>
      </c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40" s="11" customFormat="1" ht="17.25">
      <c r="A7" s="16">
        <v>5</v>
      </c>
      <c r="B7" s="47">
        <v>12018242204</v>
      </c>
      <c r="C7" s="47" t="s">
        <v>29</v>
      </c>
      <c r="D7" s="47" t="s">
        <v>229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398</v>
      </c>
      <c r="M7" s="14" t="s">
        <v>398</v>
      </c>
      <c r="N7" s="14" t="s">
        <v>398</v>
      </c>
      <c r="O7" s="14" t="s">
        <v>398</v>
      </c>
      <c r="P7" s="14" t="s">
        <v>398</v>
      </c>
      <c r="Q7" s="14" t="s">
        <v>398</v>
      </c>
      <c r="R7" s="14" t="s">
        <v>398</v>
      </c>
      <c r="S7" s="14" t="s">
        <v>398</v>
      </c>
      <c r="T7" s="14" t="s">
        <v>398</v>
      </c>
      <c r="U7" s="14" t="s">
        <v>398</v>
      </c>
      <c r="V7" s="14" t="s">
        <v>398</v>
      </c>
      <c r="W7" s="14" t="s">
        <v>398</v>
      </c>
      <c r="X7" s="14" t="s">
        <v>398</v>
      </c>
      <c r="Y7" s="14" t="s">
        <v>398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530</v>
      </c>
      <c r="AH7" s="14" t="s">
        <v>530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 t="s">
        <v>530</v>
      </c>
      <c r="BC7" s="14" t="s">
        <v>530</v>
      </c>
      <c r="BD7" s="14" t="s">
        <v>530</v>
      </c>
      <c r="BE7" s="14" t="s">
        <v>530</v>
      </c>
      <c r="BF7" s="14" t="s">
        <v>530</v>
      </c>
      <c r="BG7" s="14" t="s">
        <v>530</v>
      </c>
      <c r="BH7" s="14" t="s">
        <v>530</v>
      </c>
      <c r="BI7" s="14" t="s">
        <v>530</v>
      </c>
      <c r="BJ7" s="14" t="s">
        <v>530</v>
      </c>
      <c r="BK7" s="14" t="s">
        <v>530</v>
      </c>
      <c r="BL7" s="14" t="s">
        <v>530</v>
      </c>
      <c r="BM7" s="14" t="s">
        <v>530</v>
      </c>
      <c r="BN7" s="14" t="s">
        <v>530</v>
      </c>
      <c r="BO7" s="14" t="s">
        <v>530</v>
      </c>
      <c r="BP7" s="14" t="s">
        <v>530</v>
      </c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40" s="11" customFormat="1" ht="17.25">
      <c r="A8" s="16">
        <v>6</v>
      </c>
      <c r="B8" s="47">
        <v>12018242206</v>
      </c>
      <c r="C8" s="47" t="s">
        <v>30</v>
      </c>
      <c r="D8" s="47" t="s">
        <v>230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398</v>
      </c>
      <c r="M8" s="14" t="s">
        <v>398</v>
      </c>
      <c r="N8" s="14" t="s">
        <v>398</v>
      </c>
      <c r="O8" s="14" t="s">
        <v>398</v>
      </c>
      <c r="P8" s="14" t="s">
        <v>398</v>
      </c>
      <c r="Q8" s="14" t="s">
        <v>398</v>
      </c>
      <c r="R8" s="14" t="s">
        <v>398</v>
      </c>
      <c r="S8" s="14" t="s">
        <v>398</v>
      </c>
      <c r="T8" s="14" t="s">
        <v>398</v>
      </c>
      <c r="U8" s="14" t="s">
        <v>398</v>
      </c>
      <c r="V8" s="14" t="s">
        <v>398</v>
      </c>
      <c r="W8" s="14" t="s">
        <v>398</v>
      </c>
      <c r="X8" s="14" t="s">
        <v>398</v>
      </c>
      <c r="Y8" s="14" t="s">
        <v>398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530</v>
      </c>
      <c r="AH8" s="14" t="s">
        <v>530</v>
      </c>
      <c r="AI8" s="14" t="s">
        <v>530</v>
      </c>
      <c r="AJ8" s="14" t="s">
        <v>530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 t="s">
        <v>530</v>
      </c>
      <c r="BC8" s="14" t="s">
        <v>530</v>
      </c>
      <c r="BD8" s="14" t="s">
        <v>530</v>
      </c>
      <c r="BE8" s="14" t="s">
        <v>530</v>
      </c>
      <c r="BF8" s="14" t="s">
        <v>530</v>
      </c>
      <c r="BG8" s="14" t="s">
        <v>530</v>
      </c>
      <c r="BH8" s="14" t="s">
        <v>530</v>
      </c>
      <c r="BI8" s="14" t="s">
        <v>530</v>
      </c>
      <c r="BJ8" s="14" t="s">
        <v>530</v>
      </c>
      <c r="BK8" s="14" t="s">
        <v>530</v>
      </c>
      <c r="BL8" s="14" t="s">
        <v>530</v>
      </c>
      <c r="BM8" s="14" t="s">
        <v>530</v>
      </c>
      <c r="BN8" s="14" t="s">
        <v>530</v>
      </c>
      <c r="BO8" s="14" t="s">
        <v>530</v>
      </c>
      <c r="BP8" s="14" t="s">
        <v>530</v>
      </c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40" s="11" customFormat="1" ht="17.25">
      <c r="A9" s="16">
        <v>7</v>
      </c>
      <c r="B9" s="47">
        <v>12018242219</v>
      </c>
      <c r="C9" s="47" t="s">
        <v>31</v>
      </c>
      <c r="D9" s="47" t="s">
        <v>231</v>
      </c>
      <c r="E9" s="14" t="s">
        <v>3</v>
      </c>
      <c r="F9" s="14" t="s">
        <v>3</v>
      </c>
      <c r="G9" s="14" t="s">
        <v>3</v>
      </c>
      <c r="H9" s="58" t="s">
        <v>218</v>
      </c>
      <c r="I9" s="14" t="s">
        <v>3</v>
      </c>
      <c r="J9" s="14" t="s">
        <v>3</v>
      </c>
      <c r="K9" s="14" t="s">
        <v>3</v>
      </c>
      <c r="L9" s="14" t="s">
        <v>398</v>
      </c>
      <c r="M9" s="14" t="s">
        <v>398</v>
      </c>
      <c r="N9" s="14" t="s">
        <v>398</v>
      </c>
      <c r="O9" s="14" t="s">
        <v>398</v>
      </c>
      <c r="P9" s="14" t="s">
        <v>398</v>
      </c>
      <c r="Q9" s="14" t="s">
        <v>398</v>
      </c>
      <c r="R9" s="14" t="s">
        <v>398</v>
      </c>
      <c r="S9" s="14" t="s">
        <v>398</v>
      </c>
      <c r="T9" s="14" t="s">
        <v>398</v>
      </c>
      <c r="U9" s="14" t="s">
        <v>398</v>
      </c>
      <c r="V9" s="14" t="s">
        <v>398</v>
      </c>
      <c r="W9" s="14" t="s">
        <v>398</v>
      </c>
      <c r="X9" s="14" t="s">
        <v>398</v>
      </c>
      <c r="Y9" s="14" t="s">
        <v>398</v>
      </c>
      <c r="Z9" s="14" t="s">
        <v>3</v>
      </c>
      <c r="AA9" s="14" t="s">
        <v>3</v>
      </c>
      <c r="AB9" s="14" t="s">
        <v>3</v>
      </c>
      <c r="AC9" s="58" t="s">
        <v>529</v>
      </c>
      <c r="AD9" s="14" t="s">
        <v>3</v>
      </c>
      <c r="AE9" s="14" t="s">
        <v>3</v>
      </c>
      <c r="AF9" s="14" t="s">
        <v>3</v>
      </c>
      <c r="AG9" s="14" t="s">
        <v>530</v>
      </c>
      <c r="AH9" s="14" t="s">
        <v>530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54" t="s">
        <v>531</v>
      </c>
      <c r="AZ9" s="14" t="s">
        <v>530</v>
      </c>
      <c r="BA9" s="14" t="s">
        <v>530</v>
      </c>
      <c r="BB9" s="14" t="s">
        <v>530</v>
      </c>
      <c r="BC9" s="14" t="s">
        <v>530</v>
      </c>
      <c r="BD9" s="14" t="s">
        <v>530</v>
      </c>
      <c r="BE9" s="14" t="s">
        <v>530</v>
      </c>
      <c r="BF9" s="14" t="s">
        <v>530</v>
      </c>
      <c r="BG9" s="14" t="s">
        <v>530</v>
      </c>
      <c r="BH9" s="14" t="s">
        <v>530</v>
      </c>
      <c r="BI9" s="14" t="s">
        <v>530</v>
      </c>
      <c r="BJ9" s="14" t="s">
        <v>530</v>
      </c>
      <c r="BK9" s="14" t="s">
        <v>530</v>
      </c>
      <c r="BL9" s="14" t="s">
        <v>530</v>
      </c>
      <c r="BM9" s="14" t="s">
        <v>530</v>
      </c>
      <c r="BN9" s="14" t="s">
        <v>530</v>
      </c>
      <c r="BO9" s="14" t="s">
        <v>530</v>
      </c>
      <c r="BP9" s="14" t="s">
        <v>532</v>
      </c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0.953125</v>
      </c>
    </row>
    <row r="10" spans="1:16340" s="11" customFormat="1" ht="17.25">
      <c r="A10" s="16">
        <v>8</v>
      </c>
      <c r="B10" s="47">
        <v>12018242221</v>
      </c>
      <c r="C10" s="47" t="s">
        <v>32</v>
      </c>
      <c r="D10" s="47" t="s">
        <v>232</v>
      </c>
      <c r="E10" s="59" t="s">
        <v>219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398</v>
      </c>
      <c r="M10" s="14" t="s">
        <v>398</v>
      </c>
      <c r="N10" s="14" t="s">
        <v>398</v>
      </c>
      <c r="O10" s="14" t="s">
        <v>398</v>
      </c>
      <c r="P10" s="14" t="s">
        <v>398</v>
      </c>
      <c r="Q10" s="14" t="s">
        <v>398</v>
      </c>
      <c r="R10" s="14" t="s">
        <v>398</v>
      </c>
      <c r="S10" s="14" t="s">
        <v>398</v>
      </c>
      <c r="T10" s="14" t="s">
        <v>398</v>
      </c>
      <c r="U10" s="14" t="s">
        <v>398</v>
      </c>
      <c r="V10" s="14" t="s">
        <v>398</v>
      </c>
      <c r="W10" s="14" t="s">
        <v>398</v>
      </c>
      <c r="X10" s="14" t="s">
        <v>398</v>
      </c>
      <c r="Y10" s="14" t="s">
        <v>398</v>
      </c>
      <c r="Z10" s="59" t="s">
        <v>533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530</v>
      </c>
      <c r="AH10" s="14" t="s">
        <v>530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60" t="s">
        <v>531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 t="s">
        <v>530</v>
      </c>
      <c r="BC10" s="14" t="s">
        <v>530</v>
      </c>
      <c r="BD10" s="14" t="s">
        <v>530</v>
      </c>
      <c r="BE10" s="14" t="s">
        <v>530</v>
      </c>
      <c r="BF10" s="14" t="s">
        <v>530</v>
      </c>
      <c r="BG10" s="14" t="s">
        <v>530</v>
      </c>
      <c r="BH10" s="14" t="s">
        <v>530</v>
      </c>
      <c r="BI10" s="14" t="s">
        <v>530</v>
      </c>
      <c r="BJ10" s="14" t="s">
        <v>530</v>
      </c>
      <c r="BK10" s="14" t="s">
        <v>530</v>
      </c>
      <c r="BL10" s="14" t="s">
        <v>530</v>
      </c>
      <c r="BM10" s="14" t="s">
        <v>530</v>
      </c>
      <c r="BN10" s="14" t="s">
        <v>530</v>
      </c>
      <c r="BO10" s="14" t="s">
        <v>530</v>
      </c>
      <c r="BP10" s="14" t="s">
        <v>530</v>
      </c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0.96875</v>
      </c>
    </row>
    <row r="11" spans="1:16340" s="11" customFormat="1" ht="17.25">
      <c r="A11" s="16">
        <v>9</v>
      </c>
      <c r="B11" s="47">
        <v>12018242223</v>
      </c>
      <c r="C11" s="47" t="s">
        <v>33</v>
      </c>
      <c r="D11" s="47" t="s">
        <v>233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398</v>
      </c>
      <c r="M11" s="14" t="s">
        <v>398</v>
      </c>
      <c r="N11" s="14" t="s">
        <v>398</v>
      </c>
      <c r="O11" s="14" t="s">
        <v>398</v>
      </c>
      <c r="P11" s="14" t="s">
        <v>398</v>
      </c>
      <c r="Q11" s="14" t="s">
        <v>398</v>
      </c>
      <c r="R11" s="14" t="s">
        <v>398</v>
      </c>
      <c r="S11" s="14" t="s">
        <v>398</v>
      </c>
      <c r="T11" s="14" t="s">
        <v>398</v>
      </c>
      <c r="U11" s="14" t="s">
        <v>398</v>
      </c>
      <c r="V11" s="14" t="s">
        <v>398</v>
      </c>
      <c r="W11" s="14" t="s">
        <v>398</v>
      </c>
      <c r="X11" s="14" t="s">
        <v>398</v>
      </c>
      <c r="Y11" s="14" t="s">
        <v>398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530</v>
      </c>
      <c r="AH11" s="14" t="s">
        <v>530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 t="s">
        <v>530</v>
      </c>
      <c r="BC11" s="14" t="s">
        <v>530</v>
      </c>
      <c r="BD11" s="64" t="s">
        <v>532</v>
      </c>
      <c r="BE11" s="14" t="s">
        <v>530</v>
      </c>
      <c r="BF11" s="14" t="s">
        <v>530</v>
      </c>
      <c r="BG11" s="14" t="s">
        <v>530</v>
      </c>
      <c r="BH11" s="14" t="s">
        <v>530</v>
      </c>
      <c r="BI11" s="14" t="s">
        <v>530</v>
      </c>
      <c r="BJ11" s="14" t="s">
        <v>530</v>
      </c>
      <c r="BK11" s="14" t="s">
        <v>530</v>
      </c>
      <c r="BL11" s="14" t="s">
        <v>530</v>
      </c>
      <c r="BM11" s="54" t="s">
        <v>531</v>
      </c>
      <c r="BN11" s="14" t="s">
        <v>530</v>
      </c>
      <c r="BO11" s="14" t="s">
        <v>530</v>
      </c>
      <c r="BP11" s="14" t="s">
        <v>530</v>
      </c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0.984375</v>
      </c>
    </row>
    <row r="12" spans="1:16340" s="11" customFormat="1" ht="17.25">
      <c r="A12" s="16">
        <v>10</v>
      </c>
      <c r="B12" s="47">
        <v>12018242235</v>
      </c>
      <c r="C12" s="47" t="s">
        <v>34</v>
      </c>
      <c r="D12" s="47" t="s">
        <v>234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398</v>
      </c>
      <c r="M12" s="14" t="s">
        <v>398</v>
      </c>
      <c r="N12" s="14" t="s">
        <v>398</v>
      </c>
      <c r="O12" s="14" t="s">
        <v>398</v>
      </c>
      <c r="P12" s="14" t="s">
        <v>398</v>
      </c>
      <c r="Q12" s="14" t="s">
        <v>398</v>
      </c>
      <c r="R12" s="14" t="s">
        <v>398</v>
      </c>
      <c r="S12" s="14" t="s">
        <v>398</v>
      </c>
      <c r="T12" s="14" t="s">
        <v>398</v>
      </c>
      <c r="U12" s="14" t="s">
        <v>398</v>
      </c>
      <c r="V12" s="53" t="s">
        <v>452</v>
      </c>
      <c r="W12" s="53" t="s">
        <v>418</v>
      </c>
      <c r="X12" s="14" t="s">
        <v>398</v>
      </c>
      <c r="Y12" s="14" t="s">
        <v>398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530</v>
      </c>
      <c r="AH12" s="14" t="s">
        <v>530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53" t="s">
        <v>532</v>
      </c>
      <c r="AR12" s="53" t="s">
        <v>532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 t="s">
        <v>530</v>
      </c>
      <c r="BC12" s="14" t="s">
        <v>530</v>
      </c>
      <c r="BD12" s="14" t="s">
        <v>530</v>
      </c>
      <c r="BE12" s="14" t="s">
        <v>530</v>
      </c>
      <c r="BF12" s="14" t="s">
        <v>530</v>
      </c>
      <c r="BG12" s="14" t="s">
        <v>530</v>
      </c>
      <c r="BH12" s="14" t="s">
        <v>530</v>
      </c>
      <c r="BI12" s="14" t="s">
        <v>530</v>
      </c>
      <c r="BJ12" s="14" t="s">
        <v>530</v>
      </c>
      <c r="BK12" s="14" t="s">
        <v>530</v>
      </c>
      <c r="BL12" s="14" t="s">
        <v>530</v>
      </c>
      <c r="BM12" s="14" t="s">
        <v>530</v>
      </c>
      <c r="BN12" s="14" t="s">
        <v>530</v>
      </c>
      <c r="BO12" s="14" t="s">
        <v>530</v>
      </c>
      <c r="BP12" s="14" t="s">
        <v>530</v>
      </c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0.9375</v>
      </c>
    </row>
    <row r="13" spans="1:16340" s="11" customFormat="1" ht="17.25">
      <c r="A13" s="16">
        <v>11</v>
      </c>
      <c r="B13" s="47">
        <v>12018242236</v>
      </c>
      <c r="C13" s="47" t="s">
        <v>35</v>
      </c>
      <c r="D13" s="47" t="s">
        <v>235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398</v>
      </c>
      <c r="M13" s="14" t="s">
        <v>398</v>
      </c>
      <c r="N13" s="14" t="s">
        <v>398</v>
      </c>
      <c r="O13" s="14" t="s">
        <v>398</v>
      </c>
      <c r="P13" s="14" t="s">
        <v>398</v>
      </c>
      <c r="Q13" s="14" t="s">
        <v>398</v>
      </c>
      <c r="R13" s="14" t="s">
        <v>398</v>
      </c>
      <c r="S13" s="14" t="s">
        <v>398</v>
      </c>
      <c r="T13" s="14" t="s">
        <v>398</v>
      </c>
      <c r="U13" s="14" t="s">
        <v>398</v>
      </c>
      <c r="V13" s="14" t="s">
        <v>398</v>
      </c>
      <c r="W13" s="14" t="s">
        <v>398</v>
      </c>
      <c r="X13" s="14" t="s">
        <v>398</v>
      </c>
      <c r="Y13" s="14" t="s">
        <v>398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530</v>
      </c>
      <c r="AH13" s="14" t="s">
        <v>530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 t="s">
        <v>530</v>
      </c>
      <c r="BC13" s="14" t="s">
        <v>530</v>
      </c>
      <c r="BD13" s="14" t="s">
        <v>530</v>
      </c>
      <c r="BE13" s="14" t="s">
        <v>530</v>
      </c>
      <c r="BF13" s="14" t="s">
        <v>530</v>
      </c>
      <c r="BG13" s="14" t="s">
        <v>530</v>
      </c>
      <c r="BH13" s="14" t="s">
        <v>530</v>
      </c>
      <c r="BI13" s="14" t="s">
        <v>530</v>
      </c>
      <c r="BJ13" s="14" t="s">
        <v>530</v>
      </c>
      <c r="BK13" s="14" t="s">
        <v>530</v>
      </c>
      <c r="BL13" s="14" t="s">
        <v>530</v>
      </c>
      <c r="BM13" s="14" t="s">
        <v>530</v>
      </c>
      <c r="BN13" s="14" t="s">
        <v>530</v>
      </c>
      <c r="BO13" s="14" t="s">
        <v>530</v>
      </c>
      <c r="BP13" s="14" t="s">
        <v>530</v>
      </c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40" s="11" customFormat="1" ht="17.25">
      <c r="A14" s="16">
        <v>12</v>
      </c>
      <c r="B14" s="47">
        <v>12018242241</v>
      </c>
      <c r="C14" s="47" t="s">
        <v>36</v>
      </c>
      <c r="D14" s="47" t="s">
        <v>236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398</v>
      </c>
      <c r="M14" s="14" t="s">
        <v>398</v>
      </c>
      <c r="N14" s="14" t="s">
        <v>398</v>
      </c>
      <c r="O14" s="14" t="s">
        <v>398</v>
      </c>
      <c r="P14" s="14" t="s">
        <v>398</v>
      </c>
      <c r="Q14" s="14" t="s">
        <v>398</v>
      </c>
      <c r="R14" s="14" t="s">
        <v>398</v>
      </c>
      <c r="S14" s="14" t="s">
        <v>398</v>
      </c>
      <c r="T14" s="14" t="s">
        <v>398</v>
      </c>
      <c r="U14" s="14" t="s">
        <v>398</v>
      </c>
      <c r="V14" s="14" t="s">
        <v>398</v>
      </c>
      <c r="W14" s="14" t="s">
        <v>398</v>
      </c>
      <c r="X14" s="14" t="s">
        <v>398</v>
      </c>
      <c r="Y14" s="14" t="s">
        <v>398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530</v>
      </c>
      <c r="AH14" s="14" t="s">
        <v>530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 t="s">
        <v>530</v>
      </c>
      <c r="BC14" s="14" t="s">
        <v>530</v>
      </c>
      <c r="BD14" s="14" t="s">
        <v>530</v>
      </c>
      <c r="BE14" s="14" t="s">
        <v>530</v>
      </c>
      <c r="BF14" s="14" t="s">
        <v>530</v>
      </c>
      <c r="BG14" s="14" t="s">
        <v>530</v>
      </c>
      <c r="BH14" s="14" t="s">
        <v>530</v>
      </c>
      <c r="BI14" s="14" t="s">
        <v>530</v>
      </c>
      <c r="BJ14" s="14" t="s">
        <v>530</v>
      </c>
      <c r="BK14" s="14" t="s">
        <v>530</v>
      </c>
      <c r="BL14" s="14" t="s">
        <v>530</v>
      </c>
      <c r="BM14" s="14" t="s">
        <v>530</v>
      </c>
      <c r="BN14" s="14" t="s">
        <v>530</v>
      </c>
      <c r="BO14" s="14" t="s">
        <v>530</v>
      </c>
      <c r="BP14" s="14" t="s">
        <v>530</v>
      </c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40" s="11" customFormat="1" ht="17.25">
      <c r="A15" s="16">
        <v>13</v>
      </c>
      <c r="B15" s="47">
        <v>12018242243</v>
      </c>
      <c r="C15" s="47" t="s">
        <v>37</v>
      </c>
      <c r="D15" s="47" t="s">
        <v>237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398</v>
      </c>
      <c r="M15" s="14" t="s">
        <v>398</v>
      </c>
      <c r="N15" s="14" t="s">
        <v>398</v>
      </c>
      <c r="O15" s="14" t="s">
        <v>398</v>
      </c>
      <c r="P15" s="14" t="s">
        <v>398</v>
      </c>
      <c r="Q15" s="14" t="s">
        <v>398</v>
      </c>
      <c r="R15" s="14" t="s">
        <v>398</v>
      </c>
      <c r="S15" s="14" t="s">
        <v>398</v>
      </c>
      <c r="T15" s="14" t="s">
        <v>398</v>
      </c>
      <c r="U15" s="14" t="s">
        <v>398</v>
      </c>
      <c r="V15" s="14" t="s">
        <v>398</v>
      </c>
      <c r="W15" s="14" t="s">
        <v>398</v>
      </c>
      <c r="X15" s="14" t="s">
        <v>398</v>
      </c>
      <c r="Y15" s="14" t="s">
        <v>398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530</v>
      </c>
      <c r="AH15" s="14" t="s">
        <v>530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 t="s">
        <v>530</v>
      </c>
      <c r="BC15" s="14" t="s">
        <v>530</v>
      </c>
      <c r="BD15" s="14" t="s">
        <v>530</v>
      </c>
      <c r="BE15" s="54" t="s">
        <v>531</v>
      </c>
      <c r="BF15" s="54" t="s">
        <v>531</v>
      </c>
      <c r="BG15" s="54" t="s">
        <v>531</v>
      </c>
      <c r="BH15" s="14" t="s">
        <v>530</v>
      </c>
      <c r="BI15" s="54" t="s">
        <v>531</v>
      </c>
      <c r="BJ15" s="14" t="s">
        <v>530</v>
      </c>
      <c r="BK15" s="14" t="s">
        <v>530</v>
      </c>
      <c r="BL15" s="14" t="s">
        <v>530</v>
      </c>
      <c r="BM15" s="14" t="s">
        <v>530</v>
      </c>
      <c r="BN15" s="14" t="s">
        <v>530</v>
      </c>
      <c r="BO15" s="14" t="s">
        <v>530</v>
      </c>
      <c r="BP15" s="14" t="s">
        <v>530</v>
      </c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40" s="11" customFormat="1" ht="17.25">
      <c r="A16" s="16">
        <v>14</v>
      </c>
      <c r="B16" s="47">
        <v>12018242248</v>
      </c>
      <c r="C16" s="47" t="s">
        <v>38</v>
      </c>
      <c r="D16" s="47" t="s">
        <v>238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398</v>
      </c>
      <c r="M16" s="14" t="s">
        <v>398</v>
      </c>
      <c r="N16" s="14" t="s">
        <v>398</v>
      </c>
      <c r="O16" s="14" t="s">
        <v>398</v>
      </c>
      <c r="P16" s="14" t="s">
        <v>398</v>
      </c>
      <c r="Q16" s="14" t="s">
        <v>398</v>
      </c>
      <c r="R16" s="14" t="s">
        <v>398</v>
      </c>
      <c r="S16" s="14" t="s">
        <v>398</v>
      </c>
      <c r="T16" s="14" t="s">
        <v>398</v>
      </c>
      <c r="U16" s="14" t="s">
        <v>398</v>
      </c>
      <c r="V16" s="14" t="s">
        <v>398</v>
      </c>
      <c r="W16" s="14" t="s">
        <v>398</v>
      </c>
      <c r="X16" s="14" t="s">
        <v>398</v>
      </c>
      <c r="Y16" s="14" t="s">
        <v>398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530</v>
      </c>
      <c r="AH16" s="14" t="s">
        <v>530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14" t="s">
        <v>530</v>
      </c>
      <c r="AO16" s="14" t="s">
        <v>530</v>
      </c>
      <c r="AP16" s="14" t="s">
        <v>530</v>
      </c>
      <c r="AQ16" s="14" t="s">
        <v>530</v>
      </c>
      <c r="AR16" s="14" t="s">
        <v>530</v>
      </c>
      <c r="AS16" s="14" t="s">
        <v>530</v>
      </c>
      <c r="AT16" s="14" t="s">
        <v>530</v>
      </c>
      <c r="AU16" s="14" t="s">
        <v>530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14" t="s">
        <v>530</v>
      </c>
      <c r="BA16" s="14" t="s">
        <v>530</v>
      </c>
      <c r="BB16" s="14" t="s">
        <v>530</v>
      </c>
      <c r="BC16" s="14" t="s">
        <v>530</v>
      </c>
      <c r="BD16" s="14" t="s">
        <v>530</v>
      </c>
      <c r="BE16" s="14" t="s">
        <v>530</v>
      </c>
      <c r="BF16" s="14" t="s">
        <v>530</v>
      </c>
      <c r="BG16" s="14" t="s">
        <v>530</v>
      </c>
      <c r="BH16" s="14" t="s">
        <v>530</v>
      </c>
      <c r="BI16" s="14" t="s">
        <v>530</v>
      </c>
      <c r="BJ16" s="14" t="s">
        <v>530</v>
      </c>
      <c r="BK16" s="14" t="s">
        <v>530</v>
      </c>
      <c r="BL16" s="14" t="s">
        <v>530</v>
      </c>
      <c r="BM16" s="14" t="s">
        <v>530</v>
      </c>
      <c r="BN16" s="14" t="s">
        <v>530</v>
      </c>
      <c r="BO16" s="14" t="s">
        <v>530</v>
      </c>
      <c r="BP16" s="14" t="s">
        <v>530</v>
      </c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16">
        <v>15</v>
      </c>
      <c r="B17" s="47">
        <v>12018242252</v>
      </c>
      <c r="C17" s="47" t="s">
        <v>39</v>
      </c>
      <c r="D17" s="47" t="s">
        <v>239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398</v>
      </c>
      <c r="M17" s="14" t="s">
        <v>398</v>
      </c>
      <c r="N17" s="14" t="s">
        <v>398</v>
      </c>
      <c r="O17" s="14" t="s">
        <v>398</v>
      </c>
      <c r="P17" s="14" t="s">
        <v>398</v>
      </c>
      <c r="Q17" s="14" t="s">
        <v>398</v>
      </c>
      <c r="R17" s="14" t="s">
        <v>398</v>
      </c>
      <c r="S17" s="14" t="s">
        <v>398</v>
      </c>
      <c r="T17" s="14" t="s">
        <v>398</v>
      </c>
      <c r="U17" s="14" t="s">
        <v>398</v>
      </c>
      <c r="V17" s="14" t="s">
        <v>398</v>
      </c>
      <c r="W17" s="14" t="s">
        <v>398</v>
      </c>
      <c r="X17" s="14" t="s">
        <v>398</v>
      </c>
      <c r="Y17" s="14" t="s">
        <v>398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530</v>
      </c>
      <c r="AH17" s="14" t="s">
        <v>530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14" t="s">
        <v>530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 t="s">
        <v>530</v>
      </c>
      <c r="BC17" s="14" t="s">
        <v>530</v>
      </c>
      <c r="BD17" s="14" t="s">
        <v>530</v>
      </c>
      <c r="BE17" s="14" t="s">
        <v>530</v>
      </c>
      <c r="BF17" s="14" t="s">
        <v>530</v>
      </c>
      <c r="BG17" s="14" t="s">
        <v>530</v>
      </c>
      <c r="BH17" s="14" t="s">
        <v>530</v>
      </c>
      <c r="BI17" s="14" t="s">
        <v>530</v>
      </c>
      <c r="BJ17" s="14" t="s">
        <v>530</v>
      </c>
      <c r="BK17" s="14" t="s">
        <v>530</v>
      </c>
      <c r="BL17" s="14" t="s">
        <v>530</v>
      </c>
      <c r="BM17" s="14" t="s">
        <v>530</v>
      </c>
      <c r="BN17" s="14" t="s">
        <v>530</v>
      </c>
      <c r="BO17" s="14" t="s">
        <v>530</v>
      </c>
      <c r="BP17" s="14" t="s">
        <v>530</v>
      </c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16">
        <v>16</v>
      </c>
      <c r="B18" s="47">
        <v>12018242254</v>
      </c>
      <c r="C18" s="47" t="s">
        <v>40</v>
      </c>
      <c r="D18" s="47" t="s">
        <v>240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398</v>
      </c>
      <c r="M18" s="14" t="s">
        <v>398</v>
      </c>
      <c r="N18" s="14" t="s">
        <v>398</v>
      </c>
      <c r="O18" s="14" t="s">
        <v>398</v>
      </c>
      <c r="P18" s="14" t="s">
        <v>398</v>
      </c>
      <c r="Q18" s="54" t="s">
        <v>403</v>
      </c>
      <c r="R18" s="54" t="s">
        <v>403</v>
      </c>
      <c r="S18" s="14" t="s">
        <v>398</v>
      </c>
      <c r="T18" s="14" t="s">
        <v>398</v>
      </c>
      <c r="U18" s="14" t="s">
        <v>398</v>
      </c>
      <c r="V18" s="14" t="s">
        <v>398</v>
      </c>
      <c r="W18" s="14" t="s">
        <v>398</v>
      </c>
      <c r="X18" s="14" t="s">
        <v>398</v>
      </c>
      <c r="Y18" s="14" t="s">
        <v>398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530</v>
      </c>
      <c r="AH18" s="14" t="s">
        <v>530</v>
      </c>
      <c r="AI18" s="14" t="s">
        <v>530</v>
      </c>
      <c r="AJ18" s="14" t="s">
        <v>530</v>
      </c>
      <c r="AK18" s="14" t="s">
        <v>530</v>
      </c>
      <c r="AL18" s="54" t="s">
        <v>531</v>
      </c>
      <c r="AM18" s="54" t="s">
        <v>531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3" t="s">
        <v>532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 t="s">
        <v>530</v>
      </c>
      <c r="BC18" s="14" t="s">
        <v>530</v>
      </c>
      <c r="BD18" s="14" t="s">
        <v>530</v>
      </c>
      <c r="BE18" s="54" t="s">
        <v>531</v>
      </c>
      <c r="BF18" s="14" t="s">
        <v>530</v>
      </c>
      <c r="BG18" s="14" t="s">
        <v>530</v>
      </c>
      <c r="BH18" s="14" t="s">
        <v>530</v>
      </c>
      <c r="BI18" s="14" t="s">
        <v>530</v>
      </c>
      <c r="BJ18" s="14" t="s">
        <v>530</v>
      </c>
      <c r="BK18" s="14" t="s">
        <v>530</v>
      </c>
      <c r="BL18" s="14" t="s">
        <v>531</v>
      </c>
      <c r="BM18" s="14" t="s">
        <v>530</v>
      </c>
      <c r="BN18" s="14" t="s">
        <v>531</v>
      </c>
      <c r="BO18" s="14" t="s">
        <v>530</v>
      </c>
      <c r="BP18" s="14" t="s">
        <v>530</v>
      </c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0.984375</v>
      </c>
    </row>
    <row r="19" spans="1:90" s="11" customFormat="1" ht="17.25">
      <c r="A19" s="16">
        <v>17</v>
      </c>
      <c r="B19" s="47">
        <v>12018242268</v>
      </c>
      <c r="C19" s="47" t="s">
        <v>41</v>
      </c>
      <c r="D19" s="47" t="s">
        <v>241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398</v>
      </c>
      <c r="M19" s="14" t="s">
        <v>398</v>
      </c>
      <c r="N19" s="14" t="s">
        <v>398</v>
      </c>
      <c r="O19" s="14" t="s">
        <v>398</v>
      </c>
      <c r="P19" s="14" t="s">
        <v>398</v>
      </c>
      <c r="Q19" s="14" t="s">
        <v>398</v>
      </c>
      <c r="R19" s="14" t="s">
        <v>398</v>
      </c>
      <c r="S19" s="14" t="s">
        <v>398</v>
      </c>
      <c r="T19" s="14" t="s">
        <v>398</v>
      </c>
      <c r="U19" s="14" t="s">
        <v>398</v>
      </c>
      <c r="V19" s="14" t="s">
        <v>398</v>
      </c>
      <c r="W19" s="14" t="s">
        <v>398</v>
      </c>
      <c r="X19" s="14" t="s">
        <v>398</v>
      </c>
      <c r="Y19" s="14" t="s">
        <v>398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530</v>
      </c>
      <c r="AH19" s="14" t="s">
        <v>530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14" t="s">
        <v>530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 t="s">
        <v>530</v>
      </c>
      <c r="BC19" s="14" t="s">
        <v>530</v>
      </c>
      <c r="BD19" s="14" t="s">
        <v>530</v>
      </c>
      <c r="BE19" s="14" t="s">
        <v>530</v>
      </c>
      <c r="BF19" s="14" t="s">
        <v>530</v>
      </c>
      <c r="BG19" s="14" t="s">
        <v>530</v>
      </c>
      <c r="BH19" s="14" t="s">
        <v>530</v>
      </c>
      <c r="BI19" s="14" t="s">
        <v>530</v>
      </c>
      <c r="BJ19" s="14" t="s">
        <v>530</v>
      </c>
      <c r="BK19" s="14" t="s">
        <v>530</v>
      </c>
      <c r="BL19" s="14" t="s">
        <v>530</v>
      </c>
      <c r="BM19" s="14" t="s">
        <v>530</v>
      </c>
      <c r="BN19" s="14" t="s">
        <v>530</v>
      </c>
      <c r="BO19" s="14" t="s">
        <v>530</v>
      </c>
      <c r="BP19" s="14" t="s">
        <v>530</v>
      </c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1</v>
      </c>
    </row>
    <row r="20" spans="1:90" s="11" customFormat="1" ht="17.25">
      <c r="A20" s="16">
        <v>18</v>
      </c>
      <c r="B20" s="47">
        <v>12018242288</v>
      </c>
      <c r="C20" s="47" t="s">
        <v>42</v>
      </c>
      <c r="D20" s="47" t="s">
        <v>242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398</v>
      </c>
      <c r="M20" s="14" t="s">
        <v>398</v>
      </c>
      <c r="N20" s="14" t="s">
        <v>398</v>
      </c>
      <c r="O20" s="14" t="s">
        <v>398</v>
      </c>
      <c r="P20" s="14" t="s">
        <v>398</v>
      </c>
      <c r="Q20" s="14" t="s">
        <v>398</v>
      </c>
      <c r="R20" s="14" t="s">
        <v>398</v>
      </c>
      <c r="S20" s="14" t="s">
        <v>398</v>
      </c>
      <c r="T20" s="14" t="s">
        <v>398</v>
      </c>
      <c r="U20" s="14" t="s">
        <v>398</v>
      </c>
      <c r="V20" s="14" t="s">
        <v>398</v>
      </c>
      <c r="W20" s="14" t="s">
        <v>398</v>
      </c>
      <c r="X20" s="14" t="s">
        <v>398</v>
      </c>
      <c r="Y20" s="14" t="s">
        <v>398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530</v>
      </c>
      <c r="AH20" s="14" t="s">
        <v>530</v>
      </c>
      <c r="AI20" s="14" t="s">
        <v>530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530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 t="s">
        <v>530</v>
      </c>
      <c r="BC20" s="14" t="s">
        <v>530</v>
      </c>
      <c r="BD20" s="14" t="s">
        <v>530</v>
      </c>
      <c r="BE20" s="14" t="s">
        <v>530</v>
      </c>
      <c r="BF20" s="14" t="s">
        <v>530</v>
      </c>
      <c r="BG20" s="14" t="s">
        <v>530</v>
      </c>
      <c r="BH20" s="14" t="s">
        <v>530</v>
      </c>
      <c r="BI20" s="14" t="s">
        <v>530</v>
      </c>
      <c r="BJ20" s="14" t="s">
        <v>530</v>
      </c>
      <c r="BK20" s="14" t="s">
        <v>530</v>
      </c>
      <c r="BL20" s="14" t="s">
        <v>530</v>
      </c>
      <c r="BM20" s="14" t="s">
        <v>530</v>
      </c>
      <c r="BN20" s="14" t="s">
        <v>530</v>
      </c>
      <c r="BO20" s="14" t="s">
        <v>530</v>
      </c>
      <c r="BP20" s="14" t="s">
        <v>530</v>
      </c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16">
        <v>19</v>
      </c>
      <c r="B21" s="47">
        <v>12018242292</v>
      </c>
      <c r="C21" s="47" t="s">
        <v>43</v>
      </c>
      <c r="D21" s="47" t="s">
        <v>243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398</v>
      </c>
      <c r="M21" s="14" t="s">
        <v>398</v>
      </c>
      <c r="N21" s="14" t="s">
        <v>398</v>
      </c>
      <c r="O21" s="14" t="s">
        <v>398</v>
      </c>
      <c r="P21" s="14" t="s">
        <v>398</v>
      </c>
      <c r="Q21" s="14" t="s">
        <v>398</v>
      </c>
      <c r="R21" s="14" t="s">
        <v>398</v>
      </c>
      <c r="S21" s="14" t="s">
        <v>398</v>
      </c>
      <c r="T21" s="14" t="s">
        <v>398</v>
      </c>
      <c r="U21" s="14" t="s">
        <v>398</v>
      </c>
      <c r="V21" s="14" t="s">
        <v>398</v>
      </c>
      <c r="W21" s="14" t="s">
        <v>398</v>
      </c>
      <c r="X21" s="14" t="s">
        <v>398</v>
      </c>
      <c r="Y21" s="14" t="s">
        <v>398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530</v>
      </c>
      <c r="AH21" s="14" t="s">
        <v>530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 t="s">
        <v>530</v>
      </c>
      <c r="BC21" s="14" t="s">
        <v>530</v>
      </c>
      <c r="BD21" s="14" t="s">
        <v>530</v>
      </c>
      <c r="BE21" s="14" t="s">
        <v>530</v>
      </c>
      <c r="BF21" s="14" t="s">
        <v>530</v>
      </c>
      <c r="BG21" s="14" t="s">
        <v>530</v>
      </c>
      <c r="BH21" s="14" t="s">
        <v>530</v>
      </c>
      <c r="BI21" s="14" t="s">
        <v>530</v>
      </c>
      <c r="BJ21" s="14" t="s">
        <v>530</v>
      </c>
      <c r="BK21" s="14" t="s">
        <v>530</v>
      </c>
      <c r="BL21" s="14" t="s">
        <v>530</v>
      </c>
      <c r="BM21" s="14" t="s">
        <v>530</v>
      </c>
      <c r="BN21" s="14" t="s">
        <v>530</v>
      </c>
      <c r="BO21" s="14" t="s">
        <v>530</v>
      </c>
      <c r="BP21" s="14" t="s">
        <v>530</v>
      </c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16">
        <v>20</v>
      </c>
      <c r="B22" s="47">
        <v>12018242295</v>
      </c>
      <c r="C22" s="47" t="s">
        <v>44</v>
      </c>
      <c r="D22" s="47" t="s">
        <v>244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398</v>
      </c>
      <c r="M22" s="14" t="s">
        <v>398</v>
      </c>
      <c r="N22" s="14" t="s">
        <v>398</v>
      </c>
      <c r="O22" s="14" t="s">
        <v>398</v>
      </c>
      <c r="P22" s="14" t="s">
        <v>398</v>
      </c>
      <c r="Q22" s="14" t="s">
        <v>398</v>
      </c>
      <c r="R22" s="14" t="s">
        <v>398</v>
      </c>
      <c r="S22" s="14" t="s">
        <v>398</v>
      </c>
      <c r="T22" s="14" t="s">
        <v>398</v>
      </c>
      <c r="U22" s="14" t="s">
        <v>398</v>
      </c>
      <c r="V22" s="14" t="s">
        <v>398</v>
      </c>
      <c r="W22" s="14" t="s">
        <v>398</v>
      </c>
      <c r="X22" s="14" t="s">
        <v>398</v>
      </c>
      <c r="Y22" s="14" t="s">
        <v>398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530</v>
      </c>
      <c r="AH22" s="14" t="s">
        <v>530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14" t="s">
        <v>530</v>
      </c>
      <c r="AN22" s="14" t="s">
        <v>530</v>
      </c>
      <c r="AO22" s="14" t="s">
        <v>530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 t="s">
        <v>530</v>
      </c>
      <c r="BC22" s="14" t="s">
        <v>530</v>
      </c>
      <c r="BD22" s="14" t="s">
        <v>530</v>
      </c>
      <c r="BE22" s="14" t="s">
        <v>530</v>
      </c>
      <c r="BF22" s="14" t="s">
        <v>530</v>
      </c>
      <c r="BG22" s="14" t="s">
        <v>530</v>
      </c>
      <c r="BH22" s="14" t="s">
        <v>530</v>
      </c>
      <c r="BI22" s="14" t="s">
        <v>530</v>
      </c>
      <c r="BJ22" s="14" t="s">
        <v>530</v>
      </c>
      <c r="BK22" s="14" t="s">
        <v>530</v>
      </c>
      <c r="BL22" s="14" t="s">
        <v>530</v>
      </c>
      <c r="BM22" s="14" t="s">
        <v>530</v>
      </c>
      <c r="BN22" s="14" t="s">
        <v>530</v>
      </c>
      <c r="BO22" s="14" t="s">
        <v>530</v>
      </c>
      <c r="BP22" s="14" t="s">
        <v>530</v>
      </c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16">
        <v>21</v>
      </c>
      <c r="B23" s="47">
        <v>12018242304</v>
      </c>
      <c r="C23" s="47" t="s">
        <v>45</v>
      </c>
      <c r="D23" s="47" t="s">
        <v>245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398</v>
      </c>
      <c r="M23" s="14" t="s">
        <v>398</v>
      </c>
      <c r="N23" s="14" t="s">
        <v>398</v>
      </c>
      <c r="O23" s="14" t="s">
        <v>398</v>
      </c>
      <c r="P23" s="14" t="s">
        <v>398</v>
      </c>
      <c r="Q23" s="14" t="s">
        <v>398</v>
      </c>
      <c r="R23" s="14" t="s">
        <v>398</v>
      </c>
      <c r="S23" s="14" t="s">
        <v>398</v>
      </c>
      <c r="T23" s="14" t="s">
        <v>398</v>
      </c>
      <c r="U23" s="14" t="s">
        <v>398</v>
      </c>
      <c r="V23" s="14" t="s">
        <v>398</v>
      </c>
      <c r="W23" s="14" t="s">
        <v>398</v>
      </c>
      <c r="X23" s="14" t="s">
        <v>398</v>
      </c>
      <c r="Y23" s="14" t="s">
        <v>398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530</v>
      </c>
      <c r="AH23" s="14" t="s">
        <v>530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53" t="s">
        <v>532</v>
      </c>
      <c r="AW23" s="14" t="s">
        <v>530</v>
      </c>
      <c r="AX23" s="54" t="s">
        <v>531</v>
      </c>
      <c r="AY23" s="14" t="s">
        <v>530</v>
      </c>
      <c r="AZ23" s="14" t="s">
        <v>530</v>
      </c>
      <c r="BA23" s="14" t="s">
        <v>530</v>
      </c>
      <c r="BB23" s="14" t="s">
        <v>530</v>
      </c>
      <c r="BC23" s="14" t="s">
        <v>530</v>
      </c>
      <c r="BD23" s="14" t="s">
        <v>530</v>
      </c>
      <c r="BE23" s="14" t="s">
        <v>530</v>
      </c>
      <c r="BF23" s="14" t="s">
        <v>530</v>
      </c>
      <c r="BG23" s="14" t="s">
        <v>530</v>
      </c>
      <c r="BH23" s="14" t="s">
        <v>530</v>
      </c>
      <c r="BI23" s="14" t="s">
        <v>530</v>
      </c>
      <c r="BJ23" s="14" t="s">
        <v>530</v>
      </c>
      <c r="BK23" s="14" t="s">
        <v>530</v>
      </c>
      <c r="BL23" s="14" t="s">
        <v>530</v>
      </c>
      <c r="BM23" s="14" t="s">
        <v>530</v>
      </c>
      <c r="BN23" s="14" t="s">
        <v>530</v>
      </c>
      <c r="BO23" s="14" t="s">
        <v>530</v>
      </c>
      <c r="BP23" s="14" t="s">
        <v>530</v>
      </c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0.984375</v>
      </c>
    </row>
    <row r="24" spans="1:90" s="11" customFormat="1" ht="17.25">
      <c r="A24" s="16">
        <v>22</v>
      </c>
      <c r="B24" s="47">
        <v>12018242307</v>
      </c>
      <c r="C24" s="47" t="s">
        <v>46</v>
      </c>
      <c r="D24" s="47" t="s">
        <v>246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398</v>
      </c>
      <c r="M24" s="14" t="s">
        <v>398</v>
      </c>
      <c r="N24" s="14" t="s">
        <v>398</v>
      </c>
      <c r="O24" s="14" t="s">
        <v>398</v>
      </c>
      <c r="P24" s="14" t="s">
        <v>398</v>
      </c>
      <c r="Q24" s="14" t="s">
        <v>398</v>
      </c>
      <c r="R24" s="14" t="s">
        <v>398</v>
      </c>
      <c r="S24" s="14" t="s">
        <v>398</v>
      </c>
      <c r="T24" s="14" t="s">
        <v>398</v>
      </c>
      <c r="U24" s="14" t="s">
        <v>398</v>
      </c>
      <c r="V24" s="14" t="s">
        <v>398</v>
      </c>
      <c r="W24" s="14" t="s">
        <v>398</v>
      </c>
      <c r="X24" s="14" t="s">
        <v>398</v>
      </c>
      <c r="Y24" s="14" t="s">
        <v>398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530</v>
      </c>
      <c r="AH24" s="14" t="s">
        <v>530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 t="s">
        <v>530</v>
      </c>
      <c r="BC24" s="14" t="s">
        <v>530</v>
      </c>
      <c r="BD24" s="14" t="s">
        <v>530</v>
      </c>
      <c r="BE24" s="14" t="s">
        <v>530</v>
      </c>
      <c r="BF24" s="14" t="s">
        <v>530</v>
      </c>
      <c r="BG24" s="14" t="s">
        <v>530</v>
      </c>
      <c r="BH24" s="14" t="s">
        <v>530</v>
      </c>
      <c r="BI24" s="14" t="s">
        <v>530</v>
      </c>
      <c r="BJ24" s="14" t="s">
        <v>530</v>
      </c>
      <c r="BK24" s="14" t="s">
        <v>530</v>
      </c>
      <c r="BL24" s="14" t="s">
        <v>530</v>
      </c>
      <c r="BM24" s="14" t="s">
        <v>530</v>
      </c>
      <c r="BN24" s="14" t="s">
        <v>530</v>
      </c>
      <c r="BO24" s="14" t="s">
        <v>530</v>
      </c>
      <c r="BP24" s="14" t="s">
        <v>530</v>
      </c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16">
        <v>23</v>
      </c>
      <c r="B25" s="47">
        <v>12018242309</v>
      </c>
      <c r="C25" s="47" t="s">
        <v>47</v>
      </c>
      <c r="D25" s="47" t="s">
        <v>247</v>
      </c>
      <c r="E25" s="59" t="s">
        <v>219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398</v>
      </c>
      <c r="M25" s="14" t="s">
        <v>398</v>
      </c>
      <c r="N25" s="14" t="s">
        <v>398</v>
      </c>
      <c r="O25" s="14" t="s">
        <v>398</v>
      </c>
      <c r="P25" s="14" t="s">
        <v>398</v>
      </c>
      <c r="Q25" s="14" t="s">
        <v>398</v>
      </c>
      <c r="R25" s="14" t="s">
        <v>398</v>
      </c>
      <c r="S25" s="14" t="s">
        <v>398</v>
      </c>
      <c r="T25" s="14" t="s">
        <v>398</v>
      </c>
      <c r="U25" s="14" t="s">
        <v>398</v>
      </c>
      <c r="V25" s="14" t="s">
        <v>398</v>
      </c>
      <c r="W25" s="14" t="s">
        <v>398</v>
      </c>
      <c r="X25" s="14" t="s">
        <v>398</v>
      </c>
      <c r="Y25" s="14" t="s">
        <v>398</v>
      </c>
      <c r="Z25" s="59" t="s">
        <v>533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530</v>
      </c>
      <c r="AH25" s="14" t="s">
        <v>530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 t="s">
        <v>530</v>
      </c>
      <c r="BC25" s="14" t="s">
        <v>530</v>
      </c>
      <c r="BD25" s="14" t="s">
        <v>530</v>
      </c>
      <c r="BE25" s="14" t="s">
        <v>530</v>
      </c>
      <c r="BF25" s="14" t="s">
        <v>530</v>
      </c>
      <c r="BG25" s="14" t="s">
        <v>530</v>
      </c>
      <c r="BH25" s="14" t="s">
        <v>530</v>
      </c>
      <c r="BI25" s="14" t="s">
        <v>530</v>
      </c>
      <c r="BJ25" s="14" t="s">
        <v>530</v>
      </c>
      <c r="BK25" s="14" t="s">
        <v>530</v>
      </c>
      <c r="BL25" s="14" t="s">
        <v>530</v>
      </c>
      <c r="BM25" s="14" t="s">
        <v>530</v>
      </c>
      <c r="BN25" s="14" t="s">
        <v>530</v>
      </c>
      <c r="BO25" s="14" t="s">
        <v>530</v>
      </c>
      <c r="BP25" s="14" t="s">
        <v>530</v>
      </c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0.96875</v>
      </c>
    </row>
    <row r="26" spans="1:90" s="11" customFormat="1" ht="17.25">
      <c r="A26" s="16">
        <v>24</v>
      </c>
      <c r="B26" s="47">
        <v>12018242312</v>
      </c>
      <c r="C26" s="47" t="s">
        <v>48</v>
      </c>
      <c r="D26" s="47" t="s">
        <v>248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398</v>
      </c>
      <c r="M26" s="14" t="s">
        <v>398</v>
      </c>
      <c r="N26" s="14" t="s">
        <v>398</v>
      </c>
      <c r="O26" s="14" t="s">
        <v>398</v>
      </c>
      <c r="P26" s="14" t="s">
        <v>398</v>
      </c>
      <c r="Q26" s="53" t="s">
        <v>404</v>
      </c>
      <c r="R26" s="14" t="s">
        <v>398</v>
      </c>
      <c r="S26" s="14" t="s">
        <v>398</v>
      </c>
      <c r="T26" s="14" t="s">
        <v>398</v>
      </c>
      <c r="U26" s="14" t="s">
        <v>398</v>
      </c>
      <c r="V26" s="14" t="s">
        <v>398</v>
      </c>
      <c r="W26" s="14" t="s">
        <v>398</v>
      </c>
      <c r="X26" s="14" t="s">
        <v>398</v>
      </c>
      <c r="Y26" s="14" t="s">
        <v>398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530</v>
      </c>
      <c r="AH26" s="14" t="s">
        <v>530</v>
      </c>
      <c r="AI26" s="14" t="s">
        <v>530</v>
      </c>
      <c r="AJ26" s="14" t="s">
        <v>530</v>
      </c>
      <c r="AK26" s="14" t="s">
        <v>530</v>
      </c>
      <c r="AL26" s="53" t="s">
        <v>532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 t="s">
        <v>530</v>
      </c>
      <c r="BC26" s="14" t="s">
        <v>530</v>
      </c>
      <c r="BD26" s="14" t="s">
        <v>530</v>
      </c>
      <c r="BE26" s="14" t="s">
        <v>530</v>
      </c>
      <c r="BF26" s="14" t="s">
        <v>530</v>
      </c>
      <c r="BG26" s="14" t="s">
        <v>530</v>
      </c>
      <c r="BH26" s="14" t="s">
        <v>530</v>
      </c>
      <c r="BI26" s="14" t="s">
        <v>530</v>
      </c>
      <c r="BJ26" s="14" t="s">
        <v>530</v>
      </c>
      <c r="BK26" s="14" t="s">
        <v>530</v>
      </c>
      <c r="BL26" s="14" t="s">
        <v>530</v>
      </c>
      <c r="BM26" s="14" t="s">
        <v>530</v>
      </c>
      <c r="BN26" s="14" t="s">
        <v>530</v>
      </c>
      <c r="BO26" s="14" t="s">
        <v>530</v>
      </c>
      <c r="BP26" s="14" t="s">
        <v>530</v>
      </c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0.96875</v>
      </c>
    </row>
    <row r="27" spans="1:90" s="11" customFormat="1" ht="17.25">
      <c r="A27" s="16">
        <v>25</v>
      </c>
      <c r="B27" s="47">
        <v>12018242315</v>
      </c>
      <c r="C27" s="47" t="s">
        <v>49</v>
      </c>
      <c r="D27" s="47" t="s">
        <v>249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398</v>
      </c>
      <c r="M27" s="14" t="s">
        <v>398</v>
      </c>
      <c r="N27" s="14" t="s">
        <v>398</v>
      </c>
      <c r="O27" s="14" t="s">
        <v>398</v>
      </c>
      <c r="P27" s="14" t="s">
        <v>398</v>
      </c>
      <c r="Q27" s="14" t="s">
        <v>398</v>
      </c>
      <c r="R27" s="14" t="s">
        <v>398</v>
      </c>
      <c r="S27" s="14" t="s">
        <v>398</v>
      </c>
      <c r="T27" s="14" t="s">
        <v>398</v>
      </c>
      <c r="U27" s="14" t="s">
        <v>398</v>
      </c>
      <c r="V27" s="14" t="s">
        <v>398</v>
      </c>
      <c r="W27" s="14" t="s">
        <v>398</v>
      </c>
      <c r="X27" s="14" t="s">
        <v>398</v>
      </c>
      <c r="Y27" s="14" t="s">
        <v>398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530</v>
      </c>
      <c r="AH27" s="14" t="s">
        <v>530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14" t="s">
        <v>530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 t="s">
        <v>530</v>
      </c>
      <c r="BC27" s="14" t="s">
        <v>530</v>
      </c>
      <c r="BD27" s="14" t="s">
        <v>530</v>
      </c>
      <c r="BE27" s="14" t="s">
        <v>530</v>
      </c>
      <c r="BF27" s="14" t="s">
        <v>530</v>
      </c>
      <c r="BG27" s="14" t="s">
        <v>530</v>
      </c>
      <c r="BH27" s="14" t="s">
        <v>530</v>
      </c>
      <c r="BI27" s="14" t="s">
        <v>530</v>
      </c>
      <c r="BJ27" s="14" t="s">
        <v>530</v>
      </c>
      <c r="BK27" s="14" t="s">
        <v>530</v>
      </c>
      <c r="BL27" s="14" t="s">
        <v>530</v>
      </c>
      <c r="BM27" s="14" t="s">
        <v>530</v>
      </c>
      <c r="BN27" s="14" t="s">
        <v>530</v>
      </c>
      <c r="BO27" s="14" t="s">
        <v>530</v>
      </c>
      <c r="BP27" s="14" t="s">
        <v>530</v>
      </c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16">
        <v>26</v>
      </c>
      <c r="B28" s="47">
        <v>12018242316</v>
      </c>
      <c r="C28" s="47" t="s">
        <v>50</v>
      </c>
      <c r="D28" s="47" t="s">
        <v>250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398</v>
      </c>
      <c r="M28" s="14" t="s">
        <v>398</v>
      </c>
      <c r="N28" s="14" t="s">
        <v>398</v>
      </c>
      <c r="O28" s="14" t="s">
        <v>398</v>
      </c>
      <c r="P28" s="14" t="s">
        <v>398</v>
      </c>
      <c r="Q28" s="14" t="s">
        <v>398</v>
      </c>
      <c r="R28" s="14" t="s">
        <v>398</v>
      </c>
      <c r="S28" s="14" t="s">
        <v>398</v>
      </c>
      <c r="T28" s="14" t="s">
        <v>398</v>
      </c>
      <c r="U28" s="14" t="s">
        <v>398</v>
      </c>
      <c r="V28" s="14" t="s">
        <v>398</v>
      </c>
      <c r="W28" s="14" t="s">
        <v>398</v>
      </c>
      <c r="X28" s="14" t="s">
        <v>398</v>
      </c>
      <c r="Y28" s="14" t="s">
        <v>398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530</v>
      </c>
      <c r="AH28" s="14" t="s">
        <v>530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14" t="s">
        <v>530</v>
      </c>
      <c r="AT28" s="14" t="s">
        <v>530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530</v>
      </c>
      <c r="BB28" s="14" t="s">
        <v>530</v>
      </c>
      <c r="BC28" s="14" t="s">
        <v>530</v>
      </c>
      <c r="BD28" s="14" t="s">
        <v>530</v>
      </c>
      <c r="BE28" s="14" t="s">
        <v>530</v>
      </c>
      <c r="BF28" s="14" t="s">
        <v>530</v>
      </c>
      <c r="BG28" s="14" t="s">
        <v>530</v>
      </c>
      <c r="BH28" s="14" t="s">
        <v>530</v>
      </c>
      <c r="BI28" s="14" t="s">
        <v>530</v>
      </c>
      <c r="BJ28" s="14" t="s">
        <v>530</v>
      </c>
      <c r="BK28" s="14" t="s">
        <v>530</v>
      </c>
      <c r="BL28" s="14" t="s">
        <v>530</v>
      </c>
      <c r="BM28" s="14" t="s">
        <v>530</v>
      </c>
      <c r="BN28" s="14" t="s">
        <v>530</v>
      </c>
      <c r="BO28" s="14" t="s">
        <v>530</v>
      </c>
      <c r="BP28" s="14" t="s">
        <v>530</v>
      </c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1</v>
      </c>
    </row>
    <row r="29" spans="1:90" s="11" customFormat="1" ht="17.25">
      <c r="A29" s="16">
        <v>27</v>
      </c>
      <c r="B29" s="47">
        <v>12018242318</v>
      </c>
      <c r="C29" s="47" t="s">
        <v>51</v>
      </c>
      <c r="D29" s="47" t="s">
        <v>251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398</v>
      </c>
      <c r="M29" s="14" t="s">
        <v>398</v>
      </c>
      <c r="N29" s="14" t="s">
        <v>398</v>
      </c>
      <c r="O29" s="14" t="s">
        <v>398</v>
      </c>
      <c r="P29" s="14" t="s">
        <v>398</v>
      </c>
      <c r="Q29" s="14" t="s">
        <v>398</v>
      </c>
      <c r="R29" s="14" t="s">
        <v>398</v>
      </c>
      <c r="S29" s="14" t="s">
        <v>398</v>
      </c>
      <c r="T29" s="14" t="s">
        <v>398</v>
      </c>
      <c r="U29" s="14" t="s">
        <v>398</v>
      </c>
      <c r="V29" s="14" t="s">
        <v>398</v>
      </c>
      <c r="W29" s="14" t="s">
        <v>398</v>
      </c>
      <c r="X29" s="14" t="s">
        <v>398</v>
      </c>
      <c r="Y29" s="14" t="s">
        <v>398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530</v>
      </c>
      <c r="AH29" s="14" t="s">
        <v>530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 t="s">
        <v>530</v>
      </c>
      <c r="BC29" s="14" t="s">
        <v>530</v>
      </c>
      <c r="BD29" s="14" t="s">
        <v>530</v>
      </c>
      <c r="BE29" s="14" t="s">
        <v>530</v>
      </c>
      <c r="BF29" s="14" t="s">
        <v>530</v>
      </c>
      <c r="BG29" s="14" t="s">
        <v>530</v>
      </c>
      <c r="BH29" s="14" t="s">
        <v>530</v>
      </c>
      <c r="BI29" s="14" t="s">
        <v>530</v>
      </c>
      <c r="BJ29" s="14" t="s">
        <v>530</v>
      </c>
      <c r="BK29" s="14" t="s">
        <v>530</v>
      </c>
      <c r="BL29" s="14" t="s">
        <v>530</v>
      </c>
      <c r="BM29" s="14" t="s">
        <v>530</v>
      </c>
      <c r="BN29" s="14" t="s">
        <v>530</v>
      </c>
      <c r="BO29" s="14" t="s">
        <v>530</v>
      </c>
      <c r="BP29" s="14" t="s">
        <v>530</v>
      </c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16">
        <v>28</v>
      </c>
      <c r="B30" s="47">
        <v>12018242324</v>
      </c>
      <c r="C30" s="47" t="s">
        <v>52</v>
      </c>
      <c r="D30" s="47" t="s">
        <v>252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398</v>
      </c>
      <c r="M30" s="14" t="s">
        <v>398</v>
      </c>
      <c r="N30" s="14" t="s">
        <v>398</v>
      </c>
      <c r="O30" s="14" t="s">
        <v>398</v>
      </c>
      <c r="P30" s="14" t="s">
        <v>398</v>
      </c>
      <c r="Q30" s="14" t="s">
        <v>398</v>
      </c>
      <c r="R30" s="14" t="s">
        <v>398</v>
      </c>
      <c r="S30" s="14" t="s">
        <v>398</v>
      </c>
      <c r="T30" s="14" t="s">
        <v>398</v>
      </c>
      <c r="U30" s="14" t="s">
        <v>398</v>
      </c>
      <c r="V30" s="14" t="s">
        <v>398</v>
      </c>
      <c r="W30" s="14" t="s">
        <v>398</v>
      </c>
      <c r="X30" s="14" t="s">
        <v>398</v>
      </c>
      <c r="Y30" s="14" t="s">
        <v>398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530</v>
      </c>
      <c r="AH30" s="14" t="s">
        <v>530</v>
      </c>
      <c r="AI30" s="14" t="s">
        <v>530</v>
      </c>
      <c r="AJ30" s="14" t="s">
        <v>530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 t="s">
        <v>530</v>
      </c>
      <c r="BC30" s="14" t="s">
        <v>530</v>
      </c>
      <c r="BD30" s="14" t="s">
        <v>530</v>
      </c>
      <c r="BE30" s="14" t="s">
        <v>530</v>
      </c>
      <c r="BF30" s="14" t="s">
        <v>530</v>
      </c>
      <c r="BG30" s="14" t="s">
        <v>530</v>
      </c>
      <c r="BH30" s="14" t="s">
        <v>530</v>
      </c>
      <c r="BI30" s="14" t="s">
        <v>530</v>
      </c>
      <c r="BJ30" s="14" t="s">
        <v>530</v>
      </c>
      <c r="BK30" s="14" t="s">
        <v>530</v>
      </c>
      <c r="BL30" s="14" t="s">
        <v>530</v>
      </c>
      <c r="BM30" s="14" t="s">
        <v>530</v>
      </c>
      <c r="BN30" s="14" t="s">
        <v>530</v>
      </c>
      <c r="BO30" s="14" t="s">
        <v>530</v>
      </c>
      <c r="BP30" s="14" t="s">
        <v>530</v>
      </c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16">
        <v>29</v>
      </c>
      <c r="B31" s="47">
        <v>12018242326</v>
      </c>
      <c r="C31" s="47" t="s">
        <v>53</v>
      </c>
      <c r="D31" s="47" t="s">
        <v>253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398</v>
      </c>
      <c r="M31" s="14" t="s">
        <v>398</v>
      </c>
      <c r="N31" s="14" t="s">
        <v>398</v>
      </c>
      <c r="O31" s="14" t="s">
        <v>398</v>
      </c>
      <c r="P31" s="14" t="s">
        <v>398</v>
      </c>
      <c r="Q31" s="14" t="s">
        <v>398</v>
      </c>
      <c r="R31" s="14" t="s">
        <v>398</v>
      </c>
      <c r="S31" s="14" t="s">
        <v>398</v>
      </c>
      <c r="T31" s="14" t="s">
        <v>398</v>
      </c>
      <c r="U31" s="14" t="s">
        <v>398</v>
      </c>
      <c r="V31" s="14" t="s">
        <v>398</v>
      </c>
      <c r="W31" s="14" t="s">
        <v>398</v>
      </c>
      <c r="X31" s="14" t="s">
        <v>398</v>
      </c>
      <c r="Y31" s="14" t="s">
        <v>398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530</v>
      </c>
      <c r="AH31" s="14" t="s">
        <v>530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 t="s">
        <v>530</v>
      </c>
      <c r="BC31" s="14" t="s">
        <v>530</v>
      </c>
      <c r="BD31" s="14" t="s">
        <v>530</v>
      </c>
      <c r="BE31" s="14" t="s">
        <v>530</v>
      </c>
      <c r="BF31" s="14" t="s">
        <v>530</v>
      </c>
      <c r="BG31" s="14" t="s">
        <v>530</v>
      </c>
      <c r="BH31" s="14" t="s">
        <v>530</v>
      </c>
      <c r="BI31" s="14" t="s">
        <v>530</v>
      </c>
      <c r="BJ31" s="14" t="s">
        <v>530</v>
      </c>
      <c r="BK31" s="14" t="s">
        <v>530</v>
      </c>
      <c r="BL31" s="14" t="s">
        <v>530</v>
      </c>
      <c r="BM31" s="14" t="s">
        <v>530</v>
      </c>
      <c r="BN31" s="14" t="s">
        <v>530</v>
      </c>
      <c r="BO31" s="14" t="s">
        <v>530</v>
      </c>
      <c r="BP31" s="14" t="s">
        <v>530</v>
      </c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16">
        <v>30</v>
      </c>
      <c r="B32" s="47">
        <v>12018242332</v>
      </c>
      <c r="C32" s="47" t="s">
        <v>54</v>
      </c>
      <c r="D32" s="47" t="s">
        <v>254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398</v>
      </c>
      <c r="M32" s="14" t="s">
        <v>398</v>
      </c>
      <c r="N32" s="14" t="s">
        <v>398</v>
      </c>
      <c r="O32" s="14" t="s">
        <v>398</v>
      </c>
      <c r="P32" s="14" t="s">
        <v>398</v>
      </c>
      <c r="Q32" s="14" t="s">
        <v>398</v>
      </c>
      <c r="R32" s="14" t="s">
        <v>398</v>
      </c>
      <c r="S32" s="14" t="s">
        <v>398</v>
      </c>
      <c r="T32" s="14" t="s">
        <v>398</v>
      </c>
      <c r="U32" s="14" t="s">
        <v>398</v>
      </c>
      <c r="V32" s="14" t="s">
        <v>398</v>
      </c>
      <c r="W32" s="14" t="s">
        <v>398</v>
      </c>
      <c r="X32" s="14" t="s">
        <v>398</v>
      </c>
      <c r="Y32" s="14" t="s">
        <v>398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530</v>
      </c>
      <c r="AH32" s="14" t="s">
        <v>530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 t="s">
        <v>530</v>
      </c>
      <c r="BC32" s="14" t="s">
        <v>530</v>
      </c>
      <c r="BD32" s="14" t="s">
        <v>530</v>
      </c>
      <c r="BE32" s="14" t="s">
        <v>530</v>
      </c>
      <c r="BF32" s="14" t="s">
        <v>530</v>
      </c>
      <c r="BG32" s="14" t="s">
        <v>530</v>
      </c>
      <c r="BH32" s="14" t="s">
        <v>530</v>
      </c>
      <c r="BI32" s="14" t="s">
        <v>530</v>
      </c>
      <c r="BJ32" s="14" t="s">
        <v>530</v>
      </c>
      <c r="BK32" s="14" t="s">
        <v>530</v>
      </c>
      <c r="BL32" s="14" t="s">
        <v>530</v>
      </c>
      <c r="BM32" s="14" t="s">
        <v>530</v>
      </c>
      <c r="BN32" s="14" t="s">
        <v>530</v>
      </c>
      <c r="BO32" s="14" t="s">
        <v>530</v>
      </c>
      <c r="BP32" s="14" t="s">
        <v>530</v>
      </c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16">
        <v>31</v>
      </c>
      <c r="B33" s="47">
        <v>12018242334</v>
      </c>
      <c r="C33" s="47" t="s">
        <v>55</v>
      </c>
      <c r="D33" s="47" t="s">
        <v>255</v>
      </c>
      <c r="E33" s="14" t="s">
        <v>3</v>
      </c>
      <c r="F33" s="14" t="s">
        <v>3</v>
      </c>
      <c r="G33" s="59" t="s">
        <v>220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398</v>
      </c>
      <c r="M33" s="14" t="s">
        <v>398</v>
      </c>
      <c r="N33" s="14" t="s">
        <v>398</v>
      </c>
      <c r="O33" s="14" t="s">
        <v>398</v>
      </c>
      <c r="P33" s="14" t="s">
        <v>398</v>
      </c>
      <c r="Q33" s="14" t="s">
        <v>398</v>
      </c>
      <c r="R33" s="14" t="s">
        <v>398</v>
      </c>
      <c r="S33" s="14" t="s">
        <v>398</v>
      </c>
      <c r="T33" s="14" t="s">
        <v>398</v>
      </c>
      <c r="U33" s="14" t="s">
        <v>398</v>
      </c>
      <c r="V33" s="14" t="s">
        <v>398</v>
      </c>
      <c r="W33" s="14" t="s">
        <v>398</v>
      </c>
      <c r="X33" s="14" t="s">
        <v>398</v>
      </c>
      <c r="Y33" s="14" t="s">
        <v>398</v>
      </c>
      <c r="Z33" s="14" t="s">
        <v>3</v>
      </c>
      <c r="AA33" s="14" t="s">
        <v>3</v>
      </c>
      <c r="AB33" s="59" t="s">
        <v>534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530</v>
      </c>
      <c r="AH33" s="14" t="s">
        <v>530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54" t="s">
        <v>531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 t="s">
        <v>530</v>
      </c>
      <c r="BC33" s="14" t="s">
        <v>530</v>
      </c>
      <c r="BD33" s="14" t="s">
        <v>530</v>
      </c>
      <c r="BE33" s="14" t="s">
        <v>530</v>
      </c>
      <c r="BF33" s="14" t="s">
        <v>530</v>
      </c>
      <c r="BG33" s="14" t="s">
        <v>530</v>
      </c>
      <c r="BH33" s="14" t="s">
        <v>530</v>
      </c>
      <c r="BI33" s="14" t="s">
        <v>530</v>
      </c>
      <c r="BJ33" s="14" t="s">
        <v>530</v>
      </c>
      <c r="BK33" s="14" t="s">
        <v>530</v>
      </c>
      <c r="BL33" s="14" t="s">
        <v>530</v>
      </c>
      <c r="BM33" s="14" t="s">
        <v>530</v>
      </c>
      <c r="BN33" s="14" t="s">
        <v>530</v>
      </c>
      <c r="BO33" s="14" t="s">
        <v>530</v>
      </c>
      <c r="BP33" s="14" t="s">
        <v>530</v>
      </c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16">
        <v>32</v>
      </c>
      <c r="B34" s="47">
        <v>12018242337</v>
      </c>
      <c r="C34" s="47" t="s">
        <v>56</v>
      </c>
      <c r="D34" s="47" t="s">
        <v>256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398</v>
      </c>
      <c r="M34" s="14" t="s">
        <v>398</v>
      </c>
      <c r="N34" s="14" t="s">
        <v>398</v>
      </c>
      <c r="O34" s="14" t="s">
        <v>398</v>
      </c>
      <c r="P34" s="14" t="s">
        <v>398</v>
      </c>
      <c r="Q34" s="14" t="s">
        <v>398</v>
      </c>
      <c r="R34" s="14" t="s">
        <v>398</v>
      </c>
      <c r="S34" s="14" t="s">
        <v>398</v>
      </c>
      <c r="T34" s="14" t="s">
        <v>398</v>
      </c>
      <c r="U34" s="14" t="s">
        <v>398</v>
      </c>
      <c r="V34" s="14" t="s">
        <v>398</v>
      </c>
      <c r="W34" s="14" t="s">
        <v>398</v>
      </c>
      <c r="X34" s="14" t="s">
        <v>398</v>
      </c>
      <c r="Y34" s="14" t="s">
        <v>398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530</v>
      </c>
      <c r="AH34" s="14" t="s">
        <v>530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 t="s">
        <v>530</v>
      </c>
      <c r="BC34" s="14" t="s">
        <v>530</v>
      </c>
      <c r="BD34" s="14" t="s">
        <v>530</v>
      </c>
      <c r="BE34" s="14" t="s">
        <v>530</v>
      </c>
      <c r="BF34" s="14" t="s">
        <v>530</v>
      </c>
      <c r="BG34" s="14" t="s">
        <v>530</v>
      </c>
      <c r="BH34" s="14" t="s">
        <v>530</v>
      </c>
      <c r="BI34" s="14" t="s">
        <v>530</v>
      </c>
      <c r="BJ34" s="14" t="s">
        <v>530</v>
      </c>
      <c r="BK34" s="14" t="s">
        <v>530</v>
      </c>
      <c r="BL34" s="14" t="s">
        <v>530</v>
      </c>
      <c r="BM34" s="14" t="s">
        <v>530</v>
      </c>
      <c r="BN34" s="14" t="s">
        <v>530</v>
      </c>
      <c r="BO34" s="14" t="s">
        <v>530</v>
      </c>
      <c r="BP34" s="14" t="s">
        <v>530</v>
      </c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16">
        <v>33</v>
      </c>
      <c r="B35" s="47">
        <v>12018242339</v>
      </c>
      <c r="C35" s="47" t="s">
        <v>57</v>
      </c>
      <c r="D35" s="47" t="s">
        <v>257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398</v>
      </c>
      <c r="M35" s="14" t="s">
        <v>398</v>
      </c>
      <c r="N35" s="14" t="s">
        <v>398</v>
      </c>
      <c r="O35" s="14" t="s">
        <v>398</v>
      </c>
      <c r="P35" s="14" t="s">
        <v>398</v>
      </c>
      <c r="Q35" s="14" t="s">
        <v>398</v>
      </c>
      <c r="R35" s="14" t="s">
        <v>398</v>
      </c>
      <c r="S35" s="14" t="s">
        <v>398</v>
      </c>
      <c r="T35" s="14" t="s">
        <v>398</v>
      </c>
      <c r="U35" s="14" t="s">
        <v>398</v>
      </c>
      <c r="V35" s="14" t="s">
        <v>398</v>
      </c>
      <c r="W35" s="14" t="s">
        <v>398</v>
      </c>
      <c r="X35" s="14" t="s">
        <v>398</v>
      </c>
      <c r="Y35" s="14" t="s">
        <v>398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530</v>
      </c>
      <c r="AH35" s="14" t="s">
        <v>530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 t="s">
        <v>530</v>
      </c>
      <c r="BC35" s="14" t="s">
        <v>530</v>
      </c>
      <c r="BD35" s="14" t="s">
        <v>530</v>
      </c>
      <c r="BE35" s="14" t="s">
        <v>530</v>
      </c>
      <c r="BF35" s="14" t="s">
        <v>530</v>
      </c>
      <c r="BG35" s="14" t="s">
        <v>530</v>
      </c>
      <c r="BH35" s="14" t="s">
        <v>530</v>
      </c>
      <c r="BI35" s="14" t="s">
        <v>530</v>
      </c>
      <c r="BJ35" s="14" t="s">
        <v>530</v>
      </c>
      <c r="BK35" s="14" t="s">
        <v>530</v>
      </c>
      <c r="BL35" s="14" t="s">
        <v>530</v>
      </c>
      <c r="BM35" s="14" t="s">
        <v>530</v>
      </c>
      <c r="BN35" s="14" t="s">
        <v>530</v>
      </c>
      <c r="BO35" s="14" t="s">
        <v>530</v>
      </c>
      <c r="BP35" s="14" t="s">
        <v>530</v>
      </c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16">
        <v>34</v>
      </c>
      <c r="B36" s="47">
        <v>12018242341</v>
      </c>
      <c r="C36" s="47" t="s">
        <v>58</v>
      </c>
      <c r="D36" s="47" t="s">
        <v>258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398</v>
      </c>
      <c r="M36" s="14" t="s">
        <v>398</v>
      </c>
      <c r="N36" s="14" t="s">
        <v>398</v>
      </c>
      <c r="O36" s="14" t="s">
        <v>398</v>
      </c>
      <c r="P36" s="14" t="s">
        <v>398</v>
      </c>
      <c r="Q36" s="14" t="s">
        <v>398</v>
      </c>
      <c r="R36" s="14" t="s">
        <v>398</v>
      </c>
      <c r="S36" s="14" t="s">
        <v>398</v>
      </c>
      <c r="T36" s="14" t="s">
        <v>398</v>
      </c>
      <c r="U36" s="14" t="s">
        <v>398</v>
      </c>
      <c r="V36" s="14" t="s">
        <v>398</v>
      </c>
      <c r="W36" s="14" t="s">
        <v>398</v>
      </c>
      <c r="X36" s="14" t="s">
        <v>398</v>
      </c>
      <c r="Y36" s="14" t="s">
        <v>398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530</v>
      </c>
      <c r="AH36" s="14" t="s">
        <v>530</v>
      </c>
      <c r="AI36" s="14" t="s">
        <v>530</v>
      </c>
      <c r="AJ36" s="14" t="s">
        <v>530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 t="s">
        <v>530</v>
      </c>
      <c r="BC36" s="14" t="s">
        <v>530</v>
      </c>
      <c r="BD36" s="14" t="s">
        <v>530</v>
      </c>
      <c r="BE36" s="14" t="s">
        <v>530</v>
      </c>
      <c r="BF36" s="14" t="s">
        <v>530</v>
      </c>
      <c r="BG36" s="14" t="s">
        <v>530</v>
      </c>
      <c r="BH36" s="14" t="s">
        <v>530</v>
      </c>
      <c r="BI36" s="14" t="s">
        <v>530</v>
      </c>
      <c r="BJ36" s="14" t="s">
        <v>530</v>
      </c>
      <c r="BK36" s="14" t="s">
        <v>530</v>
      </c>
      <c r="BL36" s="14" t="s">
        <v>530</v>
      </c>
      <c r="BM36" s="14" t="s">
        <v>530</v>
      </c>
      <c r="BN36" s="14" t="s">
        <v>530</v>
      </c>
      <c r="BO36" s="14" t="s">
        <v>530</v>
      </c>
      <c r="BP36" s="14" t="s">
        <v>530</v>
      </c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1</v>
      </c>
    </row>
    <row r="37" spans="1:90" s="11" customFormat="1" ht="17.25">
      <c r="A37" s="16">
        <v>35</v>
      </c>
      <c r="B37" s="47">
        <v>12018242349</v>
      </c>
      <c r="C37" s="47" t="s">
        <v>18</v>
      </c>
      <c r="D37" s="47" t="s">
        <v>259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398</v>
      </c>
      <c r="M37" s="14" t="s">
        <v>398</v>
      </c>
      <c r="N37" s="14" t="s">
        <v>398</v>
      </c>
      <c r="O37" s="14" t="s">
        <v>398</v>
      </c>
      <c r="P37" s="14" t="s">
        <v>398</v>
      </c>
      <c r="Q37" s="14" t="s">
        <v>398</v>
      </c>
      <c r="R37" s="14" t="s">
        <v>398</v>
      </c>
      <c r="S37" s="14" t="s">
        <v>398</v>
      </c>
      <c r="T37" s="14" t="s">
        <v>398</v>
      </c>
      <c r="U37" s="14" t="s">
        <v>398</v>
      </c>
      <c r="V37" s="14" t="s">
        <v>398</v>
      </c>
      <c r="W37" s="14" t="s">
        <v>398</v>
      </c>
      <c r="X37" s="14" t="s">
        <v>398</v>
      </c>
      <c r="Y37" s="14" t="s">
        <v>398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530</v>
      </c>
      <c r="AH37" s="14" t="s">
        <v>530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 t="s">
        <v>530</v>
      </c>
      <c r="BC37" s="14" t="s">
        <v>530</v>
      </c>
      <c r="BD37" s="14" t="s">
        <v>530</v>
      </c>
      <c r="BE37" s="14" t="s">
        <v>530</v>
      </c>
      <c r="BF37" s="14" t="s">
        <v>530</v>
      </c>
      <c r="BG37" s="14" t="s">
        <v>530</v>
      </c>
      <c r="BH37" s="14" t="s">
        <v>530</v>
      </c>
      <c r="BI37" s="14" t="s">
        <v>530</v>
      </c>
      <c r="BJ37" s="14" t="s">
        <v>530</v>
      </c>
      <c r="BK37" s="14" t="s">
        <v>530</v>
      </c>
      <c r="BL37" s="14" t="s">
        <v>530</v>
      </c>
      <c r="BM37" s="14" t="s">
        <v>530</v>
      </c>
      <c r="BN37" s="14" t="s">
        <v>530</v>
      </c>
      <c r="BO37" s="14" t="s">
        <v>530</v>
      </c>
      <c r="BP37" s="14" t="s">
        <v>530</v>
      </c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16">
        <v>36</v>
      </c>
      <c r="B38" s="47">
        <v>12018242350</v>
      </c>
      <c r="C38" s="47" t="s">
        <v>59</v>
      </c>
      <c r="D38" s="47" t="s">
        <v>260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398</v>
      </c>
      <c r="M38" s="14" t="s">
        <v>398</v>
      </c>
      <c r="N38" s="14" t="s">
        <v>398</v>
      </c>
      <c r="O38" s="14" t="s">
        <v>398</v>
      </c>
      <c r="P38" s="14" t="s">
        <v>398</v>
      </c>
      <c r="Q38" s="14" t="s">
        <v>398</v>
      </c>
      <c r="R38" s="14" t="s">
        <v>398</v>
      </c>
      <c r="S38" s="14" t="s">
        <v>398</v>
      </c>
      <c r="T38" s="14" t="s">
        <v>398</v>
      </c>
      <c r="U38" s="14" t="s">
        <v>398</v>
      </c>
      <c r="V38" s="14" t="s">
        <v>398</v>
      </c>
      <c r="W38" s="14" t="s">
        <v>398</v>
      </c>
      <c r="X38" s="14" t="s">
        <v>398</v>
      </c>
      <c r="Y38" s="14" t="s">
        <v>398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530</v>
      </c>
      <c r="AH38" s="14" t="s">
        <v>530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 t="s">
        <v>530</v>
      </c>
      <c r="BC38" s="54" t="s">
        <v>531</v>
      </c>
      <c r="BD38" s="14" t="s">
        <v>530</v>
      </c>
      <c r="BE38" s="14" t="s">
        <v>530</v>
      </c>
      <c r="BF38" s="14" t="s">
        <v>530</v>
      </c>
      <c r="BG38" s="14" t="s">
        <v>530</v>
      </c>
      <c r="BH38" s="14" t="s">
        <v>530</v>
      </c>
      <c r="BI38" s="14" t="s">
        <v>530</v>
      </c>
      <c r="BJ38" s="14" t="s">
        <v>530</v>
      </c>
      <c r="BK38" s="14" t="s">
        <v>530</v>
      </c>
      <c r="BL38" s="14" t="s">
        <v>530</v>
      </c>
      <c r="BM38" s="14" t="s">
        <v>530</v>
      </c>
      <c r="BN38" s="14" t="s">
        <v>530</v>
      </c>
      <c r="BO38" s="14" t="s">
        <v>530</v>
      </c>
      <c r="BP38" s="14" t="s">
        <v>530</v>
      </c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16">
        <v>37</v>
      </c>
      <c r="B39" s="47">
        <v>12018242357</v>
      </c>
      <c r="C39" s="47" t="s">
        <v>60</v>
      </c>
      <c r="D39" s="47" t="s">
        <v>261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398</v>
      </c>
      <c r="M39" s="14" t="s">
        <v>398</v>
      </c>
      <c r="N39" s="14" t="s">
        <v>398</v>
      </c>
      <c r="O39" s="14" t="s">
        <v>398</v>
      </c>
      <c r="P39" s="14" t="s">
        <v>398</v>
      </c>
      <c r="Q39" s="14" t="s">
        <v>398</v>
      </c>
      <c r="R39" s="14" t="s">
        <v>398</v>
      </c>
      <c r="S39" s="14" t="s">
        <v>398</v>
      </c>
      <c r="T39" s="14" t="s">
        <v>398</v>
      </c>
      <c r="U39" s="14" t="s">
        <v>398</v>
      </c>
      <c r="V39" s="14" t="s">
        <v>398</v>
      </c>
      <c r="W39" s="14" t="s">
        <v>398</v>
      </c>
      <c r="X39" s="14" t="s">
        <v>398</v>
      </c>
      <c r="Y39" s="14" t="s">
        <v>398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530</v>
      </c>
      <c r="AH39" s="14" t="s">
        <v>530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 t="s">
        <v>530</v>
      </c>
      <c r="BC39" s="14" t="s">
        <v>530</v>
      </c>
      <c r="BD39" s="14" t="s">
        <v>530</v>
      </c>
      <c r="BE39" s="14" t="s">
        <v>530</v>
      </c>
      <c r="BF39" s="14" t="s">
        <v>530</v>
      </c>
      <c r="BG39" s="14" t="s">
        <v>530</v>
      </c>
      <c r="BH39" s="14" t="s">
        <v>530</v>
      </c>
      <c r="BI39" s="14" t="s">
        <v>530</v>
      </c>
      <c r="BJ39" s="14" t="s">
        <v>530</v>
      </c>
      <c r="BK39" s="14" t="s">
        <v>530</v>
      </c>
      <c r="BL39" s="14" t="s">
        <v>530</v>
      </c>
      <c r="BM39" s="14" t="s">
        <v>530</v>
      </c>
      <c r="BN39" s="14" t="s">
        <v>530</v>
      </c>
      <c r="BO39" s="14" t="s">
        <v>530</v>
      </c>
      <c r="BP39" s="14" t="s">
        <v>530</v>
      </c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1">
        <v>38</v>
      </c>
      <c r="B40" s="47">
        <v>12018242362</v>
      </c>
      <c r="C40" s="47" t="s">
        <v>61</v>
      </c>
      <c r="D40" s="52" t="s">
        <v>262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398</v>
      </c>
      <c r="M40" s="14" t="s">
        <v>398</v>
      </c>
      <c r="N40" s="14" t="s">
        <v>398</v>
      </c>
      <c r="O40" s="14" t="s">
        <v>398</v>
      </c>
      <c r="P40" s="14" t="s">
        <v>398</v>
      </c>
      <c r="Q40" s="14" t="s">
        <v>398</v>
      </c>
      <c r="R40" s="14" t="s">
        <v>398</v>
      </c>
      <c r="S40" s="14" t="s">
        <v>398</v>
      </c>
      <c r="T40" s="14" t="s">
        <v>398</v>
      </c>
      <c r="U40" s="14" t="s">
        <v>398</v>
      </c>
      <c r="V40" s="14" t="s">
        <v>398</v>
      </c>
      <c r="W40" s="14" t="s">
        <v>398</v>
      </c>
      <c r="X40" s="14" t="s">
        <v>398</v>
      </c>
      <c r="Y40" s="14" t="s">
        <v>398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530</v>
      </c>
      <c r="AH40" s="14" t="s">
        <v>530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 t="s">
        <v>530</v>
      </c>
      <c r="BC40" s="14" t="s">
        <v>530</v>
      </c>
      <c r="BD40" s="14" t="s">
        <v>530</v>
      </c>
      <c r="BE40" s="14" t="s">
        <v>530</v>
      </c>
      <c r="BF40" s="14" t="s">
        <v>530</v>
      </c>
      <c r="BG40" s="14" t="s">
        <v>530</v>
      </c>
      <c r="BH40" s="14" t="s">
        <v>530</v>
      </c>
      <c r="BI40" s="14" t="s">
        <v>530</v>
      </c>
      <c r="BJ40" s="14" t="s">
        <v>530</v>
      </c>
      <c r="BK40" s="14" t="s">
        <v>530</v>
      </c>
      <c r="BL40" s="14" t="s">
        <v>530</v>
      </c>
      <c r="BM40" s="14" t="s">
        <v>530</v>
      </c>
      <c r="BN40" s="14" t="s">
        <v>530</v>
      </c>
      <c r="BO40" s="14" t="s">
        <v>530</v>
      </c>
      <c r="BP40" s="14" t="s">
        <v>530</v>
      </c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13">
        <v>39</v>
      </c>
      <c r="B41" s="47">
        <v>12018242363</v>
      </c>
      <c r="C41" s="47" t="s">
        <v>62</v>
      </c>
      <c r="D41" s="47" t="s">
        <v>263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398</v>
      </c>
      <c r="M41" s="14" t="s">
        <v>398</v>
      </c>
      <c r="N41" s="14" t="s">
        <v>398</v>
      </c>
      <c r="O41" s="14" t="s">
        <v>398</v>
      </c>
      <c r="P41" s="14" t="s">
        <v>398</v>
      </c>
      <c r="Q41" s="14" t="s">
        <v>398</v>
      </c>
      <c r="R41" s="14" t="s">
        <v>398</v>
      </c>
      <c r="S41" s="14" t="s">
        <v>398</v>
      </c>
      <c r="T41" s="14" t="s">
        <v>398</v>
      </c>
      <c r="U41" s="14" t="s">
        <v>398</v>
      </c>
      <c r="V41" s="14" t="s">
        <v>398</v>
      </c>
      <c r="W41" s="14" t="s">
        <v>398</v>
      </c>
      <c r="X41" s="14" t="s">
        <v>398</v>
      </c>
      <c r="Y41" s="14" t="s">
        <v>398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530</v>
      </c>
      <c r="AH41" s="14" t="s">
        <v>530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 t="s">
        <v>530</v>
      </c>
      <c r="BC41" s="14" t="s">
        <v>530</v>
      </c>
      <c r="BD41" s="14" t="s">
        <v>530</v>
      </c>
      <c r="BE41" s="14" t="s">
        <v>530</v>
      </c>
      <c r="BF41" s="14" t="s">
        <v>530</v>
      </c>
      <c r="BG41" s="14" t="s">
        <v>530</v>
      </c>
      <c r="BH41" s="14" t="s">
        <v>530</v>
      </c>
      <c r="BI41" s="14" t="s">
        <v>530</v>
      </c>
      <c r="BJ41" s="14" t="s">
        <v>530</v>
      </c>
      <c r="BK41" s="14" t="s">
        <v>530</v>
      </c>
      <c r="BL41" s="14" t="s">
        <v>530</v>
      </c>
      <c r="BM41" s="14" t="s">
        <v>530</v>
      </c>
      <c r="BN41" s="14" t="s">
        <v>530</v>
      </c>
      <c r="BO41" s="14" t="s">
        <v>530</v>
      </c>
      <c r="BP41" s="14" t="s">
        <v>530</v>
      </c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13">
        <v>40</v>
      </c>
      <c r="B42" s="47">
        <v>12018242365</v>
      </c>
      <c r="C42" s="47" t="s">
        <v>63</v>
      </c>
      <c r="D42" s="47" t="s">
        <v>264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398</v>
      </c>
      <c r="M42" s="14" t="s">
        <v>398</v>
      </c>
      <c r="N42" s="14" t="s">
        <v>398</v>
      </c>
      <c r="O42" s="14" t="s">
        <v>398</v>
      </c>
      <c r="P42" s="14" t="s">
        <v>398</v>
      </c>
      <c r="Q42" s="14" t="s">
        <v>398</v>
      </c>
      <c r="R42" s="14" t="s">
        <v>398</v>
      </c>
      <c r="S42" s="14" t="s">
        <v>398</v>
      </c>
      <c r="T42" s="14" t="s">
        <v>398</v>
      </c>
      <c r="U42" s="14" t="s">
        <v>398</v>
      </c>
      <c r="V42" s="14" t="s">
        <v>398</v>
      </c>
      <c r="W42" s="14" t="s">
        <v>398</v>
      </c>
      <c r="X42" s="14" t="s">
        <v>398</v>
      </c>
      <c r="Y42" s="14" t="s">
        <v>398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530</v>
      </c>
      <c r="AH42" s="14" t="s">
        <v>530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 t="s">
        <v>530</v>
      </c>
      <c r="BC42" s="14" t="s">
        <v>530</v>
      </c>
      <c r="BD42" s="14" t="s">
        <v>530</v>
      </c>
      <c r="BE42" s="14" t="s">
        <v>530</v>
      </c>
      <c r="BF42" s="14" t="s">
        <v>530</v>
      </c>
      <c r="BG42" s="14" t="s">
        <v>530</v>
      </c>
      <c r="BH42" s="14" t="s">
        <v>530</v>
      </c>
      <c r="BI42" s="14" t="s">
        <v>530</v>
      </c>
      <c r="BJ42" s="14" t="s">
        <v>530</v>
      </c>
      <c r="BK42" s="14" t="s">
        <v>530</v>
      </c>
      <c r="BL42" s="14" t="s">
        <v>530</v>
      </c>
      <c r="BM42" s="14" t="s">
        <v>530</v>
      </c>
      <c r="BN42" s="14" t="s">
        <v>530</v>
      </c>
      <c r="BO42" s="14" t="s">
        <v>530</v>
      </c>
      <c r="BP42" s="14" t="s">
        <v>530</v>
      </c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16">
        <v>41</v>
      </c>
      <c r="B43" s="47">
        <v>12018242368</v>
      </c>
      <c r="C43" s="47" t="s">
        <v>64</v>
      </c>
      <c r="D43" s="47" t="s">
        <v>265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398</v>
      </c>
      <c r="M43" s="14" t="s">
        <v>398</v>
      </c>
      <c r="N43" s="14" t="s">
        <v>398</v>
      </c>
      <c r="O43" s="14" t="s">
        <v>398</v>
      </c>
      <c r="P43" s="14" t="s">
        <v>398</v>
      </c>
      <c r="Q43" s="14" t="s">
        <v>398</v>
      </c>
      <c r="R43" s="14" t="s">
        <v>398</v>
      </c>
      <c r="S43" s="14" t="s">
        <v>398</v>
      </c>
      <c r="T43" s="14" t="s">
        <v>398</v>
      </c>
      <c r="U43" s="14" t="s">
        <v>398</v>
      </c>
      <c r="V43" s="14" t="s">
        <v>398</v>
      </c>
      <c r="W43" s="14" t="s">
        <v>398</v>
      </c>
      <c r="X43" s="14" t="s">
        <v>398</v>
      </c>
      <c r="Y43" s="14" t="s">
        <v>398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530</v>
      </c>
      <c r="AH43" s="14" t="s">
        <v>530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 t="s">
        <v>530</v>
      </c>
      <c r="BC43" s="14" t="s">
        <v>530</v>
      </c>
      <c r="BD43" s="14" t="s">
        <v>530</v>
      </c>
      <c r="BE43" s="14" t="s">
        <v>530</v>
      </c>
      <c r="BF43" s="14" t="s">
        <v>530</v>
      </c>
      <c r="BG43" s="14" t="s">
        <v>530</v>
      </c>
      <c r="BH43" s="14" t="s">
        <v>530</v>
      </c>
      <c r="BI43" s="14" t="s">
        <v>530</v>
      </c>
      <c r="BJ43" s="14" t="s">
        <v>530</v>
      </c>
      <c r="BK43" s="14" t="s">
        <v>530</v>
      </c>
      <c r="BL43" s="14" t="s">
        <v>530</v>
      </c>
      <c r="BM43" s="14" t="s">
        <v>530</v>
      </c>
      <c r="BN43" s="14" t="s">
        <v>530</v>
      </c>
      <c r="BO43" s="14" t="s">
        <v>530</v>
      </c>
      <c r="BP43" s="14" t="s">
        <v>530</v>
      </c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1">
        <v>42</v>
      </c>
      <c r="B44" s="47">
        <v>12018242374</v>
      </c>
      <c r="C44" s="47" t="s">
        <v>65</v>
      </c>
      <c r="D44" s="47" t="s">
        <v>266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398</v>
      </c>
      <c r="M44" s="14" t="s">
        <v>398</v>
      </c>
      <c r="N44" s="14" t="s">
        <v>398</v>
      </c>
      <c r="O44" s="14" t="s">
        <v>398</v>
      </c>
      <c r="P44" s="14" t="s">
        <v>398</v>
      </c>
      <c r="Q44" s="14" t="s">
        <v>398</v>
      </c>
      <c r="R44" s="14" t="s">
        <v>398</v>
      </c>
      <c r="S44" s="14" t="s">
        <v>398</v>
      </c>
      <c r="T44" s="14" t="s">
        <v>398</v>
      </c>
      <c r="U44" s="14" t="s">
        <v>398</v>
      </c>
      <c r="V44" s="14" t="s">
        <v>398</v>
      </c>
      <c r="W44" s="14" t="s">
        <v>398</v>
      </c>
      <c r="X44" s="14" t="s">
        <v>398</v>
      </c>
      <c r="Y44" s="14" t="s">
        <v>398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530</v>
      </c>
      <c r="AH44" s="14" t="s">
        <v>530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 t="s">
        <v>530</v>
      </c>
      <c r="BC44" s="14" t="s">
        <v>530</v>
      </c>
      <c r="BD44" s="14" t="s">
        <v>530</v>
      </c>
      <c r="BE44" s="14" t="s">
        <v>530</v>
      </c>
      <c r="BF44" s="14" t="s">
        <v>530</v>
      </c>
      <c r="BG44" s="14" t="s">
        <v>530</v>
      </c>
      <c r="BH44" s="14" t="s">
        <v>530</v>
      </c>
      <c r="BI44" s="14" t="s">
        <v>530</v>
      </c>
      <c r="BJ44" s="14" t="s">
        <v>530</v>
      </c>
      <c r="BK44" s="14" t="s">
        <v>530</v>
      </c>
      <c r="BL44" s="14" t="s">
        <v>530</v>
      </c>
      <c r="BM44" s="14" t="s">
        <v>530</v>
      </c>
      <c r="BN44" s="14" t="s">
        <v>530</v>
      </c>
      <c r="BO44" s="14" t="s">
        <v>530</v>
      </c>
      <c r="BP44" s="14" t="s">
        <v>530</v>
      </c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13">
        <v>43</v>
      </c>
      <c r="B45" s="47">
        <v>12018242381</v>
      </c>
      <c r="C45" s="47" t="s">
        <v>66</v>
      </c>
      <c r="D45" s="47" t="s">
        <v>267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398</v>
      </c>
      <c r="M45" s="14" t="s">
        <v>398</v>
      </c>
      <c r="N45" s="14" t="s">
        <v>398</v>
      </c>
      <c r="O45" s="14" t="s">
        <v>398</v>
      </c>
      <c r="P45" s="14" t="s">
        <v>398</v>
      </c>
      <c r="Q45" s="14" t="s">
        <v>398</v>
      </c>
      <c r="R45" s="14" t="s">
        <v>398</v>
      </c>
      <c r="S45" s="14" t="s">
        <v>398</v>
      </c>
      <c r="T45" s="14" t="s">
        <v>398</v>
      </c>
      <c r="U45" s="14" t="s">
        <v>398</v>
      </c>
      <c r="V45" s="14" t="s">
        <v>398</v>
      </c>
      <c r="W45" s="14" t="s">
        <v>398</v>
      </c>
      <c r="X45" s="14" t="s">
        <v>398</v>
      </c>
      <c r="Y45" s="14" t="s">
        <v>398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530</v>
      </c>
      <c r="AH45" s="14" t="s">
        <v>530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532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 t="s">
        <v>530</v>
      </c>
      <c r="BC45" s="14" t="s">
        <v>530</v>
      </c>
      <c r="BD45" s="14" t="s">
        <v>530</v>
      </c>
      <c r="BE45" s="14" t="s">
        <v>530</v>
      </c>
      <c r="BF45" s="14" t="s">
        <v>530</v>
      </c>
      <c r="BG45" s="14" t="s">
        <v>530</v>
      </c>
      <c r="BH45" s="14" t="s">
        <v>530</v>
      </c>
      <c r="BI45" s="14" t="s">
        <v>530</v>
      </c>
      <c r="BJ45" s="14" t="s">
        <v>530</v>
      </c>
      <c r="BK45" s="14" t="s">
        <v>530</v>
      </c>
      <c r="BL45" s="54" t="s">
        <v>531</v>
      </c>
      <c r="BM45" s="14" t="s">
        <v>530</v>
      </c>
      <c r="BN45" s="14" t="s">
        <v>530</v>
      </c>
      <c r="BO45" s="14" t="s">
        <v>530</v>
      </c>
      <c r="BP45" s="14" t="s">
        <v>530</v>
      </c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0.984375</v>
      </c>
    </row>
    <row r="46" spans="1:90" s="11" customFormat="1" ht="17.25">
      <c r="A46" s="13">
        <v>44</v>
      </c>
      <c r="B46" s="47">
        <v>12018242385</v>
      </c>
      <c r="C46" s="47" t="s">
        <v>67</v>
      </c>
      <c r="D46" s="47" t="s">
        <v>268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398</v>
      </c>
      <c r="M46" s="14" t="s">
        <v>398</v>
      </c>
      <c r="N46" s="14" t="s">
        <v>398</v>
      </c>
      <c r="O46" s="14" t="s">
        <v>398</v>
      </c>
      <c r="P46" s="14" t="s">
        <v>398</v>
      </c>
      <c r="Q46" s="14" t="s">
        <v>398</v>
      </c>
      <c r="R46" s="14" t="s">
        <v>398</v>
      </c>
      <c r="S46" s="14" t="s">
        <v>398</v>
      </c>
      <c r="T46" s="14" t="s">
        <v>398</v>
      </c>
      <c r="U46" s="14" t="s">
        <v>398</v>
      </c>
      <c r="V46" s="14" t="s">
        <v>398</v>
      </c>
      <c r="W46" s="14" t="s">
        <v>398</v>
      </c>
      <c r="X46" s="14" t="s">
        <v>398</v>
      </c>
      <c r="Y46" s="14" t="s">
        <v>398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530</v>
      </c>
      <c r="AH46" s="14" t="s">
        <v>530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 t="s">
        <v>530</v>
      </c>
      <c r="BC46" s="14" t="s">
        <v>530</v>
      </c>
      <c r="BD46" s="14" t="s">
        <v>530</v>
      </c>
      <c r="BE46" s="14" t="s">
        <v>530</v>
      </c>
      <c r="BF46" s="14" t="s">
        <v>530</v>
      </c>
      <c r="BG46" s="14" t="s">
        <v>530</v>
      </c>
      <c r="BH46" s="14" t="s">
        <v>530</v>
      </c>
      <c r="BI46" s="14" t="s">
        <v>530</v>
      </c>
      <c r="BJ46" s="14" t="s">
        <v>530</v>
      </c>
      <c r="BK46" s="14" t="s">
        <v>530</v>
      </c>
      <c r="BL46" s="14" t="s">
        <v>530</v>
      </c>
      <c r="BM46" s="14" t="s">
        <v>530</v>
      </c>
      <c r="BN46" s="14" t="s">
        <v>530</v>
      </c>
      <c r="BO46" s="14" t="s">
        <v>530</v>
      </c>
      <c r="BP46" s="14" t="s">
        <v>530</v>
      </c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1">
        <v>45</v>
      </c>
      <c r="B47" s="47">
        <v>12018243408</v>
      </c>
      <c r="C47" s="47" t="s">
        <v>68</v>
      </c>
      <c r="D47" s="47" t="s">
        <v>269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398</v>
      </c>
      <c r="M47" s="14" t="s">
        <v>398</v>
      </c>
      <c r="N47" s="14" t="s">
        <v>398</v>
      </c>
      <c r="O47" s="14" t="s">
        <v>398</v>
      </c>
      <c r="P47" s="14" t="s">
        <v>398</v>
      </c>
      <c r="Q47" s="14" t="s">
        <v>398</v>
      </c>
      <c r="R47" s="14" t="s">
        <v>398</v>
      </c>
      <c r="S47" s="14" t="s">
        <v>398</v>
      </c>
      <c r="T47" s="14" t="s">
        <v>398</v>
      </c>
      <c r="U47" s="14" t="s">
        <v>398</v>
      </c>
      <c r="V47" s="14" t="s">
        <v>398</v>
      </c>
      <c r="W47" s="14" t="s">
        <v>398</v>
      </c>
      <c r="X47" s="14" t="s">
        <v>398</v>
      </c>
      <c r="Y47" s="14" t="s">
        <v>398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530</v>
      </c>
      <c r="AH47" s="14" t="s">
        <v>530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14" t="s">
        <v>530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 t="s">
        <v>530</v>
      </c>
      <c r="BC47" s="14" t="s">
        <v>530</v>
      </c>
      <c r="BD47" s="14" t="s">
        <v>530</v>
      </c>
      <c r="BE47" s="14" t="s">
        <v>530</v>
      </c>
      <c r="BF47" s="14" t="s">
        <v>530</v>
      </c>
      <c r="BG47" s="14" t="s">
        <v>530</v>
      </c>
      <c r="BH47" s="14" t="s">
        <v>530</v>
      </c>
      <c r="BI47" s="14" t="s">
        <v>530</v>
      </c>
      <c r="BJ47" s="14" t="s">
        <v>530</v>
      </c>
      <c r="BK47" s="14" t="s">
        <v>530</v>
      </c>
      <c r="BL47" s="14" t="s">
        <v>530</v>
      </c>
      <c r="BM47" s="14" t="s">
        <v>530</v>
      </c>
      <c r="BN47" s="14" t="s">
        <v>530</v>
      </c>
      <c r="BO47" s="14" t="s">
        <v>530</v>
      </c>
      <c r="BP47" s="14" t="s">
        <v>530</v>
      </c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13">
        <v>46</v>
      </c>
      <c r="B48" s="47">
        <v>12018243877</v>
      </c>
      <c r="C48" s="47" t="s">
        <v>69</v>
      </c>
      <c r="D48" s="47" t="s">
        <v>270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398</v>
      </c>
      <c r="M48" s="14" t="s">
        <v>398</v>
      </c>
      <c r="N48" s="14" t="s">
        <v>398</v>
      </c>
      <c r="O48" s="14" t="s">
        <v>398</v>
      </c>
      <c r="P48" s="14" t="s">
        <v>398</v>
      </c>
      <c r="Q48" s="14" t="s">
        <v>398</v>
      </c>
      <c r="R48" s="14" t="s">
        <v>398</v>
      </c>
      <c r="S48" s="14" t="s">
        <v>398</v>
      </c>
      <c r="T48" s="14" t="s">
        <v>398</v>
      </c>
      <c r="U48" s="14" t="s">
        <v>398</v>
      </c>
      <c r="V48" s="14" t="s">
        <v>398</v>
      </c>
      <c r="W48" s="14" t="s">
        <v>398</v>
      </c>
      <c r="X48" s="14" t="s">
        <v>398</v>
      </c>
      <c r="Y48" s="14" t="s">
        <v>398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530</v>
      </c>
      <c r="AH48" s="14" t="s">
        <v>530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 t="s">
        <v>530</v>
      </c>
      <c r="BC48" s="14" t="s">
        <v>530</v>
      </c>
      <c r="BD48" s="14" t="s">
        <v>530</v>
      </c>
      <c r="BE48" s="14" t="s">
        <v>530</v>
      </c>
      <c r="BF48" s="14" t="s">
        <v>530</v>
      </c>
      <c r="BG48" s="14" t="s">
        <v>530</v>
      </c>
      <c r="BH48" s="14" t="s">
        <v>530</v>
      </c>
      <c r="BI48" s="14" t="s">
        <v>530</v>
      </c>
      <c r="BJ48" s="14" t="s">
        <v>530</v>
      </c>
      <c r="BK48" s="14" t="s">
        <v>530</v>
      </c>
      <c r="BL48" s="14" t="s">
        <v>530</v>
      </c>
      <c r="BM48" s="14" t="s">
        <v>530</v>
      </c>
      <c r="BN48" s="14" t="s">
        <v>530</v>
      </c>
      <c r="BO48" s="14" t="s">
        <v>530</v>
      </c>
      <c r="BP48" s="14" t="s">
        <v>530</v>
      </c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13">
        <v>47</v>
      </c>
      <c r="B49" s="47">
        <v>12018248482</v>
      </c>
      <c r="C49" s="47" t="s">
        <v>70</v>
      </c>
      <c r="D49" s="47" t="s">
        <v>235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398</v>
      </c>
      <c r="M49" s="14" t="s">
        <v>398</v>
      </c>
      <c r="N49" s="14" t="s">
        <v>398</v>
      </c>
      <c r="O49" s="14" t="s">
        <v>398</v>
      </c>
      <c r="P49" s="14" t="s">
        <v>398</v>
      </c>
      <c r="Q49" s="14" t="s">
        <v>398</v>
      </c>
      <c r="R49" s="14" t="s">
        <v>398</v>
      </c>
      <c r="S49" s="14" t="s">
        <v>398</v>
      </c>
      <c r="T49" s="14" t="s">
        <v>398</v>
      </c>
      <c r="U49" s="14" t="s">
        <v>398</v>
      </c>
      <c r="V49" s="14" t="s">
        <v>398</v>
      </c>
      <c r="W49" s="14" t="s">
        <v>398</v>
      </c>
      <c r="X49" s="14" t="s">
        <v>398</v>
      </c>
      <c r="Y49" s="14" t="s">
        <v>398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530</v>
      </c>
      <c r="AH49" s="14" t="s">
        <v>530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 t="s">
        <v>530</v>
      </c>
      <c r="BC49" s="14" t="s">
        <v>530</v>
      </c>
      <c r="BD49" s="14" t="s">
        <v>530</v>
      </c>
      <c r="BE49" s="14" t="s">
        <v>530</v>
      </c>
      <c r="BF49" s="14" t="s">
        <v>530</v>
      </c>
      <c r="BG49" s="14" t="s">
        <v>530</v>
      </c>
      <c r="BH49" s="14" t="s">
        <v>530</v>
      </c>
      <c r="BI49" s="14" t="s">
        <v>530</v>
      </c>
      <c r="BJ49" s="14" t="s">
        <v>530</v>
      </c>
      <c r="BK49" s="54" t="s">
        <v>531</v>
      </c>
      <c r="BL49" s="14" t="s">
        <v>530</v>
      </c>
      <c r="BM49" s="14" t="s">
        <v>530</v>
      </c>
      <c r="BN49" s="14" t="s">
        <v>530</v>
      </c>
      <c r="BO49" s="14" t="s">
        <v>530</v>
      </c>
      <c r="BP49" s="14" t="s">
        <v>530</v>
      </c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>
      <c r="A50" s="42"/>
      <c r="B50" s="17"/>
      <c r="C50" s="18"/>
      <c r="D50" s="19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20"/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1"/>
    </row>
    <row r="51" spans="1:90" s="11" customFormat="1">
      <c r="B51" s="22"/>
      <c r="C51" s="23"/>
      <c r="D51" s="24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6"/>
    </row>
    <row r="52" spans="1:90" s="11" customFormat="1">
      <c r="B52" s="37" t="s">
        <v>13</v>
      </c>
      <c r="C52" s="38" t="s">
        <v>14</v>
      </c>
      <c r="D52" s="28"/>
      <c r="E52" s="50">
        <f>(COUNTIF(E3:E49,"√") + COUNTIF(E3:E49,"AL"))/47</f>
        <v>0.95744680851063835</v>
      </c>
      <c r="F52" s="50">
        <f t="shared" ref="F52:CK52" si="1">(COUNTIF(F3:F49,"√") + COUNTIF(F3:F49,"AL"))/47</f>
        <v>0.97872340425531912</v>
      </c>
      <c r="G52" s="50">
        <f t="shared" si="1"/>
        <v>0.97872340425531912</v>
      </c>
      <c r="H52" s="50">
        <f t="shared" si="1"/>
        <v>0.95744680851063835</v>
      </c>
      <c r="I52" s="50">
        <f t="shared" si="1"/>
        <v>0.97872340425531912</v>
      </c>
      <c r="J52" s="50">
        <f t="shared" si="1"/>
        <v>0.97872340425531912</v>
      </c>
      <c r="K52" s="50">
        <f t="shared" si="1"/>
        <v>1</v>
      </c>
      <c r="L52" s="50">
        <f t="shared" si="1"/>
        <v>1</v>
      </c>
      <c r="M52" s="50">
        <f t="shared" si="1"/>
        <v>1</v>
      </c>
      <c r="N52" s="50">
        <f t="shared" si="1"/>
        <v>1</v>
      </c>
      <c r="O52" s="50">
        <f t="shared" si="1"/>
        <v>1</v>
      </c>
      <c r="P52" s="50">
        <f t="shared" si="1"/>
        <v>1</v>
      </c>
      <c r="Q52" s="50">
        <f t="shared" si="1"/>
        <v>0.97872340425531912</v>
      </c>
      <c r="R52" s="50">
        <f t="shared" si="1"/>
        <v>1</v>
      </c>
      <c r="S52" s="50">
        <f t="shared" si="1"/>
        <v>1</v>
      </c>
      <c r="T52" s="50">
        <f t="shared" si="1"/>
        <v>1</v>
      </c>
      <c r="U52" s="50">
        <f t="shared" si="1"/>
        <v>1</v>
      </c>
      <c r="V52" s="50">
        <f t="shared" si="1"/>
        <v>0.97872340425531912</v>
      </c>
      <c r="W52" s="50">
        <f t="shared" si="1"/>
        <v>0.97872340425531912</v>
      </c>
      <c r="X52" s="50">
        <f t="shared" si="1"/>
        <v>1</v>
      </c>
      <c r="Y52" s="50">
        <f t="shared" si="1"/>
        <v>1</v>
      </c>
      <c r="Z52" s="50">
        <f t="shared" si="1"/>
        <v>0.95744680851063835</v>
      </c>
      <c r="AA52" s="50">
        <f t="shared" si="1"/>
        <v>0.97872340425531912</v>
      </c>
      <c r="AB52" s="50">
        <f t="shared" ref="AB52:AM52" si="2">(COUNTIF(AB3:AB49,"√") + COUNTIF(AB3:AB49,"AL"))/47</f>
        <v>0.97872340425531912</v>
      </c>
      <c r="AC52" s="50">
        <f t="shared" si="2"/>
        <v>0.95744680851063835</v>
      </c>
      <c r="AD52" s="50">
        <f t="shared" si="2"/>
        <v>0.97872340425531912</v>
      </c>
      <c r="AE52" s="50">
        <f t="shared" si="2"/>
        <v>0.97872340425531912</v>
      </c>
      <c r="AF52" s="50">
        <f t="shared" si="2"/>
        <v>1</v>
      </c>
      <c r="AG52" s="50">
        <f t="shared" si="2"/>
        <v>1</v>
      </c>
      <c r="AH52" s="50">
        <f t="shared" si="2"/>
        <v>1</v>
      </c>
      <c r="AI52" s="50">
        <f t="shared" si="2"/>
        <v>1</v>
      </c>
      <c r="AJ52" s="50">
        <f t="shared" si="2"/>
        <v>1</v>
      </c>
      <c r="AK52" s="50">
        <f t="shared" si="2"/>
        <v>1</v>
      </c>
      <c r="AL52" s="50">
        <f t="shared" si="2"/>
        <v>0.97872340425531912</v>
      </c>
      <c r="AM52" s="50">
        <f t="shared" si="2"/>
        <v>1</v>
      </c>
      <c r="AN52" s="50">
        <f t="shared" ref="AN52:BG52" si="3">(COUNTIF(AN3:AN49,"√") + COUNTIF(AN3:AN49,"AL"))/47</f>
        <v>1</v>
      </c>
      <c r="AO52" s="50">
        <f t="shared" si="3"/>
        <v>1</v>
      </c>
      <c r="AP52" s="50">
        <f t="shared" si="3"/>
        <v>1</v>
      </c>
      <c r="AQ52" s="50">
        <f t="shared" si="3"/>
        <v>0.97872340425531912</v>
      </c>
      <c r="AR52" s="50">
        <f t="shared" si="3"/>
        <v>0.97872340425531912</v>
      </c>
      <c r="AS52" s="50">
        <f t="shared" si="3"/>
        <v>1</v>
      </c>
      <c r="AT52" s="50">
        <f t="shared" si="3"/>
        <v>1</v>
      </c>
      <c r="AU52" s="50">
        <f t="shared" si="3"/>
        <v>1</v>
      </c>
      <c r="AV52" s="50">
        <f t="shared" si="3"/>
        <v>0.93617021276595747</v>
      </c>
      <c r="AW52" s="50">
        <f t="shared" si="3"/>
        <v>1</v>
      </c>
      <c r="AX52" s="50">
        <f t="shared" si="3"/>
        <v>1</v>
      </c>
      <c r="AY52" s="50">
        <f t="shared" si="3"/>
        <v>1</v>
      </c>
      <c r="AZ52" s="50">
        <f t="shared" si="3"/>
        <v>1</v>
      </c>
      <c r="BA52" s="50">
        <f t="shared" si="3"/>
        <v>1</v>
      </c>
      <c r="BB52" s="50">
        <f t="shared" si="3"/>
        <v>1</v>
      </c>
      <c r="BC52" s="50">
        <f t="shared" si="3"/>
        <v>1</v>
      </c>
      <c r="BD52" s="50">
        <f t="shared" si="3"/>
        <v>0.97872340425531912</v>
      </c>
      <c r="BE52" s="50">
        <f t="shared" si="3"/>
        <v>1</v>
      </c>
      <c r="BF52" s="50">
        <f t="shared" si="3"/>
        <v>1</v>
      </c>
      <c r="BG52" s="50">
        <f t="shared" si="3"/>
        <v>1</v>
      </c>
      <c r="BH52" s="50">
        <f t="shared" ref="BH52:CH52" si="4">(COUNTIF(BH3:BH49,"√") + COUNTIF(BH3:BH49,"AL"))/47</f>
        <v>1</v>
      </c>
      <c r="BI52" s="50">
        <f t="shared" si="4"/>
        <v>1</v>
      </c>
      <c r="BJ52" s="50">
        <f t="shared" si="4"/>
        <v>1</v>
      </c>
      <c r="BK52" s="50">
        <f t="shared" si="4"/>
        <v>1</v>
      </c>
      <c r="BL52" s="50">
        <f t="shared" si="4"/>
        <v>1</v>
      </c>
      <c r="BM52" s="50">
        <f t="shared" si="4"/>
        <v>1</v>
      </c>
      <c r="BN52" s="50">
        <f t="shared" si="4"/>
        <v>1</v>
      </c>
      <c r="BO52" s="50">
        <f t="shared" si="4"/>
        <v>1</v>
      </c>
      <c r="BP52" s="50">
        <f t="shared" si="4"/>
        <v>0.97872340425531912</v>
      </c>
      <c r="BQ52" s="50">
        <f t="shared" si="4"/>
        <v>0</v>
      </c>
      <c r="BR52" s="50">
        <f t="shared" si="4"/>
        <v>0</v>
      </c>
      <c r="BS52" s="50">
        <f t="shared" si="4"/>
        <v>0</v>
      </c>
      <c r="BT52" s="50">
        <f t="shared" si="4"/>
        <v>0</v>
      </c>
      <c r="BU52" s="50">
        <f t="shared" si="4"/>
        <v>0</v>
      </c>
      <c r="BV52" s="50">
        <f t="shared" si="4"/>
        <v>0</v>
      </c>
      <c r="BW52" s="50">
        <f t="shared" si="4"/>
        <v>0</v>
      </c>
      <c r="BX52" s="50">
        <f t="shared" si="4"/>
        <v>0</v>
      </c>
      <c r="BY52" s="50">
        <f t="shared" si="4"/>
        <v>0</v>
      </c>
      <c r="BZ52" s="50">
        <f t="shared" si="4"/>
        <v>0</v>
      </c>
      <c r="CA52" s="50">
        <f t="shared" si="4"/>
        <v>0</v>
      </c>
      <c r="CB52" s="50">
        <f t="shared" si="4"/>
        <v>0</v>
      </c>
      <c r="CC52" s="50">
        <f t="shared" si="4"/>
        <v>0</v>
      </c>
      <c r="CD52" s="50">
        <f t="shared" si="4"/>
        <v>0</v>
      </c>
      <c r="CE52" s="50">
        <f t="shared" si="4"/>
        <v>0</v>
      </c>
      <c r="CF52" s="50">
        <f t="shared" si="4"/>
        <v>0</v>
      </c>
      <c r="CG52" s="50">
        <f t="shared" si="4"/>
        <v>0</v>
      </c>
      <c r="CH52" s="50">
        <f t="shared" si="4"/>
        <v>0</v>
      </c>
      <c r="CI52" s="50">
        <f t="shared" si="1"/>
        <v>0</v>
      </c>
      <c r="CJ52" s="50">
        <f t="shared" si="1"/>
        <v>0</v>
      </c>
      <c r="CK52" s="50">
        <f t="shared" si="1"/>
        <v>0</v>
      </c>
      <c r="CL52" s="15" t="s">
        <v>6</v>
      </c>
    </row>
    <row r="53" spans="1:90" s="11" customFormat="1">
      <c r="B53" s="36" t="s">
        <v>3</v>
      </c>
      <c r="C53" s="39" t="s">
        <v>10</v>
      </c>
      <c r="D53" s="28"/>
      <c r="E53" s="51">
        <f>COUNTIF(E3:E49,"√")+COUNTIF(E3:E49,"L")</f>
        <v>47</v>
      </c>
      <c r="F53" s="51">
        <f t="shared" ref="F53:CK53" si="5">COUNTIF(F3:F49,"√")+COUNTIF(F3:F49,"L")</f>
        <v>46</v>
      </c>
      <c r="G53" s="51">
        <f t="shared" si="5"/>
        <v>45</v>
      </c>
      <c r="H53" s="51">
        <f t="shared" si="5"/>
        <v>45</v>
      </c>
      <c r="I53" s="51">
        <f t="shared" si="5"/>
        <v>46</v>
      </c>
      <c r="J53" s="51">
        <f t="shared" si="5"/>
        <v>46</v>
      </c>
      <c r="K53" s="51">
        <f t="shared" si="5"/>
        <v>47</v>
      </c>
      <c r="L53" s="51">
        <f t="shared" si="5"/>
        <v>47</v>
      </c>
      <c r="M53" s="51">
        <f t="shared" si="5"/>
        <v>47</v>
      </c>
      <c r="N53" s="51">
        <f t="shared" si="5"/>
        <v>47</v>
      </c>
      <c r="O53" s="51">
        <f t="shared" si="5"/>
        <v>47</v>
      </c>
      <c r="P53" s="51">
        <f t="shared" si="5"/>
        <v>47</v>
      </c>
      <c r="Q53" s="51">
        <f t="shared" si="5"/>
        <v>45</v>
      </c>
      <c r="R53" s="51">
        <f t="shared" si="5"/>
        <v>46</v>
      </c>
      <c r="S53" s="51">
        <f t="shared" si="5"/>
        <v>47</v>
      </c>
      <c r="T53" s="51">
        <f t="shared" si="5"/>
        <v>46</v>
      </c>
      <c r="U53" s="51">
        <f t="shared" si="5"/>
        <v>46</v>
      </c>
      <c r="V53" s="51">
        <f t="shared" si="5"/>
        <v>46</v>
      </c>
      <c r="W53" s="51">
        <f t="shared" si="5"/>
        <v>46</v>
      </c>
      <c r="X53" s="51">
        <f t="shared" si="5"/>
        <v>47</v>
      </c>
      <c r="Y53" s="51">
        <f t="shared" si="5"/>
        <v>47</v>
      </c>
      <c r="Z53" s="51">
        <f t="shared" si="5"/>
        <v>47</v>
      </c>
      <c r="AA53" s="51">
        <f t="shared" si="5"/>
        <v>46</v>
      </c>
      <c r="AB53" s="51">
        <f t="shared" ref="AB53:AM53" si="6">COUNTIF(AB3:AB49,"√")+COUNTIF(AB3:AB49,"L")</f>
        <v>45</v>
      </c>
      <c r="AC53" s="51">
        <f t="shared" si="6"/>
        <v>45</v>
      </c>
      <c r="AD53" s="51">
        <f t="shared" si="6"/>
        <v>46</v>
      </c>
      <c r="AE53" s="51">
        <f t="shared" si="6"/>
        <v>46</v>
      </c>
      <c r="AF53" s="51">
        <f t="shared" si="6"/>
        <v>47</v>
      </c>
      <c r="AG53" s="51">
        <f t="shared" si="6"/>
        <v>47</v>
      </c>
      <c r="AH53" s="51">
        <f t="shared" si="6"/>
        <v>47</v>
      </c>
      <c r="AI53" s="51">
        <f t="shared" si="6"/>
        <v>47</v>
      </c>
      <c r="AJ53" s="51">
        <f t="shared" si="6"/>
        <v>47</v>
      </c>
      <c r="AK53" s="51">
        <f t="shared" si="6"/>
        <v>47</v>
      </c>
      <c r="AL53" s="51">
        <f t="shared" si="6"/>
        <v>45</v>
      </c>
      <c r="AM53" s="51">
        <f t="shared" si="6"/>
        <v>46</v>
      </c>
      <c r="AN53" s="51">
        <f t="shared" ref="AN53:BG53" si="7">COUNTIF(AN3:AN49,"√")+COUNTIF(AN3:AN49,"L")</f>
        <v>47</v>
      </c>
      <c r="AO53" s="51">
        <f t="shared" si="7"/>
        <v>46</v>
      </c>
      <c r="AP53" s="51">
        <f t="shared" si="7"/>
        <v>46</v>
      </c>
      <c r="AQ53" s="51">
        <f t="shared" si="7"/>
        <v>46</v>
      </c>
      <c r="AR53" s="51">
        <f t="shared" si="7"/>
        <v>46</v>
      </c>
      <c r="AS53" s="51">
        <f t="shared" si="7"/>
        <v>47</v>
      </c>
      <c r="AT53" s="51">
        <f t="shared" si="7"/>
        <v>47</v>
      </c>
      <c r="AU53" s="51">
        <f t="shared" si="7"/>
        <v>46</v>
      </c>
      <c r="AV53" s="51">
        <f t="shared" si="7"/>
        <v>43</v>
      </c>
      <c r="AW53" s="51">
        <f t="shared" si="7"/>
        <v>47</v>
      </c>
      <c r="AX53" s="51">
        <f t="shared" si="7"/>
        <v>46</v>
      </c>
      <c r="AY53" s="51">
        <f t="shared" si="7"/>
        <v>46</v>
      </c>
      <c r="AZ53" s="51">
        <f t="shared" si="7"/>
        <v>47</v>
      </c>
      <c r="BA53" s="51">
        <f t="shared" si="7"/>
        <v>47</v>
      </c>
      <c r="BB53" s="51">
        <f t="shared" si="7"/>
        <v>47</v>
      </c>
      <c r="BC53" s="51">
        <f t="shared" si="7"/>
        <v>46</v>
      </c>
      <c r="BD53" s="51">
        <f t="shared" si="7"/>
        <v>46</v>
      </c>
      <c r="BE53" s="51">
        <f t="shared" si="7"/>
        <v>45</v>
      </c>
      <c r="BF53" s="51">
        <f t="shared" si="7"/>
        <v>46</v>
      </c>
      <c r="BG53" s="51">
        <f t="shared" si="7"/>
        <v>46</v>
      </c>
      <c r="BH53" s="51">
        <f t="shared" ref="BH53:CH53" si="8">COUNTIF(BH3:BH49,"√")+COUNTIF(BH3:BH49,"L")</f>
        <v>47</v>
      </c>
      <c r="BI53" s="51">
        <f t="shared" si="8"/>
        <v>46</v>
      </c>
      <c r="BJ53" s="51">
        <f t="shared" si="8"/>
        <v>47</v>
      </c>
      <c r="BK53" s="51">
        <f t="shared" si="8"/>
        <v>45</v>
      </c>
      <c r="BL53" s="51">
        <f t="shared" si="8"/>
        <v>44</v>
      </c>
      <c r="BM53" s="51">
        <f t="shared" si="8"/>
        <v>46</v>
      </c>
      <c r="BN53" s="51">
        <f t="shared" si="8"/>
        <v>46</v>
      </c>
      <c r="BO53" s="51">
        <f t="shared" si="8"/>
        <v>47</v>
      </c>
      <c r="BP53" s="51">
        <f t="shared" si="8"/>
        <v>46</v>
      </c>
      <c r="BQ53" s="51">
        <f t="shared" si="8"/>
        <v>0</v>
      </c>
      <c r="BR53" s="51">
        <f t="shared" si="8"/>
        <v>0</v>
      </c>
      <c r="BS53" s="51">
        <f t="shared" si="8"/>
        <v>0</v>
      </c>
      <c r="BT53" s="51">
        <f t="shared" si="8"/>
        <v>0</v>
      </c>
      <c r="BU53" s="51">
        <f t="shared" si="8"/>
        <v>0</v>
      </c>
      <c r="BV53" s="51">
        <f t="shared" si="8"/>
        <v>0</v>
      </c>
      <c r="BW53" s="51">
        <f t="shared" si="8"/>
        <v>0</v>
      </c>
      <c r="BX53" s="51">
        <f t="shared" si="8"/>
        <v>0</v>
      </c>
      <c r="BY53" s="51">
        <f t="shared" si="8"/>
        <v>0</v>
      </c>
      <c r="BZ53" s="51">
        <f t="shared" si="8"/>
        <v>0</v>
      </c>
      <c r="CA53" s="51">
        <f t="shared" si="8"/>
        <v>0</v>
      </c>
      <c r="CB53" s="51">
        <f t="shared" si="8"/>
        <v>0</v>
      </c>
      <c r="CC53" s="51">
        <f t="shared" si="8"/>
        <v>0</v>
      </c>
      <c r="CD53" s="51">
        <f t="shared" si="8"/>
        <v>0</v>
      </c>
      <c r="CE53" s="51">
        <f t="shared" si="8"/>
        <v>0</v>
      </c>
      <c r="CF53" s="51">
        <f t="shared" si="8"/>
        <v>0</v>
      </c>
      <c r="CG53" s="51">
        <f t="shared" si="8"/>
        <v>0</v>
      </c>
      <c r="CH53" s="51">
        <f t="shared" si="8"/>
        <v>0</v>
      </c>
      <c r="CI53" s="51">
        <f t="shared" si="5"/>
        <v>0</v>
      </c>
      <c r="CJ53" s="51">
        <f t="shared" si="5"/>
        <v>0</v>
      </c>
      <c r="CK53" s="51">
        <f t="shared" si="5"/>
        <v>0</v>
      </c>
      <c r="CL53" s="15"/>
    </row>
    <row r="54" spans="1:90" s="11" customFormat="1">
      <c r="B54" s="36" t="s">
        <v>4</v>
      </c>
      <c r="C54" s="39" t="s">
        <v>12</v>
      </c>
      <c r="D54" s="28"/>
      <c r="E54" s="51">
        <f>COUNTIF(E3:E49,"AL")</f>
        <v>0</v>
      </c>
      <c r="F54" s="51">
        <f t="shared" ref="F54:CK54" si="9">COUNTIF(F3:F49,"AL")</f>
        <v>0</v>
      </c>
      <c r="G54" s="51">
        <f t="shared" si="9"/>
        <v>1</v>
      </c>
      <c r="H54" s="51">
        <f t="shared" si="9"/>
        <v>0</v>
      </c>
      <c r="I54" s="51">
        <f t="shared" si="9"/>
        <v>0</v>
      </c>
      <c r="J54" s="51">
        <f t="shared" si="9"/>
        <v>0</v>
      </c>
      <c r="K54" s="51">
        <f t="shared" si="9"/>
        <v>0</v>
      </c>
      <c r="L54" s="51">
        <f t="shared" si="9"/>
        <v>0</v>
      </c>
      <c r="M54" s="51">
        <f t="shared" si="9"/>
        <v>0</v>
      </c>
      <c r="N54" s="51">
        <f t="shared" si="9"/>
        <v>0</v>
      </c>
      <c r="O54" s="51">
        <f t="shared" si="9"/>
        <v>0</v>
      </c>
      <c r="P54" s="51">
        <f t="shared" si="9"/>
        <v>0</v>
      </c>
      <c r="Q54" s="51">
        <f t="shared" si="9"/>
        <v>1</v>
      </c>
      <c r="R54" s="51">
        <f t="shared" si="9"/>
        <v>1</v>
      </c>
      <c r="S54" s="51">
        <f t="shared" si="9"/>
        <v>0</v>
      </c>
      <c r="T54" s="51">
        <f t="shared" si="9"/>
        <v>1</v>
      </c>
      <c r="U54" s="51">
        <f t="shared" si="9"/>
        <v>1</v>
      </c>
      <c r="V54" s="51">
        <f t="shared" si="9"/>
        <v>0</v>
      </c>
      <c r="W54" s="51">
        <f t="shared" si="9"/>
        <v>0</v>
      </c>
      <c r="X54" s="51">
        <f t="shared" si="9"/>
        <v>0</v>
      </c>
      <c r="Y54" s="51">
        <f t="shared" si="9"/>
        <v>0</v>
      </c>
      <c r="Z54" s="51">
        <f t="shared" si="9"/>
        <v>0</v>
      </c>
      <c r="AA54" s="51">
        <f t="shared" si="9"/>
        <v>0</v>
      </c>
      <c r="AB54" s="51">
        <f t="shared" ref="AB54:AM54" si="10">COUNTIF(AB3:AB49,"AL")</f>
        <v>1</v>
      </c>
      <c r="AC54" s="51">
        <f t="shared" si="10"/>
        <v>0</v>
      </c>
      <c r="AD54" s="51">
        <f t="shared" si="10"/>
        <v>0</v>
      </c>
      <c r="AE54" s="51">
        <f t="shared" si="10"/>
        <v>0</v>
      </c>
      <c r="AF54" s="51">
        <f t="shared" si="10"/>
        <v>0</v>
      </c>
      <c r="AG54" s="51">
        <f t="shared" si="10"/>
        <v>0</v>
      </c>
      <c r="AH54" s="51">
        <f t="shared" si="10"/>
        <v>0</v>
      </c>
      <c r="AI54" s="51">
        <f t="shared" si="10"/>
        <v>0</v>
      </c>
      <c r="AJ54" s="51">
        <f t="shared" si="10"/>
        <v>0</v>
      </c>
      <c r="AK54" s="51">
        <f t="shared" si="10"/>
        <v>0</v>
      </c>
      <c r="AL54" s="51">
        <f t="shared" si="10"/>
        <v>1</v>
      </c>
      <c r="AM54" s="51">
        <f t="shared" si="10"/>
        <v>1</v>
      </c>
      <c r="AN54" s="51">
        <f t="shared" ref="AN54:BG54" si="11">COUNTIF(AN3:AN49,"AL")</f>
        <v>0</v>
      </c>
      <c r="AO54" s="51">
        <f t="shared" si="11"/>
        <v>1</v>
      </c>
      <c r="AP54" s="51">
        <f t="shared" si="11"/>
        <v>1</v>
      </c>
      <c r="AQ54" s="51">
        <f t="shared" si="11"/>
        <v>0</v>
      </c>
      <c r="AR54" s="51">
        <f t="shared" si="11"/>
        <v>0</v>
      </c>
      <c r="AS54" s="51">
        <f t="shared" si="11"/>
        <v>0</v>
      </c>
      <c r="AT54" s="51">
        <f t="shared" si="11"/>
        <v>0</v>
      </c>
      <c r="AU54" s="51">
        <f t="shared" si="11"/>
        <v>1</v>
      </c>
      <c r="AV54" s="51">
        <f t="shared" si="11"/>
        <v>1</v>
      </c>
      <c r="AW54" s="51">
        <f t="shared" si="11"/>
        <v>0</v>
      </c>
      <c r="AX54" s="51">
        <f t="shared" si="11"/>
        <v>1</v>
      </c>
      <c r="AY54" s="51">
        <f t="shared" si="11"/>
        <v>1</v>
      </c>
      <c r="AZ54" s="51">
        <f t="shared" si="11"/>
        <v>0</v>
      </c>
      <c r="BA54" s="51">
        <f t="shared" si="11"/>
        <v>0</v>
      </c>
      <c r="BB54" s="51">
        <f t="shared" si="11"/>
        <v>0</v>
      </c>
      <c r="BC54" s="51">
        <f t="shared" si="11"/>
        <v>1</v>
      </c>
      <c r="BD54" s="51">
        <f t="shared" si="11"/>
        <v>0</v>
      </c>
      <c r="BE54" s="51">
        <f t="shared" si="11"/>
        <v>2</v>
      </c>
      <c r="BF54" s="51">
        <f t="shared" si="11"/>
        <v>1</v>
      </c>
      <c r="BG54" s="51">
        <f t="shared" si="11"/>
        <v>1</v>
      </c>
      <c r="BH54" s="51">
        <f t="shared" ref="BH54:CH54" si="12">COUNTIF(BH3:BH49,"AL")</f>
        <v>0</v>
      </c>
      <c r="BI54" s="51">
        <f t="shared" si="12"/>
        <v>1</v>
      </c>
      <c r="BJ54" s="51">
        <f t="shared" si="12"/>
        <v>0</v>
      </c>
      <c r="BK54" s="51">
        <f t="shared" si="12"/>
        <v>2</v>
      </c>
      <c r="BL54" s="51">
        <f t="shared" si="12"/>
        <v>3</v>
      </c>
      <c r="BM54" s="51">
        <f t="shared" si="12"/>
        <v>1</v>
      </c>
      <c r="BN54" s="51">
        <f t="shared" si="12"/>
        <v>1</v>
      </c>
      <c r="BO54" s="51">
        <f t="shared" si="12"/>
        <v>0</v>
      </c>
      <c r="BP54" s="51">
        <f t="shared" si="12"/>
        <v>0</v>
      </c>
      <c r="BQ54" s="51">
        <f t="shared" si="12"/>
        <v>0</v>
      </c>
      <c r="BR54" s="51">
        <f t="shared" si="12"/>
        <v>0</v>
      </c>
      <c r="BS54" s="51">
        <f t="shared" si="12"/>
        <v>0</v>
      </c>
      <c r="BT54" s="51">
        <f t="shared" si="12"/>
        <v>0</v>
      </c>
      <c r="BU54" s="51">
        <f t="shared" si="12"/>
        <v>0</v>
      </c>
      <c r="BV54" s="51">
        <f t="shared" si="12"/>
        <v>0</v>
      </c>
      <c r="BW54" s="51">
        <f t="shared" si="12"/>
        <v>0</v>
      </c>
      <c r="BX54" s="51">
        <f t="shared" si="12"/>
        <v>0</v>
      </c>
      <c r="BY54" s="51">
        <f t="shared" si="12"/>
        <v>0</v>
      </c>
      <c r="BZ54" s="51">
        <f t="shared" si="12"/>
        <v>0</v>
      </c>
      <c r="CA54" s="51">
        <f t="shared" si="12"/>
        <v>0</v>
      </c>
      <c r="CB54" s="51">
        <f t="shared" si="12"/>
        <v>0</v>
      </c>
      <c r="CC54" s="51">
        <f t="shared" si="12"/>
        <v>0</v>
      </c>
      <c r="CD54" s="51">
        <f t="shared" si="12"/>
        <v>0</v>
      </c>
      <c r="CE54" s="51">
        <f t="shared" si="12"/>
        <v>0</v>
      </c>
      <c r="CF54" s="51">
        <f t="shared" si="12"/>
        <v>0</v>
      </c>
      <c r="CG54" s="51">
        <f t="shared" si="12"/>
        <v>0</v>
      </c>
      <c r="CH54" s="51">
        <f t="shared" si="12"/>
        <v>0</v>
      </c>
      <c r="CI54" s="51">
        <f t="shared" si="9"/>
        <v>0</v>
      </c>
      <c r="CJ54" s="51">
        <f t="shared" si="9"/>
        <v>0</v>
      </c>
      <c r="CK54" s="51">
        <f t="shared" si="9"/>
        <v>0</v>
      </c>
      <c r="CL54" s="31" t="s">
        <v>7</v>
      </c>
    </row>
    <row r="55" spans="1:90" s="11" customFormat="1">
      <c r="B55" s="36" t="s">
        <v>5</v>
      </c>
      <c r="C55" s="39" t="s">
        <v>11</v>
      </c>
      <c r="D55" s="28"/>
      <c r="E55" s="32">
        <f>COUNTIF(E3:E49,"A")</f>
        <v>0</v>
      </c>
      <c r="F55" s="32">
        <f t="shared" ref="F55:CK55" si="13">COUNTIF(F3:F49,"A")</f>
        <v>1</v>
      </c>
      <c r="G55" s="32">
        <f t="shared" si="13"/>
        <v>1</v>
      </c>
      <c r="H55" s="32">
        <f t="shared" si="13"/>
        <v>2</v>
      </c>
      <c r="I55" s="32">
        <f t="shared" si="13"/>
        <v>1</v>
      </c>
      <c r="J55" s="32">
        <f t="shared" si="13"/>
        <v>1</v>
      </c>
      <c r="K55" s="32">
        <f t="shared" si="13"/>
        <v>0</v>
      </c>
      <c r="L55" s="32">
        <f t="shared" si="13"/>
        <v>0</v>
      </c>
      <c r="M55" s="32">
        <f t="shared" si="13"/>
        <v>0</v>
      </c>
      <c r="N55" s="32">
        <f t="shared" si="13"/>
        <v>0</v>
      </c>
      <c r="O55" s="32">
        <f t="shared" si="13"/>
        <v>0</v>
      </c>
      <c r="P55" s="32">
        <f t="shared" si="13"/>
        <v>0</v>
      </c>
      <c r="Q55" s="32">
        <f t="shared" si="13"/>
        <v>1</v>
      </c>
      <c r="R55" s="32">
        <f t="shared" si="13"/>
        <v>0</v>
      </c>
      <c r="S55" s="32">
        <f t="shared" si="13"/>
        <v>0</v>
      </c>
      <c r="T55" s="32">
        <f t="shared" si="13"/>
        <v>0</v>
      </c>
      <c r="U55" s="32">
        <f t="shared" si="13"/>
        <v>0</v>
      </c>
      <c r="V55" s="32">
        <f t="shared" si="13"/>
        <v>1</v>
      </c>
      <c r="W55" s="32">
        <f t="shared" si="13"/>
        <v>1</v>
      </c>
      <c r="X55" s="32">
        <f t="shared" si="13"/>
        <v>0</v>
      </c>
      <c r="Y55" s="32">
        <f t="shared" si="13"/>
        <v>0</v>
      </c>
      <c r="Z55" s="32">
        <f t="shared" si="13"/>
        <v>0</v>
      </c>
      <c r="AA55" s="32">
        <f t="shared" si="13"/>
        <v>1</v>
      </c>
      <c r="AB55" s="32">
        <f t="shared" ref="AB55:AM55" si="14">COUNTIF(AB3:AB49,"A")</f>
        <v>1</v>
      </c>
      <c r="AC55" s="32">
        <f t="shared" si="14"/>
        <v>2</v>
      </c>
      <c r="AD55" s="32">
        <f t="shared" si="14"/>
        <v>1</v>
      </c>
      <c r="AE55" s="32">
        <f t="shared" si="14"/>
        <v>1</v>
      </c>
      <c r="AF55" s="32">
        <f t="shared" si="14"/>
        <v>0</v>
      </c>
      <c r="AG55" s="32">
        <f t="shared" si="14"/>
        <v>0</v>
      </c>
      <c r="AH55" s="32">
        <f t="shared" si="14"/>
        <v>0</v>
      </c>
      <c r="AI55" s="32">
        <f t="shared" si="14"/>
        <v>0</v>
      </c>
      <c r="AJ55" s="32">
        <f t="shared" si="14"/>
        <v>0</v>
      </c>
      <c r="AK55" s="32">
        <f t="shared" si="14"/>
        <v>0</v>
      </c>
      <c r="AL55" s="32">
        <f t="shared" si="14"/>
        <v>1</v>
      </c>
      <c r="AM55" s="32">
        <f t="shared" si="14"/>
        <v>0</v>
      </c>
      <c r="AN55" s="32">
        <f t="shared" ref="AN55:BG55" si="15">COUNTIF(AN3:AN49,"A")</f>
        <v>0</v>
      </c>
      <c r="AO55" s="32">
        <f t="shared" si="15"/>
        <v>0</v>
      </c>
      <c r="AP55" s="32">
        <f t="shared" si="15"/>
        <v>0</v>
      </c>
      <c r="AQ55" s="32">
        <f t="shared" si="15"/>
        <v>1</v>
      </c>
      <c r="AR55" s="32">
        <f t="shared" si="15"/>
        <v>1</v>
      </c>
      <c r="AS55" s="32">
        <f t="shared" si="15"/>
        <v>0</v>
      </c>
      <c r="AT55" s="32">
        <f t="shared" si="15"/>
        <v>0</v>
      </c>
      <c r="AU55" s="32">
        <f t="shared" si="15"/>
        <v>0</v>
      </c>
      <c r="AV55" s="32">
        <f t="shared" si="15"/>
        <v>3</v>
      </c>
      <c r="AW55" s="32">
        <f t="shared" si="15"/>
        <v>0</v>
      </c>
      <c r="AX55" s="32">
        <f t="shared" si="15"/>
        <v>0</v>
      </c>
      <c r="AY55" s="32">
        <f t="shared" si="15"/>
        <v>0</v>
      </c>
      <c r="AZ55" s="32">
        <f t="shared" si="15"/>
        <v>0</v>
      </c>
      <c r="BA55" s="32">
        <f t="shared" si="15"/>
        <v>0</v>
      </c>
      <c r="BB55" s="32">
        <f t="shared" si="15"/>
        <v>0</v>
      </c>
      <c r="BC55" s="32">
        <f t="shared" si="15"/>
        <v>0</v>
      </c>
      <c r="BD55" s="32">
        <f t="shared" si="15"/>
        <v>1</v>
      </c>
      <c r="BE55" s="32">
        <f t="shared" si="15"/>
        <v>0</v>
      </c>
      <c r="BF55" s="32">
        <f t="shared" si="15"/>
        <v>0</v>
      </c>
      <c r="BG55" s="32">
        <f t="shared" si="15"/>
        <v>0</v>
      </c>
      <c r="BH55" s="32">
        <f t="shared" ref="BH55:CH55" si="16">COUNTIF(BH3:BH49,"A")</f>
        <v>0</v>
      </c>
      <c r="BI55" s="32">
        <f t="shared" si="16"/>
        <v>0</v>
      </c>
      <c r="BJ55" s="32">
        <f t="shared" si="16"/>
        <v>0</v>
      </c>
      <c r="BK55" s="32">
        <f t="shared" si="16"/>
        <v>0</v>
      </c>
      <c r="BL55" s="32">
        <f t="shared" si="16"/>
        <v>0</v>
      </c>
      <c r="BM55" s="32">
        <f t="shared" si="16"/>
        <v>0</v>
      </c>
      <c r="BN55" s="32">
        <f t="shared" si="16"/>
        <v>0</v>
      </c>
      <c r="BO55" s="32">
        <f t="shared" si="16"/>
        <v>0</v>
      </c>
      <c r="BP55" s="32">
        <f t="shared" si="16"/>
        <v>1</v>
      </c>
      <c r="BQ55" s="32">
        <f t="shared" si="16"/>
        <v>0</v>
      </c>
      <c r="BR55" s="32">
        <f t="shared" si="16"/>
        <v>0</v>
      </c>
      <c r="BS55" s="32">
        <f t="shared" si="16"/>
        <v>0</v>
      </c>
      <c r="BT55" s="32">
        <f t="shared" si="16"/>
        <v>0</v>
      </c>
      <c r="BU55" s="32">
        <f t="shared" si="16"/>
        <v>0</v>
      </c>
      <c r="BV55" s="32">
        <f t="shared" si="16"/>
        <v>0</v>
      </c>
      <c r="BW55" s="32">
        <f t="shared" si="16"/>
        <v>0</v>
      </c>
      <c r="BX55" s="32">
        <f t="shared" si="16"/>
        <v>0</v>
      </c>
      <c r="BY55" s="32">
        <f t="shared" si="16"/>
        <v>0</v>
      </c>
      <c r="BZ55" s="32">
        <f t="shared" si="16"/>
        <v>0</v>
      </c>
      <c r="CA55" s="32">
        <f t="shared" si="16"/>
        <v>0</v>
      </c>
      <c r="CB55" s="32">
        <f t="shared" si="16"/>
        <v>0</v>
      </c>
      <c r="CC55" s="32">
        <f t="shared" si="16"/>
        <v>0</v>
      </c>
      <c r="CD55" s="32">
        <f t="shared" si="16"/>
        <v>0</v>
      </c>
      <c r="CE55" s="32">
        <f t="shared" si="16"/>
        <v>0</v>
      </c>
      <c r="CF55" s="32">
        <f t="shared" si="16"/>
        <v>0</v>
      </c>
      <c r="CG55" s="32">
        <f t="shared" si="16"/>
        <v>0</v>
      </c>
      <c r="CH55" s="32">
        <f t="shared" si="16"/>
        <v>0</v>
      </c>
      <c r="CI55" s="32">
        <f t="shared" si="13"/>
        <v>0</v>
      </c>
      <c r="CJ55" s="32">
        <f t="shared" si="13"/>
        <v>0</v>
      </c>
      <c r="CK55" s="32">
        <f t="shared" si="13"/>
        <v>0</v>
      </c>
      <c r="CL55" s="33">
        <f>AVERAGE(CL3:CL49)</f>
        <v>0.99102393617021278</v>
      </c>
    </row>
    <row r="56" spans="1:90" s="11" customFormat="1">
      <c r="C56" s="27"/>
      <c r="CL56" s="34"/>
    </row>
    <row r="57" spans="1:90" ht="16.5">
      <c r="B57" s="71" t="s">
        <v>19</v>
      </c>
      <c r="C57" s="71"/>
      <c r="D57" s="71"/>
      <c r="E57" s="46">
        <v>1</v>
      </c>
      <c r="F57" s="46">
        <v>1</v>
      </c>
      <c r="G57" s="46">
        <v>1</v>
      </c>
      <c r="H57" s="46">
        <v>1</v>
      </c>
      <c r="I57" s="46">
        <v>1</v>
      </c>
      <c r="J57" s="46">
        <v>2</v>
      </c>
      <c r="K57" s="46">
        <v>2</v>
      </c>
      <c r="L57" s="46">
        <f t="shared" ref="L57:CK57" si="17">WEEKNUM(L2)</f>
        <v>37</v>
      </c>
      <c r="M57" s="46">
        <f t="shared" si="17"/>
        <v>37</v>
      </c>
      <c r="N57" s="46">
        <f t="shared" si="17"/>
        <v>37</v>
      </c>
      <c r="O57" s="46" t="e">
        <f t="shared" si="17"/>
        <v>#VALUE!</v>
      </c>
      <c r="P57" s="46">
        <f t="shared" si="17"/>
        <v>38</v>
      </c>
      <c r="Q57" s="46">
        <f t="shared" si="17"/>
        <v>38</v>
      </c>
      <c r="R57" s="46">
        <f t="shared" si="17"/>
        <v>38</v>
      </c>
      <c r="S57" s="46">
        <f t="shared" si="17"/>
        <v>38</v>
      </c>
      <c r="T57" s="46">
        <f t="shared" si="17"/>
        <v>39</v>
      </c>
      <c r="U57" s="46">
        <f t="shared" si="17"/>
        <v>39</v>
      </c>
      <c r="V57" s="46">
        <f t="shared" si="17"/>
        <v>39</v>
      </c>
      <c r="W57" s="46">
        <f t="shared" si="17"/>
        <v>39</v>
      </c>
      <c r="X57" s="46">
        <f t="shared" si="17"/>
        <v>39</v>
      </c>
      <c r="Y57" s="46">
        <f t="shared" si="17"/>
        <v>40</v>
      </c>
      <c r="Z57" s="46">
        <f t="shared" si="17"/>
        <v>36</v>
      </c>
      <c r="AA57" s="46">
        <f t="shared" si="17"/>
        <v>36</v>
      </c>
      <c r="AB57" s="46">
        <f t="shared" ref="AB57:AM57" si="18">WEEKNUM(AB2)</f>
        <v>36</v>
      </c>
      <c r="AC57" s="46">
        <f t="shared" si="18"/>
        <v>36</v>
      </c>
      <c r="AD57" s="46">
        <f t="shared" si="18"/>
        <v>36</v>
      </c>
      <c r="AE57" s="46">
        <f t="shared" si="18"/>
        <v>37</v>
      </c>
      <c r="AF57" s="46">
        <f t="shared" si="18"/>
        <v>37</v>
      </c>
      <c r="AG57" s="46">
        <f t="shared" si="18"/>
        <v>37</v>
      </c>
      <c r="AH57" s="46">
        <f t="shared" si="18"/>
        <v>37</v>
      </c>
      <c r="AI57" s="46">
        <f t="shared" si="18"/>
        <v>37</v>
      </c>
      <c r="AJ57" s="46" t="e">
        <f t="shared" si="18"/>
        <v>#VALUE!</v>
      </c>
      <c r="AK57" s="46">
        <f t="shared" si="18"/>
        <v>38</v>
      </c>
      <c r="AL57" s="46">
        <f t="shared" si="18"/>
        <v>38</v>
      </c>
      <c r="AM57" s="46">
        <f t="shared" si="18"/>
        <v>38</v>
      </c>
      <c r="AN57" s="46">
        <f t="shared" ref="AN57:BG57" si="19">WEEKNUM(AN2)</f>
        <v>38</v>
      </c>
      <c r="AO57" s="46">
        <f t="shared" si="19"/>
        <v>39</v>
      </c>
      <c r="AP57" s="46">
        <f t="shared" si="19"/>
        <v>39</v>
      </c>
      <c r="AQ57" s="46">
        <f t="shared" si="19"/>
        <v>39</v>
      </c>
      <c r="AR57" s="46">
        <f t="shared" si="19"/>
        <v>39</v>
      </c>
      <c r="AS57" s="46">
        <f t="shared" si="19"/>
        <v>39</v>
      </c>
      <c r="AT57" s="46">
        <f t="shared" si="19"/>
        <v>40</v>
      </c>
      <c r="AU57" s="46">
        <f t="shared" si="19"/>
        <v>40</v>
      </c>
      <c r="AV57" s="46">
        <f t="shared" si="19"/>
        <v>41</v>
      </c>
      <c r="AW57" s="46">
        <f t="shared" si="19"/>
        <v>41</v>
      </c>
      <c r="AX57" s="46">
        <f t="shared" si="19"/>
        <v>41</v>
      </c>
      <c r="AY57" s="46">
        <f t="shared" si="19"/>
        <v>42</v>
      </c>
      <c r="AZ57" s="46">
        <f t="shared" si="19"/>
        <v>42</v>
      </c>
      <c r="BA57" s="46">
        <f t="shared" si="19"/>
        <v>42</v>
      </c>
      <c r="BB57" s="46">
        <f t="shared" si="19"/>
        <v>43</v>
      </c>
      <c r="BC57" s="46">
        <f t="shared" si="19"/>
        <v>43</v>
      </c>
      <c r="BD57" s="46">
        <f t="shared" si="19"/>
        <v>44</v>
      </c>
      <c r="BE57" s="46">
        <f t="shared" si="19"/>
        <v>44</v>
      </c>
      <c r="BF57" s="46">
        <f t="shared" si="19"/>
        <v>44</v>
      </c>
      <c r="BG57" s="46">
        <f t="shared" si="19"/>
        <v>45</v>
      </c>
      <c r="BH57" s="46">
        <f t="shared" ref="BH57:CH57" si="20">WEEKNUM(BH2)</f>
        <v>45</v>
      </c>
      <c r="BI57" s="46">
        <f t="shared" si="20"/>
        <v>45</v>
      </c>
      <c r="BJ57" s="46">
        <f t="shared" si="20"/>
        <v>46</v>
      </c>
      <c r="BK57" s="46">
        <f t="shared" si="20"/>
        <v>46</v>
      </c>
      <c r="BL57" s="46">
        <f t="shared" si="20"/>
        <v>46</v>
      </c>
      <c r="BM57" s="46">
        <f t="shared" si="20"/>
        <v>47</v>
      </c>
      <c r="BN57" s="46">
        <f t="shared" si="20"/>
        <v>47</v>
      </c>
      <c r="BO57" s="46">
        <f t="shared" si="20"/>
        <v>47</v>
      </c>
      <c r="BP57" s="46">
        <f t="shared" si="20"/>
        <v>48</v>
      </c>
      <c r="BQ57" s="46">
        <f t="shared" si="20"/>
        <v>0</v>
      </c>
      <c r="BR57" s="46">
        <f t="shared" si="20"/>
        <v>0</v>
      </c>
      <c r="BS57" s="46">
        <f t="shared" si="20"/>
        <v>0</v>
      </c>
      <c r="BT57" s="46">
        <f t="shared" si="20"/>
        <v>0</v>
      </c>
      <c r="BU57" s="46">
        <f t="shared" si="20"/>
        <v>0</v>
      </c>
      <c r="BV57" s="46">
        <f t="shared" si="20"/>
        <v>0</v>
      </c>
      <c r="BW57" s="46">
        <f t="shared" si="20"/>
        <v>0</v>
      </c>
      <c r="BX57" s="46">
        <f t="shared" si="20"/>
        <v>0</v>
      </c>
      <c r="BY57" s="46">
        <f t="shared" si="20"/>
        <v>0</v>
      </c>
      <c r="BZ57" s="46">
        <f t="shared" si="20"/>
        <v>0</v>
      </c>
      <c r="CA57" s="46">
        <f t="shared" si="20"/>
        <v>0</v>
      </c>
      <c r="CB57" s="46">
        <f t="shared" si="20"/>
        <v>0</v>
      </c>
      <c r="CC57" s="46">
        <f t="shared" si="20"/>
        <v>0</v>
      </c>
      <c r="CD57" s="46">
        <f t="shared" si="20"/>
        <v>0</v>
      </c>
      <c r="CE57" s="46">
        <f t="shared" si="20"/>
        <v>0</v>
      </c>
      <c r="CF57" s="46">
        <f t="shared" si="20"/>
        <v>0</v>
      </c>
      <c r="CG57" s="46">
        <f t="shared" si="20"/>
        <v>0</v>
      </c>
      <c r="CH57" s="46">
        <f t="shared" si="20"/>
        <v>0</v>
      </c>
      <c r="CI57" s="46">
        <f t="shared" si="17"/>
        <v>0</v>
      </c>
      <c r="CJ57" s="46">
        <f t="shared" si="17"/>
        <v>0</v>
      </c>
      <c r="CK57" s="46">
        <f t="shared" si="17"/>
        <v>0</v>
      </c>
    </row>
  </sheetData>
  <mergeCells count="2">
    <mergeCell ref="B57:D57"/>
    <mergeCell ref="A1:C1"/>
  </mergeCells>
  <phoneticPr fontId="20" type="noConversion"/>
  <conditionalFormatting sqref="D4:D10 D19:D49">
    <cfRule type="cellIs" dxfId="4" priority="1" stopIfTrue="1" operator="equal">
      <formula>"NR"</formula>
    </cfRule>
  </conditionalFormatting>
  <pageMargins left="0.75" right="0.75" top="1" bottom="1" header="0.51180555555555596" footer="0.51180555555555596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58"/>
  <sheetViews>
    <sheetView topLeftCell="AL1" workbookViewId="0">
      <selection activeCell="R1" sqref="R1:BA1"/>
    </sheetView>
  </sheetViews>
  <sheetFormatPr defaultColWidth="16.69921875" defaultRowHeight="14.25"/>
  <cols>
    <col min="1" max="1" width="3.69921875" style="11" bestFit="1" customWidth="1"/>
    <col min="2" max="2" width="11" style="11" bestFit="1" customWidth="1"/>
    <col min="3" max="3" width="10.19921875" style="27" bestFit="1" customWidth="1"/>
    <col min="4" max="4" width="10.3984375" style="11" bestFit="1" customWidth="1"/>
    <col min="5" max="5" width="6.19921875" style="11" hidden="1" customWidth="1"/>
    <col min="6" max="6" width="6.69921875" style="11" hidden="1" customWidth="1"/>
    <col min="7" max="7" width="5.796875" style="11" hidden="1" customWidth="1"/>
    <col min="8" max="8" width="6.19921875" style="11" hidden="1" customWidth="1"/>
    <col min="9" max="9" width="6" style="11" hidden="1" customWidth="1"/>
    <col min="10" max="10" width="5.3984375" style="11" hidden="1" customWidth="1"/>
    <col min="11" max="11" width="5.59765625" style="11" hidden="1" customWidth="1"/>
    <col min="12" max="12" width="5.3984375" style="11" hidden="1" customWidth="1"/>
    <col min="13" max="13" width="5.796875" style="11" hidden="1" customWidth="1"/>
    <col min="14" max="14" width="6" style="11" hidden="1" customWidth="1"/>
    <col min="15" max="15" width="6.5" style="11" hidden="1" customWidth="1"/>
    <col min="16" max="17" width="6" style="11" hidden="1" customWidth="1"/>
    <col min="18" max="18" width="6.5" style="11" customWidth="1"/>
    <col min="19" max="19" width="5.59765625" style="11" customWidth="1"/>
    <col min="20" max="20" width="6.19921875" style="11" customWidth="1"/>
    <col min="21" max="22" width="6" style="11" customWidth="1"/>
    <col min="23" max="29" width="6.09765625" style="11" customWidth="1"/>
    <col min="30" max="30" width="6.09765625" style="11" bestFit="1" customWidth="1"/>
    <col min="31" max="31" width="6.09765625" style="11" customWidth="1"/>
    <col min="32" max="32" width="6.09765625" style="11" bestFit="1" customWidth="1"/>
    <col min="33" max="33" width="5.796875" style="11" customWidth="1"/>
    <col min="34" max="34" width="6" style="11" customWidth="1"/>
    <col min="35" max="35" width="6.5" style="11" customWidth="1"/>
    <col min="36" max="37" width="6" style="11" customWidth="1"/>
    <col min="38" max="38" width="6.5" style="11" customWidth="1"/>
    <col min="39" max="39" width="5.59765625" style="11" customWidth="1"/>
    <col min="40" max="40" width="6.19921875" style="11" customWidth="1"/>
    <col min="41" max="42" width="6" style="11" customWidth="1"/>
    <col min="43" max="49" width="6.09765625" style="11" customWidth="1"/>
    <col min="50" max="50" width="6.09765625" style="11" bestFit="1" customWidth="1"/>
    <col min="51" max="51" width="6.09765625" style="11" customWidth="1"/>
    <col min="52" max="52" width="6.09765625" style="11" bestFit="1" customWidth="1"/>
    <col min="53" max="53" width="5.796875" style="11" customWidth="1"/>
    <col min="54" max="54" width="6" style="11" customWidth="1"/>
    <col min="55" max="55" width="6.5" style="11" customWidth="1"/>
    <col min="56" max="57" width="6" style="11" customWidth="1"/>
    <col min="58" max="58" width="6.5" style="11" customWidth="1"/>
    <col min="59" max="59" width="5.59765625" style="11" customWidth="1"/>
    <col min="60" max="60" width="6.19921875" style="11" customWidth="1"/>
    <col min="61" max="62" width="6" style="11" customWidth="1"/>
    <col min="63" max="63" width="5.796875" style="11" customWidth="1"/>
    <col min="64" max="64" width="6" style="11" customWidth="1"/>
    <col min="65" max="65" width="6.5" style="11" customWidth="1"/>
    <col min="66" max="67" width="6" style="11" customWidth="1"/>
    <col min="68" max="68" width="6.5" style="11" customWidth="1"/>
    <col min="69" max="69" width="5.59765625" style="11" customWidth="1"/>
    <col min="70" max="70" width="6.19921875" style="11" customWidth="1"/>
    <col min="71" max="72" width="6" style="11" customWidth="1"/>
    <col min="73" max="79" width="6.09765625" style="11" customWidth="1"/>
    <col min="80" max="80" width="6.09765625" style="11" bestFit="1" customWidth="1"/>
    <col min="81" max="81" width="6.09765625" style="11" customWidth="1"/>
    <col min="82" max="82" width="6.09765625" style="11" bestFit="1" customWidth="1"/>
    <col min="83" max="83" width="6.09765625" style="11" customWidth="1"/>
    <col min="84" max="84" width="6.09765625" style="11" bestFit="1" customWidth="1"/>
    <col min="85" max="85" width="6.09765625" style="11" customWidth="1"/>
    <col min="86" max="87" width="6.09765625" style="11" bestFit="1" customWidth="1"/>
    <col min="88" max="88" width="6.09765625" style="11" customWidth="1"/>
    <col min="89" max="89" width="6.09765625" style="11" bestFit="1" customWidth="1"/>
    <col min="90" max="90" width="14" style="34" bestFit="1" customWidth="1"/>
    <col min="91" max="333" width="16.69921875" style="11"/>
    <col min="334" max="16384" width="16.69921875" style="35"/>
  </cols>
  <sheetData>
    <row r="1" spans="1:16384" s="5" customFormat="1" ht="18">
      <c r="A1" s="72" t="s">
        <v>21</v>
      </c>
      <c r="B1" s="72"/>
      <c r="C1" s="72"/>
      <c r="D1" s="40" t="s">
        <v>221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  <c r="O1" s="1" t="s">
        <v>23</v>
      </c>
      <c r="P1" s="1" t="s">
        <v>23</v>
      </c>
      <c r="Q1" s="1" t="s">
        <v>23</v>
      </c>
      <c r="R1" s="1" t="s">
        <v>540</v>
      </c>
      <c r="S1" s="1" t="s">
        <v>540</v>
      </c>
      <c r="T1" s="1" t="s">
        <v>540</v>
      </c>
      <c r="U1" s="1" t="s">
        <v>540</v>
      </c>
      <c r="V1" s="1" t="s">
        <v>540</v>
      </c>
      <c r="W1" s="1" t="s">
        <v>540</v>
      </c>
      <c r="X1" s="1" t="s">
        <v>540</v>
      </c>
      <c r="Y1" s="1" t="s">
        <v>540</v>
      </c>
      <c r="Z1" s="1" t="s">
        <v>540</v>
      </c>
      <c r="AA1" s="1" t="s">
        <v>540</v>
      </c>
      <c r="AB1" s="1" t="s">
        <v>540</v>
      </c>
      <c r="AC1" s="1" t="s">
        <v>540</v>
      </c>
      <c r="AD1" s="1" t="s">
        <v>540</v>
      </c>
      <c r="AE1" s="1" t="s">
        <v>540</v>
      </c>
      <c r="AF1" s="1" t="s">
        <v>540</v>
      </c>
      <c r="AG1" s="1" t="s">
        <v>540</v>
      </c>
      <c r="AH1" s="1" t="s">
        <v>540</v>
      </c>
      <c r="AI1" s="1" t="s">
        <v>540</v>
      </c>
      <c r="AJ1" s="1" t="s">
        <v>541</v>
      </c>
      <c r="AK1" s="1" t="s">
        <v>541</v>
      </c>
      <c r="AL1" s="1" t="s">
        <v>541</v>
      </c>
      <c r="AM1" s="1" t="s">
        <v>541</v>
      </c>
      <c r="AN1" s="1" t="s">
        <v>541</v>
      </c>
      <c r="AO1" s="1" t="s">
        <v>541</v>
      </c>
      <c r="AP1" s="1" t="s">
        <v>541</v>
      </c>
      <c r="AQ1" s="1" t="s">
        <v>541</v>
      </c>
      <c r="AR1" s="1" t="s">
        <v>541</v>
      </c>
      <c r="AS1" s="1" t="s">
        <v>541</v>
      </c>
      <c r="AT1" s="1" t="s">
        <v>542</v>
      </c>
      <c r="AU1" s="1" t="s">
        <v>542</v>
      </c>
      <c r="AV1" s="1" t="s">
        <v>542</v>
      </c>
      <c r="AW1" s="1" t="s">
        <v>542</v>
      </c>
      <c r="AX1" s="1" t="s">
        <v>542</v>
      </c>
      <c r="AY1" s="1" t="s">
        <v>542</v>
      </c>
      <c r="AZ1" s="1" t="s">
        <v>542</v>
      </c>
      <c r="BA1" s="1" t="s">
        <v>542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2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213</v>
      </c>
      <c r="F2" s="9" t="s">
        <v>215</v>
      </c>
      <c r="G2" s="9" t="s">
        <v>215</v>
      </c>
      <c r="H2" s="9" t="s">
        <v>215</v>
      </c>
      <c r="I2" s="9" t="s">
        <v>222</v>
      </c>
      <c r="J2" s="9" t="s">
        <v>217</v>
      </c>
      <c r="K2" s="9" t="s">
        <v>408</v>
      </c>
      <c r="L2" s="9" t="s">
        <v>409</v>
      </c>
      <c r="M2" s="9" t="s">
        <v>410</v>
      </c>
      <c r="N2" s="9" t="s">
        <v>411</v>
      </c>
      <c r="O2" s="9" t="s">
        <v>412</v>
      </c>
      <c r="P2" s="9" t="s">
        <v>412</v>
      </c>
      <c r="Q2" s="9" t="s">
        <v>413</v>
      </c>
      <c r="R2" s="9" t="s">
        <v>492</v>
      </c>
      <c r="S2" s="9" t="s">
        <v>494</v>
      </c>
      <c r="T2" s="9" t="s">
        <v>494</v>
      </c>
      <c r="U2" s="9" t="s">
        <v>494</v>
      </c>
      <c r="V2" s="9" t="s">
        <v>535</v>
      </c>
      <c r="W2" s="9" t="s">
        <v>495</v>
      </c>
      <c r="X2" s="9" t="s">
        <v>497</v>
      </c>
      <c r="Y2" s="9" t="s">
        <v>497</v>
      </c>
      <c r="Z2" s="9" t="s">
        <v>539</v>
      </c>
      <c r="AA2" s="9" t="s">
        <v>499</v>
      </c>
      <c r="AB2" s="9" t="s">
        <v>501</v>
      </c>
      <c r="AC2" s="9" t="s">
        <v>501</v>
      </c>
      <c r="AD2" s="9" t="s">
        <v>502</v>
      </c>
      <c r="AE2" s="9" t="s">
        <v>536</v>
      </c>
      <c r="AF2" s="9" t="s">
        <v>505</v>
      </c>
      <c r="AG2" s="9" t="s">
        <v>505</v>
      </c>
      <c r="AH2" s="9" t="s">
        <v>506</v>
      </c>
      <c r="AI2" s="9" t="s">
        <v>507</v>
      </c>
      <c r="AJ2" s="9" t="s">
        <v>508</v>
      </c>
      <c r="AK2" s="9" t="s">
        <v>510</v>
      </c>
      <c r="AL2" s="9" t="s">
        <v>510</v>
      </c>
      <c r="AM2" s="9" t="s">
        <v>511</v>
      </c>
      <c r="AN2" s="9" t="s">
        <v>513</v>
      </c>
      <c r="AO2" s="9" t="s">
        <v>513</v>
      </c>
      <c r="AP2" s="9" t="s">
        <v>537</v>
      </c>
      <c r="AQ2" s="9" t="s">
        <v>538</v>
      </c>
      <c r="AR2" s="9" t="s">
        <v>516</v>
      </c>
      <c r="AS2" s="9" t="s">
        <v>518</v>
      </c>
      <c r="AT2" s="9" t="s">
        <v>519</v>
      </c>
      <c r="AU2" s="9" t="s">
        <v>521</v>
      </c>
      <c r="AV2" s="9" t="s">
        <v>522</v>
      </c>
      <c r="AW2" s="9" t="s">
        <v>524</v>
      </c>
      <c r="AX2" s="9" t="s">
        <v>524</v>
      </c>
      <c r="AY2" s="9" t="s">
        <v>525</v>
      </c>
      <c r="AZ2" s="9" t="s">
        <v>527</v>
      </c>
      <c r="BA2" s="9" t="s">
        <v>528</v>
      </c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10" t="s">
        <v>8</v>
      </c>
    </row>
    <row r="3" spans="1:16384" s="11" customFormat="1" ht="17.25">
      <c r="A3" s="43">
        <v>1</v>
      </c>
      <c r="B3" s="47">
        <v>12018241690</v>
      </c>
      <c r="C3" s="47" t="s">
        <v>71</v>
      </c>
      <c r="D3" s="47" t="s">
        <v>271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530</v>
      </c>
      <c r="AI3" s="14" t="s">
        <v>530</v>
      </c>
      <c r="AJ3" s="14" t="s">
        <v>530</v>
      </c>
      <c r="AK3" s="14" t="s">
        <v>530</v>
      </c>
      <c r="AL3" s="14" t="s">
        <v>530</v>
      </c>
      <c r="AM3" s="14" t="s">
        <v>530</v>
      </c>
      <c r="AN3" s="14" t="s">
        <v>530</v>
      </c>
      <c r="AO3" s="14" t="s">
        <v>530</v>
      </c>
      <c r="AP3" s="14" t="s">
        <v>530</v>
      </c>
      <c r="AQ3" s="14" t="s">
        <v>530</v>
      </c>
      <c r="AR3" s="14" t="s">
        <v>530</v>
      </c>
      <c r="AS3" s="14" t="s">
        <v>530</v>
      </c>
      <c r="AT3" s="14" t="s">
        <v>530</v>
      </c>
      <c r="AU3" s="14" t="s">
        <v>530</v>
      </c>
      <c r="AV3" s="14" t="s">
        <v>530</v>
      </c>
      <c r="AW3" s="14" t="s">
        <v>530</v>
      </c>
      <c r="AX3" s="14" t="s">
        <v>530</v>
      </c>
      <c r="AY3" s="14" t="s">
        <v>530</v>
      </c>
      <c r="AZ3" s="14" t="s">
        <v>530</v>
      </c>
      <c r="BA3" s="14" t="s">
        <v>530</v>
      </c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5">
        <f t="shared" ref="CL3:CL50" si="0">(COUNTIF(E3:CK3,"√") + COUNTIF(E3:CK3,"AL"))/COUNTA(E3:CK3)</f>
        <v>1</v>
      </c>
    </row>
    <row r="4" spans="1:16384" s="11" customFormat="1" ht="17.25">
      <c r="A4" s="43">
        <v>2</v>
      </c>
      <c r="B4" s="47">
        <v>12018242201</v>
      </c>
      <c r="C4" s="47" t="s">
        <v>72</v>
      </c>
      <c r="D4" s="47" t="s">
        <v>272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14" t="s">
        <v>3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14" t="s">
        <v>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530</v>
      </c>
      <c r="AJ4" s="54" t="s">
        <v>531</v>
      </c>
      <c r="AK4" s="14" t="s">
        <v>530</v>
      </c>
      <c r="AL4" s="14" t="s">
        <v>530</v>
      </c>
      <c r="AM4" s="14" t="s">
        <v>530</v>
      </c>
      <c r="AN4" s="14" t="s">
        <v>530</v>
      </c>
      <c r="AO4" s="14" t="s">
        <v>530</v>
      </c>
      <c r="AP4" s="14" t="s">
        <v>530</v>
      </c>
      <c r="AQ4" s="14" t="s">
        <v>530</v>
      </c>
      <c r="AR4" s="14" t="s">
        <v>530</v>
      </c>
      <c r="AS4" s="14" t="s">
        <v>530</v>
      </c>
      <c r="AT4" s="14" t="s">
        <v>530</v>
      </c>
      <c r="AU4" s="14" t="s">
        <v>530</v>
      </c>
      <c r="AV4" s="14" t="s">
        <v>530</v>
      </c>
      <c r="AW4" s="14" t="s">
        <v>530</v>
      </c>
      <c r="AX4" s="14" t="s">
        <v>530</v>
      </c>
      <c r="AY4" s="14" t="s">
        <v>530</v>
      </c>
      <c r="AZ4" s="14" t="s">
        <v>530</v>
      </c>
      <c r="BA4" s="14" t="s">
        <v>530</v>
      </c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5">
        <f t="shared" si="0"/>
        <v>1</v>
      </c>
    </row>
    <row r="5" spans="1:16384" s="11" customFormat="1" ht="17.25">
      <c r="A5" s="43">
        <v>3</v>
      </c>
      <c r="B5" s="47">
        <v>12018242205</v>
      </c>
      <c r="C5" s="47" t="s">
        <v>73</v>
      </c>
      <c r="D5" s="47" t="s">
        <v>273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14" t="s">
        <v>3</v>
      </c>
      <c r="AI5" s="14" t="s">
        <v>530</v>
      </c>
      <c r="AJ5" s="14" t="s">
        <v>530</v>
      </c>
      <c r="AK5" s="14" t="s">
        <v>530</v>
      </c>
      <c r="AL5" s="14" t="s">
        <v>530</v>
      </c>
      <c r="AM5" s="14" t="s">
        <v>530</v>
      </c>
      <c r="AN5" s="14" t="s">
        <v>530</v>
      </c>
      <c r="AO5" s="14" t="s">
        <v>530</v>
      </c>
      <c r="AP5" s="14" t="s">
        <v>530</v>
      </c>
      <c r="AQ5" s="14" t="s">
        <v>530</v>
      </c>
      <c r="AR5" s="14" t="s">
        <v>530</v>
      </c>
      <c r="AS5" s="14" t="s">
        <v>530</v>
      </c>
      <c r="AT5" s="14" t="s">
        <v>530</v>
      </c>
      <c r="AU5" s="14" t="s">
        <v>530</v>
      </c>
      <c r="AV5" s="14" t="s">
        <v>530</v>
      </c>
      <c r="AW5" s="14" t="s">
        <v>530</v>
      </c>
      <c r="AX5" s="14" t="s">
        <v>530</v>
      </c>
      <c r="AY5" s="14" t="s">
        <v>530</v>
      </c>
      <c r="AZ5" s="14" t="s">
        <v>530</v>
      </c>
      <c r="BA5" s="14" t="s">
        <v>530</v>
      </c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5">
        <f t="shared" si="0"/>
        <v>1</v>
      </c>
    </row>
    <row r="6" spans="1:16384" s="11" customFormat="1" ht="17.25">
      <c r="A6" s="43">
        <v>4</v>
      </c>
      <c r="B6" s="47">
        <v>12018242207</v>
      </c>
      <c r="C6" s="47" t="s">
        <v>74</v>
      </c>
      <c r="D6" s="47" t="s">
        <v>274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14" t="s">
        <v>3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14" t="s">
        <v>3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530</v>
      </c>
      <c r="AJ6" s="14" t="s">
        <v>530</v>
      </c>
      <c r="AK6" s="14" t="s">
        <v>530</v>
      </c>
      <c r="AL6" s="14" t="s">
        <v>530</v>
      </c>
      <c r="AM6" s="14" t="s">
        <v>530</v>
      </c>
      <c r="AN6" s="14" t="s">
        <v>530</v>
      </c>
      <c r="AO6" s="14" t="s">
        <v>530</v>
      </c>
      <c r="AP6" s="14" t="s">
        <v>530</v>
      </c>
      <c r="AQ6" s="14" t="s">
        <v>530</v>
      </c>
      <c r="AR6" s="14" t="s">
        <v>530</v>
      </c>
      <c r="AS6" s="14" t="s">
        <v>530</v>
      </c>
      <c r="AT6" s="14" t="s">
        <v>530</v>
      </c>
      <c r="AU6" s="14" t="s">
        <v>530</v>
      </c>
      <c r="AV6" s="14" t="s">
        <v>530</v>
      </c>
      <c r="AW6" s="14" t="s">
        <v>530</v>
      </c>
      <c r="AX6" s="14" t="s">
        <v>530</v>
      </c>
      <c r="AY6" s="14" t="s">
        <v>530</v>
      </c>
      <c r="AZ6" s="14" t="s">
        <v>530</v>
      </c>
      <c r="BA6" s="14" t="s">
        <v>530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5">
        <f t="shared" si="0"/>
        <v>1</v>
      </c>
    </row>
    <row r="7" spans="1:16384" s="11" customFormat="1" ht="17.25">
      <c r="A7" s="43">
        <v>5</v>
      </c>
      <c r="B7" s="47">
        <v>12018242208</v>
      </c>
      <c r="C7" s="47" t="s">
        <v>75</v>
      </c>
      <c r="D7" s="47" t="s">
        <v>275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 t="s">
        <v>3</v>
      </c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530</v>
      </c>
      <c r="AJ7" s="14" t="s">
        <v>530</v>
      </c>
      <c r="AK7" s="14" t="s">
        <v>530</v>
      </c>
      <c r="AL7" s="14" t="s">
        <v>530</v>
      </c>
      <c r="AM7" s="14" t="s">
        <v>530</v>
      </c>
      <c r="AN7" s="14" t="s">
        <v>530</v>
      </c>
      <c r="AO7" s="14" t="s">
        <v>530</v>
      </c>
      <c r="AP7" s="14" t="s">
        <v>530</v>
      </c>
      <c r="AQ7" s="14" t="s">
        <v>530</v>
      </c>
      <c r="AR7" s="14" t="s">
        <v>530</v>
      </c>
      <c r="AS7" s="14" t="s">
        <v>530</v>
      </c>
      <c r="AT7" s="14" t="s">
        <v>530</v>
      </c>
      <c r="AU7" s="14" t="s">
        <v>530</v>
      </c>
      <c r="AV7" s="14" t="s">
        <v>530</v>
      </c>
      <c r="AW7" s="14" t="s">
        <v>530</v>
      </c>
      <c r="AX7" s="14" t="s">
        <v>530</v>
      </c>
      <c r="AY7" s="14" t="s">
        <v>530</v>
      </c>
      <c r="AZ7" s="14" t="s">
        <v>530</v>
      </c>
      <c r="BA7" s="14" t="s">
        <v>530</v>
      </c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5">
        <f t="shared" si="0"/>
        <v>1</v>
      </c>
    </row>
    <row r="8" spans="1:16384" s="11" customFormat="1" ht="17.25">
      <c r="A8" s="43">
        <v>6</v>
      </c>
      <c r="B8" s="47">
        <v>12018242217</v>
      </c>
      <c r="C8" s="47" t="s">
        <v>76</v>
      </c>
      <c r="D8" s="47" t="s">
        <v>276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14" t="s">
        <v>3</v>
      </c>
      <c r="L8" s="14" t="s">
        <v>3</v>
      </c>
      <c r="M8" s="14" t="s">
        <v>3</v>
      </c>
      <c r="N8" s="14" t="s">
        <v>3</v>
      </c>
      <c r="O8" s="14" t="s">
        <v>3</v>
      </c>
      <c r="P8" s="14" t="s">
        <v>3</v>
      </c>
      <c r="Q8" s="14" t="s">
        <v>3</v>
      </c>
      <c r="R8" s="14" t="s">
        <v>3</v>
      </c>
      <c r="S8" s="14" t="s">
        <v>3</v>
      </c>
      <c r="T8" s="14" t="s">
        <v>3</v>
      </c>
      <c r="U8" s="14" t="s">
        <v>3</v>
      </c>
      <c r="V8" s="14" t="s">
        <v>3</v>
      </c>
      <c r="W8" s="14" t="s">
        <v>3</v>
      </c>
      <c r="X8" s="14" t="s">
        <v>3</v>
      </c>
      <c r="Y8" s="14" t="s">
        <v>3</v>
      </c>
      <c r="Z8" s="14" t="s">
        <v>3</v>
      </c>
      <c r="AA8" s="14" t="s">
        <v>3</v>
      </c>
      <c r="AB8" s="14" t="s">
        <v>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530</v>
      </c>
      <c r="AJ8" s="54" t="s">
        <v>531</v>
      </c>
      <c r="AK8" s="14" t="s">
        <v>530</v>
      </c>
      <c r="AL8" s="14" t="s">
        <v>530</v>
      </c>
      <c r="AM8" s="14" t="s">
        <v>530</v>
      </c>
      <c r="AN8" s="14" t="s">
        <v>530</v>
      </c>
      <c r="AO8" s="14" t="s">
        <v>530</v>
      </c>
      <c r="AP8" s="14" t="s">
        <v>530</v>
      </c>
      <c r="AQ8" s="14" t="s">
        <v>530</v>
      </c>
      <c r="AR8" s="14" t="s">
        <v>530</v>
      </c>
      <c r="AS8" s="14" t="s">
        <v>530</v>
      </c>
      <c r="AT8" s="14" t="s">
        <v>530</v>
      </c>
      <c r="AU8" s="14" t="s">
        <v>530</v>
      </c>
      <c r="AV8" s="14" t="s">
        <v>530</v>
      </c>
      <c r="AW8" s="14" t="s">
        <v>530</v>
      </c>
      <c r="AX8" s="14" t="s">
        <v>530</v>
      </c>
      <c r="AY8" s="14" t="s">
        <v>530</v>
      </c>
      <c r="AZ8" s="14" t="s">
        <v>530</v>
      </c>
      <c r="BA8" s="14" t="s">
        <v>530</v>
      </c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5">
        <f t="shared" si="0"/>
        <v>1</v>
      </c>
    </row>
    <row r="9" spans="1:16384" s="11" customFormat="1" ht="17.25">
      <c r="A9" s="43">
        <v>7</v>
      </c>
      <c r="B9" s="47">
        <v>12018242226</v>
      </c>
      <c r="C9" s="47" t="s">
        <v>77</v>
      </c>
      <c r="D9" s="47" t="s">
        <v>277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530</v>
      </c>
      <c r="AJ9" s="14" t="s">
        <v>530</v>
      </c>
      <c r="AK9" s="14" t="s">
        <v>530</v>
      </c>
      <c r="AL9" s="14" t="s">
        <v>530</v>
      </c>
      <c r="AM9" s="14" t="s">
        <v>530</v>
      </c>
      <c r="AN9" s="14" t="s">
        <v>530</v>
      </c>
      <c r="AO9" s="14" t="s">
        <v>530</v>
      </c>
      <c r="AP9" s="14" t="s">
        <v>530</v>
      </c>
      <c r="AQ9" s="14" t="s">
        <v>530</v>
      </c>
      <c r="AR9" s="14" t="s">
        <v>530</v>
      </c>
      <c r="AS9" s="14" t="s">
        <v>530</v>
      </c>
      <c r="AT9" s="14" t="s">
        <v>530</v>
      </c>
      <c r="AU9" s="14" t="s">
        <v>530</v>
      </c>
      <c r="AV9" s="14" t="s">
        <v>530</v>
      </c>
      <c r="AW9" s="14" t="s">
        <v>530</v>
      </c>
      <c r="AX9" s="14" t="s">
        <v>530</v>
      </c>
      <c r="AY9" s="14" t="s">
        <v>530</v>
      </c>
      <c r="AZ9" s="14" t="s">
        <v>530</v>
      </c>
      <c r="BA9" s="14" t="s">
        <v>530</v>
      </c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5">
        <f t="shared" si="0"/>
        <v>1</v>
      </c>
    </row>
    <row r="10" spans="1:16384" s="11" customFormat="1" ht="17.25">
      <c r="A10" s="43">
        <v>8</v>
      </c>
      <c r="B10" s="47">
        <v>12018242231</v>
      </c>
      <c r="C10" s="47" t="s">
        <v>78</v>
      </c>
      <c r="D10" s="47" t="s">
        <v>278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14" t="s">
        <v>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530</v>
      </c>
      <c r="AJ10" s="14" t="s">
        <v>530</v>
      </c>
      <c r="AK10" s="14" t="s">
        <v>530</v>
      </c>
      <c r="AL10" s="14" t="s">
        <v>530</v>
      </c>
      <c r="AM10" s="14" t="s">
        <v>530</v>
      </c>
      <c r="AN10" s="14" t="s">
        <v>530</v>
      </c>
      <c r="AO10" s="14" t="s">
        <v>530</v>
      </c>
      <c r="AP10" s="14" t="s">
        <v>530</v>
      </c>
      <c r="AQ10" s="14" t="s">
        <v>530</v>
      </c>
      <c r="AR10" s="14" t="s">
        <v>530</v>
      </c>
      <c r="AS10" s="14" t="s">
        <v>530</v>
      </c>
      <c r="AT10" s="14" t="s">
        <v>530</v>
      </c>
      <c r="AU10" s="14" t="s">
        <v>530</v>
      </c>
      <c r="AV10" s="14" t="s">
        <v>530</v>
      </c>
      <c r="AW10" s="14" t="s">
        <v>530</v>
      </c>
      <c r="AX10" s="14" t="s">
        <v>530</v>
      </c>
      <c r="AY10" s="14" t="s">
        <v>530</v>
      </c>
      <c r="AZ10" s="14" t="s">
        <v>530</v>
      </c>
      <c r="BA10" s="14" t="s">
        <v>530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5">
        <f t="shared" si="0"/>
        <v>1</v>
      </c>
    </row>
    <row r="11" spans="1:16384" s="11" customFormat="1" ht="17.25">
      <c r="A11" s="43">
        <v>9</v>
      </c>
      <c r="B11" s="47">
        <v>12018242232</v>
      </c>
      <c r="C11" s="47" t="s">
        <v>79</v>
      </c>
      <c r="D11" s="47" t="s">
        <v>279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530</v>
      </c>
      <c r="AJ11" s="14" t="s">
        <v>530</v>
      </c>
      <c r="AK11" s="14" t="s">
        <v>530</v>
      </c>
      <c r="AL11" s="14" t="s">
        <v>530</v>
      </c>
      <c r="AM11" s="14" t="s">
        <v>530</v>
      </c>
      <c r="AN11" s="14" t="s">
        <v>530</v>
      </c>
      <c r="AO11" s="14" t="s">
        <v>530</v>
      </c>
      <c r="AP11" s="14" t="s">
        <v>530</v>
      </c>
      <c r="AQ11" s="14" t="s">
        <v>530</v>
      </c>
      <c r="AR11" s="14" t="s">
        <v>530</v>
      </c>
      <c r="AS11" s="14" t="s">
        <v>530</v>
      </c>
      <c r="AT11" s="14" t="s">
        <v>530</v>
      </c>
      <c r="AU11" s="14" t="s">
        <v>530</v>
      </c>
      <c r="AV11" s="14" t="s">
        <v>530</v>
      </c>
      <c r="AW11" s="14" t="s">
        <v>530</v>
      </c>
      <c r="AX11" s="14" t="s">
        <v>530</v>
      </c>
      <c r="AY11" s="14" t="s">
        <v>530</v>
      </c>
      <c r="AZ11" s="14" t="s">
        <v>530</v>
      </c>
      <c r="BA11" s="14" t="s">
        <v>530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5">
        <f t="shared" si="0"/>
        <v>1</v>
      </c>
    </row>
    <row r="12" spans="1:16384" s="11" customFormat="1" ht="17.25">
      <c r="A12" s="43">
        <v>10</v>
      </c>
      <c r="B12" s="47">
        <v>12018242246</v>
      </c>
      <c r="C12" s="47" t="s">
        <v>80</v>
      </c>
      <c r="D12" s="47" t="s">
        <v>280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530</v>
      </c>
      <c r="AJ12" s="14" t="s">
        <v>530</v>
      </c>
      <c r="AK12" s="14" t="s">
        <v>530</v>
      </c>
      <c r="AL12" s="14" t="s">
        <v>530</v>
      </c>
      <c r="AM12" s="14" t="s">
        <v>530</v>
      </c>
      <c r="AN12" s="14" t="s">
        <v>530</v>
      </c>
      <c r="AO12" s="14" t="s">
        <v>530</v>
      </c>
      <c r="AP12" s="14" t="s">
        <v>530</v>
      </c>
      <c r="AQ12" s="14" t="s">
        <v>530</v>
      </c>
      <c r="AR12" s="14" t="s">
        <v>530</v>
      </c>
      <c r="AS12" s="14" t="s">
        <v>530</v>
      </c>
      <c r="AT12" s="14" t="s">
        <v>530</v>
      </c>
      <c r="AU12" s="14" t="s">
        <v>530</v>
      </c>
      <c r="AV12" s="14" t="s">
        <v>530</v>
      </c>
      <c r="AW12" s="14" t="s">
        <v>530</v>
      </c>
      <c r="AX12" s="14" t="s">
        <v>530</v>
      </c>
      <c r="AY12" s="14" t="s">
        <v>530</v>
      </c>
      <c r="AZ12" s="14" t="s">
        <v>530</v>
      </c>
      <c r="BA12" s="14" t="s">
        <v>530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5">
        <f t="shared" si="0"/>
        <v>1</v>
      </c>
    </row>
    <row r="13" spans="1:16384" s="11" customFormat="1" ht="17.25">
      <c r="A13" s="43">
        <v>11</v>
      </c>
      <c r="B13" s="47">
        <v>12018242249</v>
      </c>
      <c r="C13" s="47" t="s">
        <v>81</v>
      </c>
      <c r="D13" s="47" t="s">
        <v>281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530</v>
      </c>
      <c r="AJ13" s="14" t="s">
        <v>530</v>
      </c>
      <c r="AK13" s="14" t="s">
        <v>530</v>
      </c>
      <c r="AL13" s="14" t="s">
        <v>530</v>
      </c>
      <c r="AM13" s="14" t="s">
        <v>530</v>
      </c>
      <c r="AN13" s="14" t="s">
        <v>530</v>
      </c>
      <c r="AO13" s="14" t="s">
        <v>530</v>
      </c>
      <c r="AP13" s="14" t="s">
        <v>530</v>
      </c>
      <c r="AQ13" s="14" t="s">
        <v>530</v>
      </c>
      <c r="AR13" s="14" t="s">
        <v>530</v>
      </c>
      <c r="AS13" s="14" t="s">
        <v>530</v>
      </c>
      <c r="AT13" s="14" t="s">
        <v>530</v>
      </c>
      <c r="AU13" s="14" t="s">
        <v>530</v>
      </c>
      <c r="AV13" s="14" t="s">
        <v>530</v>
      </c>
      <c r="AW13" s="14" t="s">
        <v>530</v>
      </c>
      <c r="AX13" s="14" t="s">
        <v>530</v>
      </c>
      <c r="AY13" s="14" t="s">
        <v>530</v>
      </c>
      <c r="AZ13" s="14" t="s">
        <v>530</v>
      </c>
      <c r="BA13" s="14" t="s">
        <v>530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5">
        <f t="shared" si="0"/>
        <v>1</v>
      </c>
    </row>
    <row r="14" spans="1:16384" s="11" customFormat="1" ht="17.25">
      <c r="A14" s="43">
        <v>12</v>
      </c>
      <c r="B14" s="47">
        <v>12018242251</v>
      </c>
      <c r="C14" s="47" t="s">
        <v>82</v>
      </c>
      <c r="D14" s="47" t="s">
        <v>282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530</v>
      </c>
      <c r="AJ14" s="14" t="s">
        <v>530</v>
      </c>
      <c r="AK14" s="14" t="s">
        <v>530</v>
      </c>
      <c r="AL14" s="14" t="s">
        <v>530</v>
      </c>
      <c r="AM14" s="14" t="s">
        <v>530</v>
      </c>
      <c r="AN14" s="14" t="s">
        <v>530</v>
      </c>
      <c r="AO14" s="14" t="s">
        <v>530</v>
      </c>
      <c r="AP14" s="14" t="s">
        <v>530</v>
      </c>
      <c r="AQ14" s="14" t="s">
        <v>530</v>
      </c>
      <c r="AR14" s="14" t="s">
        <v>530</v>
      </c>
      <c r="AS14" s="14" t="s">
        <v>530</v>
      </c>
      <c r="AT14" s="14" t="s">
        <v>530</v>
      </c>
      <c r="AU14" s="14" t="s">
        <v>530</v>
      </c>
      <c r="AV14" s="14" t="s">
        <v>530</v>
      </c>
      <c r="AW14" s="14" t="s">
        <v>530</v>
      </c>
      <c r="AX14" s="14" t="s">
        <v>530</v>
      </c>
      <c r="AY14" s="14" t="s">
        <v>530</v>
      </c>
      <c r="AZ14" s="14" t="s">
        <v>530</v>
      </c>
      <c r="BA14" s="14" t="s">
        <v>530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5">
        <f t="shared" si="0"/>
        <v>1</v>
      </c>
    </row>
    <row r="15" spans="1:16384" s="11" customFormat="1" ht="17.25">
      <c r="A15" s="43">
        <v>13</v>
      </c>
      <c r="B15" s="47">
        <v>12018242255</v>
      </c>
      <c r="C15" s="47" t="s">
        <v>83</v>
      </c>
      <c r="D15" s="47" t="s">
        <v>283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530</v>
      </c>
      <c r="AJ15" s="14" t="s">
        <v>530</v>
      </c>
      <c r="AK15" s="14" t="s">
        <v>530</v>
      </c>
      <c r="AL15" s="14" t="s">
        <v>530</v>
      </c>
      <c r="AM15" s="14" t="s">
        <v>530</v>
      </c>
      <c r="AN15" s="14" t="s">
        <v>530</v>
      </c>
      <c r="AO15" s="14" t="s">
        <v>530</v>
      </c>
      <c r="AP15" s="14" t="s">
        <v>530</v>
      </c>
      <c r="AQ15" s="14" t="s">
        <v>530</v>
      </c>
      <c r="AR15" s="14" t="s">
        <v>530</v>
      </c>
      <c r="AS15" s="14" t="s">
        <v>530</v>
      </c>
      <c r="AT15" s="14" t="s">
        <v>530</v>
      </c>
      <c r="AU15" s="14" t="s">
        <v>530</v>
      </c>
      <c r="AV15" s="14" t="s">
        <v>530</v>
      </c>
      <c r="AW15" s="14" t="s">
        <v>530</v>
      </c>
      <c r="AX15" s="14" t="s">
        <v>530</v>
      </c>
      <c r="AY15" s="14" t="s">
        <v>530</v>
      </c>
      <c r="AZ15" s="14" t="s">
        <v>530</v>
      </c>
      <c r="BA15" s="14" t="s">
        <v>530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5">
        <f t="shared" si="0"/>
        <v>1</v>
      </c>
    </row>
    <row r="16" spans="1:16384" s="11" customFormat="1" ht="17.25">
      <c r="A16" s="43">
        <v>14</v>
      </c>
      <c r="B16" s="47">
        <v>12018242256</v>
      </c>
      <c r="C16" s="47" t="s">
        <v>84</v>
      </c>
      <c r="D16" s="47" t="s">
        <v>284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14" t="s">
        <v>3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530</v>
      </c>
      <c r="AJ16" s="14" t="s">
        <v>530</v>
      </c>
      <c r="AK16" s="14" t="s">
        <v>530</v>
      </c>
      <c r="AL16" s="14" t="s">
        <v>530</v>
      </c>
      <c r="AM16" s="14" t="s">
        <v>530</v>
      </c>
      <c r="AN16" s="54" t="s">
        <v>531</v>
      </c>
      <c r="AO16" s="54" t="s">
        <v>531</v>
      </c>
      <c r="AP16" s="14" t="s">
        <v>530</v>
      </c>
      <c r="AQ16" s="54" t="s">
        <v>531</v>
      </c>
      <c r="AR16" s="14" t="s">
        <v>530</v>
      </c>
      <c r="AS16" s="14" t="s">
        <v>530</v>
      </c>
      <c r="AT16" s="14" t="s">
        <v>530</v>
      </c>
      <c r="AU16" s="54" t="s">
        <v>531</v>
      </c>
      <c r="AV16" s="14" t="s">
        <v>530</v>
      </c>
      <c r="AW16" s="14" t="s">
        <v>530</v>
      </c>
      <c r="AX16" s="14" t="s">
        <v>530</v>
      </c>
      <c r="AY16" s="14" t="s">
        <v>530</v>
      </c>
      <c r="AZ16" s="54" t="s">
        <v>531</v>
      </c>
      <c r="BA16" s="14" t="s">
        <v>530</v>
      </c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5">
        <f t="shared" si="0"/>
        <v>1</v>
      </c>
    </row>
    <row r="17" spans="1:90" s="11" customFormat="1" ht="17.25">
      <c r="A17" s="43">
        <v>15</v>
      </c>
      <c r="B17" s="47">
        <v>12018242258</v>
      </c>
      <c r="C17" s="47" t="s">
        <v>85</v>
      </c>
      <c r="D17" s="47" t="s">
        <v>249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530</v>
      </c>
      <c r="AJ17" s="14" t="s">
        <v>530</v>
      </c>
      <c r="AK17" s="14" t="s">
        <v>530</v>
      </c>
      <c r="AL17" s="14" t="s">
        <v>530</v>
      </c>
      <c r="AM17" s="14" t="s">
        <v>530</v>
      </c>
      <c r="AN17" s="14" t="s">
        <v>530</v>
      </c>
      <c r="AO17" s="14" t="s">
        <v>530</v>
      </c>
      <c r="AP17" s="14" t="s">
        <v>530</v>
      </c>
      <c r="AQ17" s="14" t="s">
        <v>530</v>
      </c>
      <c r="AR17" s="14" t="s">
        <v>530</v>
      </c>
      <c r="AS17" s="14" t="s">
        <v>530</v>
      </c>
      <c r="AT17" s="14" t="s">
        <v>530</v>
      </c>
      <c r="AU17" s="14" t="s">
        <v>530</v>
      </c>
      <c r="AV17" s="54" t="s">
        <v>531</v>
      </c>
      <c r="AW17" s="14" t="s">
        <v>530</v>
      </c>
      <c r="AX17" s="14" t="s">
        <v>530</v>
      </c>
      <c r="AY17" s="14" t="s">
        <v>530</v>
      </c>
      <c r="AZ17" s="14" t="s">
        <v>530</v>
      </c>
      <c r="BA17" s="14" t="s">
        <v>530</v>
      </c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5">
        <f t="shared" si="0"/>
        <v>1</v>
      </c>
    </row>
    <row r="18" spans="1:90" s="11" customFormat="1" ht="17.25">
      <c r="A18" s="43">
        <v>16</v>
      </c>
      <c r="B18" s="47">
        <v>12018242260</v>
      </c>
      <c r="C18" s="47" t="s">
        <v>86</v>
      </c>
      <c r="D18" s="47" t="s">
        <v>285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530</v>
      </c>
      <c r="AJ18" s="14" t="s">
        <v>530</v>
      </c>
      <c r="AK18" s="14" t="s">
        <v>530</v>
      </c>
      <c r="AL18" s="14" t="s">
        <v>530</v>
      </c>
      <c r="AM18" s="14" t="s">
        <v>530</v>
      </c>
      <c r="AN18" s="14" t="s">
        <v>530</v>
      </c>
      <c r="AO18" s="14" t="s">
        <v>530</v>
      </c>
      <c r="AP18" s="14" t="s">
        <v>530</v>
      </c>
      <c r="AQ18" s="14" t="s">
        <v>530</v>
      </c>
      <c r="AR18" s="14" t="s">
        <v>530</v>
      </c>
      <c r="AS18" s="14" t="s">
        <v>530</v>
      </c>
      <c r="AT18" s="14" t="s">
        <v>530</v>
      </c>
      <c r="AU18" s="14" t="s">
        <v>530</v>
      </c>
      <c r="AV18" s="54" t="s">
        <v>531</v>
      </c>
      <c r="AW18" s="14" t="s">
        <v>530</v>
      </c>
      <c r="AX18" s="14" t="s">
        <v>530</v>
      </c>
      <c r="AY18" s="14" t="s">
        <v>530</v>
      </c>
      <c r="AZ18" s="14" t="s">
        <v>530</v>
      </c>
      <c r="BA18" s="14" t="s">
        <v>530</v>
      </c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5">
        <f t="shared" si="0"/>
        <v>1</v>
      </c>
    </row>
    <row r="19" spans="1:90" s="11" customFormat="1" ht="17.25">
      <c r="A19" s="43">
        <v>17</v>
      </c>
      <c r="B19" s="47">
        <v>12018242263</v>
      </c>
      <c r="C19" s="47" t="s">
        <v>17</v>
      </c>
      <c r="D19" s="47" t="s">
        <v>286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530</v>
      </c>
      <c r="AJ19" s="14" t="s">
        <v>530</v>
      </c>
      <c r="AK19" s="14" t="s">
        <v>530</v>
      </c>
      <c r="AL19" s="14" t="s">
        <v>530</v>
      </c>
      <c r="AM19" s="14" t="s">
        <v>530</v>
      </c>
      <c r="AN19" s="14" t="s">
        <v>530</v>
      </c>
      <c r="AO19" s="14" t="s">
        <v>530</v>
      </c>
      <c r="AP19" s="14" t="s">
        <v>530</v>
      </c>
      <c r="AQ19" s="14" t="s">
        <v>530</v>
      </c>
      <c r="AR19" s="14" t="s">
        <v>530</v>
      </c>
      <c r="AS19" s="65" t="s">
        <v>532</v>
      </c>
      <c r="AT19" s="14" t="s">
        <v>530</v>
      </c>
      <c r="AU19" s="14" t="s">
        <v>530</v>
      </c>
      <c r="AV19" s="14" t="s">
        <v>530</v>
      </c>
      <c r="AW19" s="14" t="s">
        <v>530</v>
      </c>
      <c r="AX19" s="14" t="s">
        <v>530</v>
      </c>
      <c r="AY19" s="14" t="s">
        <v>530</v>
      </c>
      <c r="AZ19" s="14" t="s">
        <v>530</v>
      </c>
      <c r="BA19" s="14" t="s">
        <v>530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5">
        <f t="shared" si="0"/>
        <v>0.97959183673469385</v>
      </c>
    </row>
    <row r="20" spans="1:90" s="11" customFormat="1" ht="17.25">
      <c r="A20" s="43">
        <v>18</v>
      </c>
      <c r="B20" s="47">
        <v>12018242266</v>
      </c>
      <c r="C20" s="47" t="s">
        <v>87</v>
      </c>
      <c r="D20" s="47" t="s">
        <v>287</v>
      </c>
      <c r="E20" s="14" t="s">
        <v>3</v>
      </c>
      <c r="F20" s="14" t="s">
        <v>3</v>
      </c>
      <c r="G20" s="14" t="s">
        <v>3</v>
      </c>
      <c r="H20" s="14" t="s">
        <v>3</v>
      </c>
      <c r="I20" s="14" t="s">
        <v>3</v>
      </c>
      <c r="J20" s="14" t="s">
        <v>3</v>
      </c>
      <c r="K20" s="14" t="s">
        <v>3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14" t="s">
        <v>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54" t="s">
        <v>531</v>
      </c>
      <c r="AG20" s="54" t="s">
        <v>531</v>
      </c>
      <c r="AH20" s="54" t="s">
        <v>531</v>
      </c>
      <c r="AI20" s="54" t="s">
        <v>531</v>
      </c>
      <c r="AJ20" s="14" t="s">
        <v>530</v>
      </c>
      <c r="AK20" s="14" t="s">
        <v>530</v>
      </c>
      <c r="AL20" s="14" t="s">
        <v>530</v>
      </c>
      <c r="AM20" s="14" t="s">
        <v>530</v>
      </c>
      <c r="AN20" s="14" t="s">
        <v>530</v>
      </c>
      <c r="AO20" s="14" t="s">
        <v>530</v>
      </c>
      <c r="AP20" s="14" t="s">
        <v>530</v>
      </c>
      <c r="AQ20" s="14" t="s">
        <v>530</v>
      </c>
      <c r="AR20" s="14" t="s">
        <v>531</v>
      </c>
      <c r="AS20" s="14" t="s">
        <v>530</v>
      </c>
      <c r="AT20" s="14" t="s">
        <v>530</v>
      </c>
      <c r="AU20" s="14" t="s">
        <v>530</v>
      </c>
      <c r="AV20" s="14" t="s">
        <v>530</v>
      </c>
      <c r="AW20" s="14" t="s">
        <v>530</v>
      </c>
      <c r="AX20" s="14" t="s">
        <v>530</v>
      </c>
      <c r="AY20" s="14" t="s">
        <v>530</v>
      </c>
      <c r="AZ20" s="14" t="s">
        <v>530</v>
      </c>
      <c r="BA20" s="14" t="s">
        <v>530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5">
        <f t="shared" si="0"/>
        <v>1</v>
      </c>
    </row>
    <row r="21" spans="1:90" s="11" customFormat="1" ht="17.25">
      <c r="A21" s="43">
        <v>19</v>
      </c>
      <c r="B21" s="47">
        <v>12018242267</v>
      </c>
      <c r="C21" s="47" t="s">
        <v>88</v>
      </c>
      <c r="D21" s="47" t="s">
        <v>288</v>
      </c>
      <c r="E21" s="54" t="s">
        <v>220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54" t="s">
        <v>534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530</v>
      </c>
      <c r="AJ21" s="14" t="s">
        <v>530</v>
      </c>
      <c r="AK21" s="14" t="s">
        <v>530</v>
      </c>
      <c r="AL21" s="14" t="s">
        <v>530</v>
      </c>
      <c r="AM21" s="14" t="s">
        <v>530</v>
      </c>
      <c r="AN21" s="14" t="s">
        <v>530</v>
      </c>
      <c r="AO21" s="14" t="s">
        <v>530</v>
      </c>
      <c r="AP21" s="14" t="s">
        <v>530</v>
      </c>
      <c r="AQ21" s="14" t="s">
        <v>530</v>
      </c>
      <c r="AR21" s="14" t="s">
        <v>530</v>
      </c>
      <c r="AS21" s="14" t="s">
        <v>530</v>
      </c>
      <c r="AT21" s="14" t="s">
        <v>530</v>
      </c>
      <c r="AU21" s="14" t="s">
        <v>530</v>
      </c>
      <c r="AV21" s="14" t="s">
        <v>530</v>
      </c>
      <c r="AW21" s="14" t="s">
        <v>530</v>
      </c>
      <c r="AX21" s="14" t="s">
        <v>530</v>
      </c>
      <c r="AY21" s="14" t="s">
        <v>530</v>
      </c>
      <c r="AZ21" s="14" t="s">
        <v>530</v>
      </c>
      <c r="BA21" s="14" t="s">
        <v>530</v>
      </c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5">
        <f t="shared" si="0"/>
        <v>1</v>
      </c>
    </row>
    <row r="22" spans="1:90" s="11" customFormat="1" ht="17.25">
      <c r="A22" s="43">
        <v>20</v>
      </c>
      <c r="B22" s="47">
        <v>12018242271</v>
      </c>
      <c r="C22" s="47" t="s">
        <v>89</v>
      </c>
      <c r="D22" s="47" t="s">
        <v>289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530</v>
      </c>
      <c r="AJ22" s="14" t="s">
        <v>530</v>
      </c>
      <c r="AK22" s="14" t="s">
        <v>530</v>
      </c>
      <c r="AL22" s="14" t="s">
        <v>530</v>
      </c>
      <c r="AM22" s="54" t="s">
        <v>531</v>
      </c>
      <c r="AN22" s="54" t="s">
        <v>531</v>
      </c>
      <c r="AO22" s="54" t="s">
        <v>531</v>
      </c>
      <c r="AP22" s="14" t="s">
        <v>530</v>
      </c>
      <c r="AQ22" s="14" t="s">
        <v>530</v>
      </c>
      <c r="AR22" s="14" t="s">
        <v>530</v>
      </c>
      <c r="AS22" s="14" t="s">
        <v>530</v>
      </c>
      <c r="AT22" s="14" t="s">
        <v>530</v>
      </c>
      <c r="AU22" s="14" t="s">
        <v>530</v>
      </c>
      <c r="AV22" s="14" t="s">
        <v>530</v>
      </c>
      <c r="AW22" s="14" t="s">
        <v>530</v>
      </c>
      <c r="AX22" s="14" t="s">
        <v>530</v>
      </c>
      <c r="AY22" s="14" t="s">
        <v>530</v>
      </c>
      <c r="AZ22" s="14" t="s">
        <v>530</v>
      </c>
      <c r="BA22" s="14" t="s">
        <v>530</v>
      </c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5">
        <f t="shared" si="0"/>
        <v>1</v>
      </c>
    </row>
    <row r="23" spans="1:90" s="11" customFormat="1" ht="17.25">
      <c r="A23" s="43">
        <v>21</v>
      </c>
      <c r="B23" s="47">
        <v>12018242277</v>
      </c>
      <c r="C23" s="47" t="s">
        <v>90</v>
      </c>
      <c r="D23" s="47" t="s">
        <v>290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14" t="s">
        <v>3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530</v>
      </c>
      <c r="AJ23" s="14" t="s">
        <v>530</v>
      </c>
      <c r="AK23" s="14" t="s">
        <v>530</v>
      </c>
      <c r="AL23" s="14" t="s">
        <v>530</v>
      </c>
      <c r="AM23" s="14" t="s">
        <v>530</v>
      </c>
      <c r="AN23" s="14" t="s">
        <v>530</v>
      </c>
      <c r="AO23" s="14" t="s">
        <v>530</v>
      </c>
      <c r="AP23" s="14" t="s">
        <v>530</v>
      </c>
      <c r="AQ23" s="14" t="s">
        <v>530</v>
      </c>
      <c r="AR23" s="14" t="s">
        <v>530</v>
      </c>
      <c r="AS23" s="14" t="s">
        <v>530</v>
      </c>
      <c r="AT23" s="14" t="s">
        <v>530</v>
      </c>
      <c r="AU23" s="14" t="s">
        <v>530</v>
      </c>
      <c r="AV23" s="14" t="s">
        <v>530</v>
      </c>
      <c r="AW23" s="14" t="s">
        <v>530</v>
      </c>
      <c r="AX23" s="14" t="s">
        <v>530</v>
      </c>
      <c r="AY23" s="14" t="s">
        <v>530</v>
      </c>
      <c r="AZ23" s="14" t="s">
        <v>530</v>
      </c>
      <c r="BA23" s="14" t="s">
        <v>530</v>
      </c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5">
        <f t="shared" si="0"/>
        <v>1</v>
      </c>
    </row>
    <row r="24" spans="1:90" s="11" customFormat="1" ht="17.25">
      <c r="A24" s="43">
        <v>22</v>
      </c>
      <c r="B24" s="47">
        <v>12018242281</v>
      </c>
      <c r="C24" s="47" t="s">
        <v>91</v>
      </c>
      <c r="D24" s="47" t="s">
        <v>291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530</v>
      </c>
      <c r="AJ24" s="14" t="s">
        <v>530</v>
      </c>
      <c r="AK24" s="14" t="s">
        <v>530</v>
      </c>
      <c r="AL24" s="14" t="s">
        <v>530</v>
      </c>
      <c r="AM24" s="14" t="s">
        <v>530</v>
      </c>
      <c r="AN24" s="14" t="s">
        <v>530</v>
      </c>
      <c r="AO24" s="14" t="s">
        <v>530</v>
      </c>
      <c r="AP24" s="14" t="s">
        <v>530</v>
      </c>
      <c r="AQ24" s="14" t="s">
        <v>530</v>
      </c>
      <c r="AR24" s="14" t="s">
        <v>530</v>
      </c>
      <c r="AS24" s="14" t="s">
        <v>530</v>
      </c>
      <c r="AT24" s="14" t="s">
        <v>530</v>
      </c>
      <c r="AU24" s="14" t="s">
        <v>530</v>
      </c>
      <c r="AV24" s="14" t="s">
        <v>530</v>
      </c>
      <c r="AW24" s="14" t="s">
        <v>530</v>
      </c>
      <c r="AX24" s="14" t="s">
        <v>530</v>
      </c>
      <c r="AY24" s="14" t="s">
        <v>530</v>
      </c>
      <c r="AZ24" s="14" t="s">
        <v>530</v>
      </c>
      <c r="BA24" s="14" t="s">
        <v>530</v>
      </c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5">
        <f t="shared" si="0"/>
        <v>1</v>
      </c>
    </row>
    <row r="25" spans="1:90" s="11" customFormat="1" ht="17.25">
      <c r="A25" s="43">
        <v>23</v>
      </c>
      <c r="B25" s="47">
        <v>12018242296</v>
      </c>
      <c r="C25" s="47" t="s">
        <v>92</v>
      </c>
      <c r="D25" s="47" t="s">
        <v>292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530</v>
      </c>
      <c r="AJ25" s="14" t="s">
        <v>530</v>
      </c>
      <c r="AK25" s="14" t="s">
        <v>530</v>
      </c>
      <c r="AL25" s="14" t="s">
        <v>530</v>
      </c>
      <c r="AM25" s="14" t="s">
        <v>530</v>
      </c>
      <c r="AN25" s="14" t="s">
        <v>530</v>
      </c>
      <c r="AO25" s="14" t="s">
        <v>530</v>
      </c>
      <c r="AP25" s="14" t="s">
        <v>530</v>
      </c>
      <c r="AQ25" s="14" t="s">
        <v>530</v>
      </c>
      <c r="AR25" s="14" t="s">
        <v>530</v>
      </c>
      <c r="AS25" s="14" t="s">
        <v>530</v>
      </c>
      <c r="AT25" s="14" t="s">
        <v>530</v>
      </c>
      <c r="AU25" s="14" t="s">
        <v>530</v>
      </c>
      <c r="AV25" s="14" t="s">
        <v>530</v>
      </c>
      <c r="AW25" s="14" t="s">
        <v>530</v>
      </c>
      <c r="AX25" s="14" t="s">
        <v>530</v>
      </c>
      <c r="AY25" s="14" t="s">
        <v>530</v>
      </c>
      <c r="AZ25" s="14" t="s">
        <v>530</v>
      </c>
      <c r="BA25" s="14" t="s">
        <v>530</v>
      </c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5">
        <f t="shared" si="0"/>
        <v>1</v>
      </c>
    </row>
    <row r="26" spans="1:90" s="11" customFormat="1" ht="17.25">
      <c r="A26" s="43">
        <v>24</v>
      </c>
      <c r="B26" s="47">
        <v>12018242297</v>
      </c>
      <c r="C26" s="47" t="s">
        <v>93</v>
      </c>
      <c r="D26" s="47" t="s">
        <v>293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530</v>
      </c>
      <c r="AJ26" s="14" t="s">
        <v>530</v>
      </c>
      <c r="AK26" s="14" t="s">
        <v>530</v>
      </c>
      <c r="AL26" s="14" t="s">
        <v>530</v>
      </c>
      <c r="AM26" s="14" t="s">
        <v>530</v>
      </c>
      <c r="AN26" s="14" t="s">
        <v>530</v>
      </c>
      <c r="AO26" s="14" t="s">
        <v>530</v>
      </c>
      <c r="AP26" s="14" t="s">
        <v>530</v>
      </c>
      <c r="AQ26" s="14" t="s">
        <v>530</v>
      </c>
      <c r="AR26" s="14" t="s">
        <v>530</v>
      </c>
      <c r="AS26" s="14" t="s">
        <v>530</v>
      </c>
      <c r="AT26" s="14" t="s">
        <v>530</v>
      </c>
      <c r="AU26" s="14" t="s">
        <v>530</v>
      </c>
      <c r="AV26" s="14" t="s">
        <v>530</v>
      </c>
      <c r="AW26" s="14" t="s">
        <v>530</v>
      </c>
      <c r="AX26" s="14" t="s">
        <v>530</v>
      </c>
      <c r="AY26" s="14" t="s">
        <v>530</v>
      </c>
      <c r="AZ26" s="14" t="s">
        <v>530</v>
      </c>
      <c r="BA26" s="14" t="s">
        <v>530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5">
        <f t="shared" si="0"/>
        <v>1</v>
      </c>
    </row>
    <row r="27" spans="1:90" s="11" customFormat="1" ht="17.25">
      <c r="A27" s="43">
        <v>25</v>
      </c>
      <c r="B27" s="47">
        <v>12018242298</v>
      </c>
      <c r="C27" s="47" t="s">
        <v>94</v>
      </c>
      <c r="D27" s="47" t="s">
        <v>294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530</v>
      </c>
      <c r="AJ27" s="14" t="s">
        <v>530</v>
      </c>
      <c r="AK27" s="14" t="s">
        <v>530</v>
      </c>
      <c r="AL27" s="14" t="s">
        <v>530</v>
      </c>
      <c r="AM27" s="14" t="s">
        <v>530</v>
      </c>
      <c r="AN27" s="14" t="s">
        <v>530</v>
      </c>
      <c r="AO27" s="54" t="s">
        <v>531</v>
      </c>
      <c r="AP27" s="14" t="s">
        <v>530</v>
      </c>
      <c r="AQ27" s="14" t="s">
        <v>530</v>
      </c>
      <c r="AR27" s="14" t="s">
        <v>530</v>
      </c>
      <c r="AS27" s="14" t="s">
        <v>530</v>
      </c>
      <c r="AT27" s="14" t="s">
        <v>530</v>
      </c>
      <c r="AU27" s="14" t="s">
        <v>530</v>
      </c>
      <c r="AV27" s="14" t="s">
        <v>530</v>
      </c>
      <c r="AW27" s="14" t="s">
        <v>530</v>
      </c>
      <c r="AX27" s="14" t="s">
        <v>530</v>
      </c>
      <c r="AY27" s="14" t="s">
        <v>530</v>
      </c>
      <c r="AZ27" s="14" t="s">
        <v>530</v>
      </c>
      <c r="BA27" s="14" t="s">
        <v>530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5">
        <f t="shared" si="0"/>
        <v>1</v>
      </c>
    </row>
    <row r="28" spans="1:90" s="11" customFormat="1" ht="17.25">
      <c r="A28" s="43">
        <v>26</v>
      </c>
      <c r="B28" s="47">
        <v>12018242313</v>
      </c>
      <c r="C28" s="47" t="s">
        <v>95</v>
      </c>
      <c r="D28" s="47" t="s">
        <v>235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14" t="s">
        <v>3</v>
      </c>
      <c r="L28" s="14" t="s">
        <v>3</v>
      </c>
      <c r="M28" s="14" t="s">
        <v>3</v>
      </c>
      <c r="N28" s="14" t="s">
        <v>3</v>
      </c>
      <c r="O28" s="14" t="s">
        <v>3</v>
      </c>
      <c r="P28" s="14" t="s">
        <v>3</v>
      </c>
      <c r="Q28" s="14" t="s">
        <v>3</v>
      </c>
      <c r="R28" s="14" t="s">
        <v>3</v>
      </c>
      <c r="S28" s="14" t="s">
        <v>3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14" t="s">
        <v>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530</v>
      </c>
      <c r="AJ28" s="14" t="s">
        <v>530</v>
      </c>
      <c r="AK28" s="14" t="s">
        <v>530</v>
      </c>
      <c r="AL28" s="14" t="s">
        <v>530</v>
      </c>
      <c r="AM28" s="14" t="s">
        <v>530</v>
      </c>
      <c r="AN28" s="14" t="s">
        <v>530</v>
      </c>
      <c r="AO28" s="14" t="s">
        <v>530</v>
      </c>
      <c r="AP28" s="14" t="s">
        <v>530</v>
      </c>
      <c r="AQ28" s="14" t="s">
        <v>530</v>
      </c>
      <c r="AR28" s="14" t="s">
        <v>530</v>
      </c>
      <c r="AS28" s="54" t="s">
        <v>531</v>
      </c>
      <c r="AT28" s="54" t="s">
        <v>531</v>
      </c>
      <c r="AU28" s="14" t="s">
        <v>530</v>
      </c>
      <c r="AV28" s="14" t="s">
        <v>530</v>
      </c>
      <c r="AW28" s="14" t="s">
        <v>530</v>
      </c>
      <c r="AX28" s="14" t="s">
        <v>530</v>
      </c>
      <c r="AY28" s="14" t="s">
        <v>530</v>
      </c>
      <c r="AZ28" s="14" t="s">
        <v>530</v>
      </c>
      <c r="BA28" s="14" t="s">
        <v>532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5">
        <f t="shared" si="0"/>
        <v>0.97959183673469385</v>
      </c>
    </row>
    <row r="29" spans="1:90" s="11" customFormat="1" ht="17.25">
      <c r="A29" s="43">
        <v>27</v>
      </c>
      <c r="B29" s="47">
        <v>12018242323</v>
      </c>
      <c r="C29" s="47" t="s">
        <v>96</v>
      </c>
      <c r="D29" s="47" t="s">
        <v>295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530</v>
      </c>
      <c r="AJ29" s="14" t="s">
        <v>530</v>
      </c>
      <c r="AK29" s="14" t="s">
        <v>530</v>
      </c>
      <c r="AL29" s="14" t="s">
        <v>530</v>
      </c>
      <c r="AM29" s="14" t="s">
        <v>530</v>
      </c>
      <c r="AN29" s="14" t="s">
        <v>530</v>
      </c>
      <c r="AO29" s="14" t="s">
        <v>530</v>
      </c>
      <c r="AP29" s="14" t="s">
        <v>530</v>
      </c>
      <c r="AQ29" s="14" t="s">
        <v>530</v>
      </c>
      <c r="AR29" s="14" t="s">
        <v>530</v>
      </c>
      <c r="AS29" s="14" t="s">
        <v>530</v>
      </c>
      <c r="AT29" s="14" t="s">
        <v>530</v>
      </c>
      <c r="AU29" s="14" t="s">
        <v>530</v>
      </c>
      <c r="AV29" s="14" t="s">
        <v>530</v>
      </c>
      <c r="AW29" s="14" t="s">
        <v>530</v>
      </c>
      <c r="AX29" s="14" t="s">
        <v>530</v>
      </c>
      <c r="AY29" s="14" t="s">
        <v>530</v>
      </c>
      <c r="AZ29" s="14" t="s">
        <v>530</v>
      </c>
      <c r="BA29" s="14" t="s">
        <v>530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5">
        <f t="shared" si="0"/>
        <v>1</v>
      </c>
    </row>
    <row r="30" spans="1:90" s="11" customFormat="1" ht="17.25">
      <c r="A30" s="43">
        <v>28</v>
      </c>
      <c r="B30" s="47">
        <v>12018242325</v>
      </c>
      <c r="C30" s="47" t="s">
        <v>97</v>
      </c>
      <c r="D30" s="47" t="s">
        <v>296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14" t="s">
        <v>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530</v>
      </c>
      <c r="AJ30" s="54" t="s">
        <v>531</v>
      </c>
      <c r="AK30" s="14" t="s">
        <v>530</v>
      </c>
      <c r="AL30" s="14" t="s">
        <v>530</v>
      </c>
      <c r="AM30" s="14" t="s">
        <v>530</v>
      </c>
      <c r="AN30" s="14" t="s">
        <v>530</v>
      </c>
      <c r="AO30" s="14" t="s">
        <v>530</v>
      </c>
      <c r="AP30" s="14" t="s">
        <v>530</v>
      </c>
      <c r="AQ30" s="14" t="s">
        <v>530</v>
      </c>
      <c r="AR30" s="14" t="s">
        <v>530</v>
      </c>
      <c r="AS30" s="14" t="s">
        <v>530</v>
      </c>
      <c r="AT30" s="14" t="s">
        <v>530</v>
      </c>
      <c r="AU30" s="14" t="s">
        <v>530</v>
      </c>
      <c r="AV30" s="14" t="s">
        <v>530</v>
      </c>
      <c r="AW30" s="14" t="s">
        <v>530</v>
      </c>
      <c r="AX30" s="14" t="s">
        <v>530</v>
      </c>
      <c r="AY30" s="14" t="s">
        <v>530</v>
      </c>
      <c r="AZ30" s="14" t="s">
        <v>530</v>
      </c>
      <c r="BA30" s="14" t="s">
        <v>530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5">
        <f t="shared" si="0"/>
        <v>1</v>
      </c>
    </row>
    <row r="31" spans="1:90" s="11" customFormat="1" ht="17.25">
      <c r="A31" s="43">
        <v>29</v>
      </c>
      <c r="B31" s="47">
        <v>12018242328</v>
      </c>
      <c r="C31" s="47" t="s">
        <v>15</v>
      </c>
      <c r="D31" s="47" t="s">
        <v>297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530</v>
      </c>
      <c r="AJ31" s="14" t="s">
        <v>530</v>
      </c>
      <c r="AK31" s="14" t="s">
        <v>530</v>
      </c>
      <c r="AL31" s="14" t="s">
        <v>530</v>
      </c>
      <c r="AM31" s="14" t="s">
        <v>530</v>
      </c>
      <c r="AN31" s="14" t="s">
        <v>530</v>
      </c>
      <c r="AO31" s="14" t="s">
        <v>530</v>
      </c>
      <c r="AP31" s="14" t="s">
        <v>530</v>
      </c>
      <c r="AQ31" s="14" t="s">
        <v>530</v>
      </c>
      <c r="AR31" s="14" t="s">
        <v>530</v>
      </c>
      <c r="AS31" s="14" t="s">
        <v>530</v>
      </c>
      <c r="AT31" s="14" t="s">
        <v>530</v>
      </c>
      <c r="AU31" s="14" t="s">
        <v>530</v>
      </c>
      <c r="AV31" s="14" t="s">
        <v>530</v>
      </c>
      <c r="AW31" s="14" t="s">
        <v>530</v>
      </c>
      <c r="AX31" s="14" t="s">
        <v>530</v>
      </c>
      <c r="AY31" s="14" t="s">
        <v>530</v>
      </c>
      <c r="AZ31" s="14" t="s">
        <v>530</v>
      </c>
      <c r="BA31" s="14" t="s">
        <v>530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5">
        <f t="shared" si="0"/>
        <v>1</v>
      </c>
    </row>
    <row r="32" spans="1:90" s="11" customFormat="1" ht="17.25">
      <c r="A32" s="43">
        <v>30</v>
      </c>
      <c r="B32" s="47">
        <v>12018242330</v>
      </c>
      <c r="C32" s="47" t="s">
        <v>98</v>
      </c>
      <c r="D32" s="47" t="s">
        <v>298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530</v>
      </c>
      <c r="AJ32" s="14" t="s">
        <v>530</v>
      </c>
      <c r="AK32" s="14" t="s">
        <v>530</v>
      </c>
      <c r="AL32" s="14" t="s">
        <v>530</v>
      </c>
      <c r="AM32" s="14" t="s">
        <v>530</v>
      </c>
      <c r="AN32" s="14" t="s">
        <v>530</v>
      </c>
      <c r="AO32" s="14" t="s">
        <v>530</v>
      </c>
      <c r="AP32" s="14" t="s">
        <v>530</v>
      </c>
      <c r="AQ32" s="14" t="s">
        <v>530</v>
      </c>
      <c r="AR32" s="14" t="s">
        <v>530</v>
      </c>
      <c r="AS32" s="14" t="s">
        <v>530</v>
      </c>
      <c r="AT32" s="14" t="s">
        <v>530</v>
      </c>
      <c r="AU32" s="14" t="s">
        <v>530</v>
      </c>
      <c r="AV32" s="14" t="s">
        <v>530</v>
      </c>
      <c r="AW32" s="14" t="s">
        <v>530</v>
      </c>
      <c r="AX32" s="14" t="s">
        <v>530</v>
      </c>
      <c r="AY32" s="14" t="s">
        <v>530</v>
      </c>
      <c r="AZ32" s="14" t="s">
        <v>530</v>
      </c>
      <c r="BA32" s="14" t="s">
        <v>530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5">
        <f t="shared" si="0"/>
        <v>1</v>
      </c>
    </row>
    <row r="33" spans="1:90" s="11" customFormat="1" ht="17.25">
      <c r="A33" s="43">
        <v>31</v>
      </c>
      <c r="B33" s="47">
        <v>12018242333</v>
      </c>
      <c r="C33" s="47" t="s">
        <v>99</v>
      </c>
      <c r="D33" s="47" t="s">
        <v>299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14" t="s">
        <v>3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530</v>
      </c>
      <c r="AJ33" s="14" t="s">
        <v>530</v>
      </c>
      <c r="AK33" s="14" t="s">
        <v>530</v>
      </c>
      <c r="AL33" s="14" t="s">
        <v>530</v>
      </c>
      <c r="AM33" s="14" t="s">
        <v>530</v>
      </c>
      <c r="AN33" s="14" t="s">
        <v>530</v>
      </c>
      <c r="AO33" s="14" t="s">
        <v>530</v>
      </c>
      <c r="AP33" s="14" t="s">
        <v>530</v>
      </c>
      <c r="AQ33" s="14" t="s">
        <v>530</v>
      </c>
      <c r="AR33" s="14" t="s">
        <v>530</v>
      </c>
      <c r="AS33" s="14" t="s">
        <v>530</v>
      </c>
      <c r="AT33" s="14" t="s">
        <v>530</v>
      </c>
      <c r="AU33" s="14" t="s">
        <v>530</v>
      </c>
      <c r="AV33" s="14" t="s">
        <v>530</v>
      </c>
      <c r="AW33" s="14" t="s">
        <v>530</v>
      </c>
      <c r="AX33" s="14" t="s">
        <v>530</v>
      </c>
      <c r="AY33" s="14" t="s">
        <v>530</v>
      </c>
      <c r="AZ33" s="14" t="s">
        <v>530</v>
      </c>
      <c r="BA33" s="14" t="s">
        <v>530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5">
        <f t="shared" si="0"/>
        <v>1</v>
      </c>
    </row>
    <row r="34" spans="1:90" s="11" customFormat="1" ht="17.25">
      <c r="A34" s="43">
        <v>32</v>
      </c>
      <c r="B34" s="47">
        <v>12018242338</v>
      </c>
      <c r="C34" s="47" t="s">
        <v>100</v>
      </c>
      <c r="D34" s="47" t="s">
        <v>300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530</v>
      </c>
      <c r="AJ34" s="14" t="s">
        <v>530</v>
      </c>
      <c r="AK34" s="14" t="s">
        <v>530</v>
      </c>
      <c r="AL34" s="14" t="s">
        <v>530</v>
      </c>
      <c r="AM34" s="14" t="s">
        <v>530</v>
      </c>
      <c r="AN34" s="14" t="s">
        <v>530</v>
      </c>
      <c r="AO34" s="14" t="s">
        <v>530</v>
      </c>
      <c r="AP34" s="14" t="s">
        <v>530</v>
      </c>
      <c r="AQ34" s="14" t="s">
        <v>530</v>
      </c>
      <c r="AR34" s="14" t="s">
        <v>530</v>
      </c>
      <c r="AS34" s="14" t="s">
        <v>530</v>
      </c>
      <c r="AT34" s="14" t="s">
        <v>530</v>
      </c>
      <c r="AU34" s="14" t="s">
        <v>530</v>
      </c>
      <c r="AV34" s="14" t="s">
        <v>530</v>
      </c>
      <c r="AW34" s="14" t="s">
        <v>530</v>
      </c>
      <c r="AX34" s="14" t="s">
        <v>530</v>
      </c>
      <c r="AY34" s="14" t="s">
        <v>530</v>
      </c>
      <c r="AZ34" s="14" t="s">
        <v>530</v>
      </c>
      <c r="BA34" s="14" t="s">
        <v>530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5">
        <f t="shared" si="0"/>
        <v>1</v>
      </c>
    </row>
    <row r="35" spans="1:90" s="11" customFormat="1" ht="17.25">
      <c r="A35" s="43">
        <v>33</v>
      </c>
      <c r="B35" s="47">
        <v>12018242347</v>
      </c>
      <c r="C35" s="47" t="s">
        <v>101</v>
      </c>
      <c r="D35" s="47" t="s">
        <v>301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14" t="s">
        <v>3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14" t="s">
        <v>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530</v>
      </c>
      <c r="AJ35" s="14" t="s">
        <v>530</v>
      </c>
      <c r="AK35" s="14" t="s">
        <v>530</v>
      </c>
      <c r="AL35" s="14" t="s">
        <v>530</v>
      </c>
      <c r="AM35" s="14" t="s">
        <v>530</v>
      </c>
      <c r="AN35" s="14" t="s">
        <v>530</v>
      </c>
      <c r="AO35" s="14" t="s">
        <v>530</v>
      </c>
      <c r="AP35" s="14" t="s">
        <v>530</v>
      </c>
      <c r="AQ35" s="14" t="s">
        <v>530</v>
      </c>
      <c r="AR35" s="14" t="s">
        <v>530</v>
      </c>
      <c r="AS35" s="14" t="s">
        <v>530</v>
      </c>
      <c r="AT35" s="14" t="s">
        <v>530</v>
      </c>
      <c r="AU35" s="14" t="s">
        <v>530</v>
      </c>
      <c r="AV35" s="14" t="s">
        <v>530</v>
      </c>
      <c r="AW35" s="14" t="s">
        <v>530</v>
      </c>
      <c r="AX35" s="14" t="s">
        <v>530</v>
      </c>
      <c r="AY35" s="14" t="s">
        <v>530</v>
      </c>
      <c r="AZ35" s="14" t="s">
        <v>530</v>
      </c>
      <c r="BA35" s="14" t="s">
        <v>530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5">
        <f t="shared" si="0"/>
        <v>1</v>
      </c>
    </row>
    <row r="36" spans="1:90" s="11" customFormat="1" ht="17.25">
      <c r="A36" s="43">
        <v>34</v>
      </c>
      <c r="B36" s="47">
        <v>12018242348</v>
      </c>
      <c r="C36" s="47" t="s">
        <v>102</v>
      </c>
      <c r="D36" s="47" t="s">
        <v>302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54" t="s">
        <v>531</v>
      </c>
      <c r="AI36" s="54" t="s">
        <v>531</v>
      </c>
      <c r="AJ36" s="53" t="s">
        <v>532</v>
      </c>
      <c r="AK36" s="14" t="s">
        <v>530</v>
      </c>
      <c r="AL36" s="14" t="s">
        <v>530</v>
      </c>
      <c r="AM36" s="14" t="s">
        <v>530</v>
      </c>
      <c r="AN36" s="14" t="s">
        <v>530</v>
      </c>
      <c r="AO36" s="14" t="s">
        <v>530</v>
      </c>
      <c r="AP36" s="14" t="s">
        <v>530</v>
      </c>
      <c r="AQ36" s="14" t="s">
        <v>530</v>
      </c>
      <c r="AR36" s="14" t="s">
        <v>530</v>
      </c>
      <c r="AS36" s="14" t="s">
        <v>530</v>
      </c>
      <c r="AT36" s="14" t="s">
        <v>530</v>
      </c>
      <c r="AU36" s="14" t="s">
        <v>530</v>
      </c>
      <c r="AV36" s="14" t="s">
        <v>530</v>
      </c>
      <c r="AW36" s="14" t="s">
        <v>530</v>
      </c>
      <c r="AX36" s="14" t="s">
        <v>530</v>
      </c>
      <c r="AY36" s="14" t="s">
        <v>530</v>
      </c>
      <c r="AZ36" s="14" t="s">
        <v>530</v>
      </c>
      <c r="BA36" s="14" t="s">
        <v>530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5">
        <f t="shared" si="0"/>
        <v>0.97959183673469385</v>
      </c>
    </row>
    <row r="37" spans="1:90" s="11" customFormat="1" ht="17.25">
      <c r="A37" s="43">
        <v>35</v>
      </c>
      <c r="B37" s="47">
        <v>12018242351</v>
      </c>
      <c r="C37" s="47" t="s">
        <v>103</v>
      </c>
      <c r="D37" s="47" t="s">
        <v>303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530</v>
      </c>
      <c r="AJ37" s="14" t="s">
        <v>530</v>
      </c>
      <c r="AK37" s="14" t="s">
        <v>530</v>
      </c>
      <c r="AL37" s="14" t="s">
        <v>530</v>
      </c>
      <c r="AM37" s="14" t="s">
        <v>530</v>
      </c>
      <c r="AN37" s="14" t="s">
        <v>530</v>
      </c>
      <c r="AO37" s="14" t="s">
        <v>530</v>
      </c>
      <c r="AP37" s="14" t="s">
        <v>530</v>
      </c>
      <c r="AQ37" s="14" t="s">
        <v>530</v>
      </c>
      <c r="AR37" s="14" t="s">
        <v>530</v>
      </c>
      <c r="AS37" s="14" t="s">
        <v>530</v>
      </c>
      <c r="AT37" s="14" t="s">
        <v>530</v>
      </c>
      <c r="AU37" s="14" t="s">
        <v>530</v>
      </c>
      <c r="AV37" s="14" t="s">
        <v>530</v>
      </c>
      <c r="AW37" s="14" t="s">
        <v>530</v>
      </c>
      <c r="AX37" s="14" t="s">
        <v>530</v>
      </c>
      <c r="AY37" s="14" t="s">
        <v>530</v>
      </c>
      <c r="AZ37" s="14" t="s">
        <v>530</v>
      </c>
      <c r="BA37" s="14" t="s">
        <v>530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5">
        <f t="shared" si="0"/>
        <v>1</v>
      </c>
    </row>
    <row r="38" spans="1:90" s="11" customFormat="1" ht="17.25">
      <c r="A38" s="43">
        <v>36</v>
      </c>
      <c r="B38" s="47">
        <v>12018242360</v>
      </c>
      <c r="C38" s="47" t="s">
        <v>104</v>
      </c>
      <c r="D38" s="47" t="s">
        <v>243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530</v>
      </c>
      <c r="AJ38" s="14" t="s">
        <v>530</v>
      </c>
      <c r="AK38" s="14" t="s">
        <v>530</v>
      </c>
      <c r="AL38" s="14" t="s">
        <v>530</v>
      </c>
      <c r="AM38" s="14" t="s">
        <v>530</v>
      </c>
      <c r="AN38" s="14" t="s">
        <v>530</v>
      </c>
      <c r="AO38" s="14" t="s">
        <v>530</v>
      </c>
      <c r="AP38" s="14" t="s">
        <v>530</v>
      </c>
      <c r="AQ38" s="14" t="s">
        <v>530</v>
      </c>
      <c r="AR38" s="14" t="s">
        <v>530</v>
      </c>
      <c r="AS38" s="14" t="s">
        <v>530</v>
      </c>
      <c r="AT38" s="14" t="s">
        <v>530</v>
      </c>
      <c r="AU38" s="14" t="s">
        <v>530</v>
      </c>
      <c r="AV38" s="14" t="s">
        <v>530</v>
      </c>
      <c r="AW38" s="14" t="s">
        <v>530</v>
      </c>
      <c r="AX38" s="14" t="s">
        <v>530</v>
      </c>
      <c r="AY38" s="14" t="s">
        <v>530</v>
      </c>
      <c r="AZ38" s="14" t="s">
        <v>530</v>
      </c>
      <c r="BA38" s="14" t="s">
        <v>530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5">
        <f t="shared" si="0"/>
        <v>1</v>
      </c>
    </row>
    <row r="39" spans="1:90" s="11" customFormat="1" ht="17.25">
      <c r="A39" s="43">
        <v>37</v>
      </c>
      <c r="B39" s="47">
        <v>12018242366</v>
      </c>
      <c r="C39" s="47" t="s">
        <v>105</v>
      </c>
      <c r="D39" s="47" t="s">
        <v>304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530</v>
      </c>
      <c r="AJ39" s="14" t="s">
        <v>530</v>
      </c>
      <c r="AK39" s="14" t="s">
        <v>530</v>
      </c>
      <c r="AL39" s="14" t="s">
        <v>530</v>
      </c>
      <c r="AM39" s="14" t="s">
        <v>530</v>
      </c>
      <c r="AN39" s="14" t="s">
        <v>530</v>
      </c>
      <c r="AO39" s="14" t="s">
        <v>530</v>
      </c>
      <c r="AP39" s="14" t="s">
        <v>530</v>
      </c>
      <c r="AQ39" s="14" t="s">
        <v>530</v>
      </c>
      <c r="AR39" s="14" t="s">
        <v>530</v>
      </c>
      <c r="AS39" s="14" t="s">
        <v>530</v>
      </c>
      <c r="AT39" s="14" t="s">
        <v>530</v>
      </c>
      <c r="AU39" s="14" t="s">
        <v>530</v>
      </c>
      <c r="AV39" s="14" t="s">
        <v>530</v>
      </c>
      <c r="AW39" s="14" t="s">
        <v>530</v>
      </c>
      <c r="AX39" s="14" t="s">
        <v>530</v>
      </c>
      <c r="AY39" s="14" t="s">
        <v>530</v>
      </c>
      <c r="AZ39" s="14" t="s">
        <v>530</v>
      </c>
      <c r="BA39" s="14" t="s">
        <v>530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5">
        <f t="shared" si="0"/>
        <v>1</v>
      </c>
    </row>
    <row r="40" spans="1:90" s="11" customFormat="1" ht="17.25">
      <c r="A40" s="43">
        <v>38</v>
      </c>
      <c r="B40" s="47">
        <v>12018242375</v>
      </c>
      <c r="C40" s="47" t="s">
        <v>106</v>
      </c>
      <c r="D40" s="47" t="s">
        <v>305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530</v>
      </c>
      <c r="AJ40" s="14" t="s">
        <v>530</v>
      </c>
      <c r="AK40" s="14" t="s">
        <v>530</v>
      </c>
      <c r="AL40" s="14" t="s">
        <v>530</v>
      </c>
      <c r="AM40" s="14" t="s">
        <v>530</v>
      </c>
      <c r="AN40" s="14" t="s">
        <v>530</v>
      </c>
      <c r="AO40" s="14" t="s">
        <v>530</v>
      </c>
      <c r="AP40" s="14" t="s">
        <v>530</v>
      </c>
      <c r="AQ40" s="14" t="s">
        <v>530</v>
      </c>
      <c r="AR40" s="14" t="s">
        <v>530</v>
      </c>
      <c r="AS40" s="14" t="s">
        <v>530</v>
      </c>
      <c r="AT40" s="14" t="s">
        <v>530</v>
      </c>
      <c r="AU40" s="14" t="s">
        <v>530</v>
      </c>
      <c r="AV40" s="14" t="s">
        <v>530</v>
      </c>
      <c r="AW40" s="14" t="s">
        <v>530</v>
      </c>
      <c r="AX40" s="14" t="s">
        <v>530</v>
      </c>
      <c r="AY40" s="14" t="s">
        <v>530</v>
      </c>
      <c r="AZ40" s="14" t="s">
        <v>530</v>
      </c>
      <c r="BA40" s="14" t="s">
        <v>530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5">
        <f t="shared" si="0"/>
        <v>1</v>
      </c>
    </row>
    <row r="41" spans="1:90" s="11" customFormat="1" ht="17.25">
      <c r="A41" s="43">
        <v>39</v>
      </c>
      <c r="B41" s="47">
        <v>12018242377</v>
      </c>
      <c r="C41" s="47" t="s">
        <v>107</v>
      </c>
      <c r="D41" s="47" t="s">
        <v>306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530</v>
      </c>
      <c r="AJ41" s="14" t="s">
        <v>530</v>
      </c>
      <c r="AK41" s="14" t="s">
        <v>530</v>
      </c>
      <c r="AL41" s="14" t="s">
        <v>530</v>
      </c>
      <c r="AM41" s="14" t="s">
        <v>530</v>
      </c>
      <c r="AN41" s="14" t="s">
        <v>530</v>
      </c>
      <c r="AO41" s="14" t="s">
        <v>530</v>
      </c>
      <c r="AP41" s="14" t="s">
        <v>530</v>
      </c>
      <c r="AQ41" s="14" t="s">
        <v>530</v>
      </c>
      <c r="AR41" s="14" t="s">
        <v>530</v>
      </c>
      <c r="AS41" s="14" t="s">
        <v>530</v>
      </c>
      <c r="AT41" s="14" t="s">
        <v>530</v>
      </c>
      <c r="AU41" s="14" t="s">
        <v>530</v>
      </c>
      <c r="AV41" s="14" t="s">
        <v>530</v>
      </c>
      <c r="AW41" s="14" t="s">
        <v>530</v>
      </c>
      <c r="AX41" s="14" t="s">
        <v>530</v>
      </c>
      <c r="AY41" s="14" t="s">
        <v>530</v>
      </c>
      <c r="AZ41" s="14" t="s">
        <v>530</v>
      </c>
      <c r="BA41" s="14" t="s">
        <v>530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5">
        <f t="shared" si="0"/>
        <v>1</v>
      </c>
    </row>
    <row r="42" spans="1:90" s="11" customFormat="1" ht="17.25">
      <c r="A42" s="43">
        <v>40</v>
      </c>
      <c r="B42" s="47">
        <v>12018243351</v>
      </c>
      <c r="C42" s="47" t="s">
        <v>108</v>
      </c>
      <c r="D42" s="47" t="s">
        <v>307</v>
      </c>
      <c r="E42" s="14" t="s">
        <v>3</v>
      </c>
      <c r="F42" s="14" t="s">
        <v>3</v>
      </c>
      <c r="G42" s="14" t="s">
        <v>3</v>
      </c>
      <c r="H42" s="14" t="s">
        <v>3</v>
      </c>
      <c r="I42" s="14" t="s">
        <v>3</v>
      </c>
      <c r="J42" s="14" t="s">
        <v>3</v>
      </c>
      <c r="K42" s="14" t="s">
        <v>3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14" t="s">
        <v>3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530</v>
      </c>
      <c r="AJ42" s="14" t="s">
        <v>530</v>
      </c>
      <c r="AK42" s="14" t="s">
        <v>530</v>
      </c>
      <c r="AL42" s="14" t="s">
        <v>530</v>
      </c>
      <c r="AM42" s="14" t="s">
        <v>530</v>
      </c>
      <c r="AN42" s="14" t="s">
        <v>530</v>
      </c>
      <c r="AO42" s="14" t="s">
        <v>530</v>
      </c>
      <c r="AP42" s="14" t="s">
        <v>530</v>
      </c>
      <c r="AQ42" s="14" t="s">
        <v>530</v>
      </c>
      <c r="AR42" s="14" t="s">
        <v>530</v>
      </c>
      <c r="AS42" s="14" t="s">
        <v>530</v>
      </c>
      <c r="AT42" s="14" t="s">
        <v>530</v>
      </c>
      <c r="AU42" s="14" t="s">
        <v>530</v>
      </c>
      <c r="AV42" s="14" t="s">
        <v>530</v>
      </c>
      <c r="AW42" s="14" t="s">
        <v>530</v>
      </c>
      <c r="AX42" s="14" t="s">
        <v>530</v>
      </c>
      <c r="AY42" s="14" t="s">
        <v>530</v>
      </c>
      <c r="AZ42" s="14" t="s">
        <v>530</v>
      </c>
      <c r="BA42" s="14" t="s">
        <v>530</v>
      </c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5">
        <f t="shared" si="0"/>
        <v>1</v>
      </c>
    </row>
    <row r="43" spans="1:90" s="11" customFormat="1" ht="17.25">
      <c r="A43" s="43">
        <v>41</v>
      </c>
      <c r="B43" s="47">
        <v>12018243476</v>
      </c>
      <c r="C43" s="47" t="s">
        <v>109</v>
      </c>
      <c r="D43" s="47" t="s">
        <v>308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530</v>
      </c>
      <c r="AJ43" s="14" t="s">
        <v>530</v>
      </c>
      <c r="AK43" s="14" t="s">
        <v>530</v>
      </c>
      <c r="AL43" s="14" t="s">
        <v>530</v>
      </c>
      <c r="AM43" s="14" t="s">
        <v>530</v>
      </c>
      <c r="AN43" s="14" t="s">
        <v>530</v>
      </c>
      <c r="AO43" s="14" t="s">
        <v>530</v>
      </c>
      <c r="AP43" s="14" t="s">
        <v>530</v>
      </c>
      <c r="AQ43" s="14" t="s">
        <v>530</v>
      </c>
      <c r="AR43" s="14" t="s">
        <v>530</v>
      </c>
      <c r="AS43" s="14" t="s">
        <v>530</v>
      </c>
      <c r="AT43" s="14" t="s">
        <v>530</v>
      </c>
      <c r="AU43" s="14" t="s">
        <v>530</v>
      </c>
      <c r="AV43" s="14" t="s">
        <v>530</v>
      </c>
      <c r="AW43" s="14" t="s">
        <v>530</v>
      </c>
      <c r="AX43" s="14" t="s">
        <v>530</v>
      </c>
      <c r="AY43" s="14" t="s">
        <v>530</v>
      </c>
      <c r="AZ43" s="14" t="s">
        <v>530</v>
      </c>
      <c r="BA43" s="14" t="s">
        <v>530</v>
      </c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5">
        <f t="shared" si="0"/>
        <v>1</v>
      </c>
    </row>
    <row r="44" spans="1:90" s="11" customFormat="1" ht="17.25">
      <c r="A44" s="43">
        <v>42</v>
      </c>
      <c r="B44" s="47">
        <v>12018243578</v>
      </c>
      <c r="C44" s="47" t="s">
        <v>110</v>
      </c>
      <c r="D44" s="47" t="s">
        <v>309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530</v>
      </c>
      <c r="AJ44" s="14" t="s">
        <v>530</v>
      </c>
      <c r="AK44" s="14" t="s">
        <v>530</v>
      </c>
      <c r="AL44" s="14" t="s">
        <v>530</v>
      </c>
      <c r="AM44" s="14" t="s">
        <v>530</v>
      </c>
      <c r="AN44" s="14" t="s">
        <v>530</v>
      </c>
      <c r="AO44" s="14" t="s">
        <v>530</v>
      </c>
      <c r="AP44" s="14" t="s">
        <v>530</v>
      </c>
      <c r="AQ44" s="14" t="s">
        <v>530</v>
      </c>
      <c r="AR44" s="14" t="s">
        <v>530</v>
      </c>
      <c r="AS44" s="14" t="s">
        <v>530</v>
      </c>
      <c r="AT44" s="14" t="s">
        <v>530</v>
      </c>
      <c r="AU44" s="14" t="s">
        <v>530</v>
      </c>
      <c r="AV44" s="14" t="s">
        <v>530</v>
      </c>
      <c r="AW44" s="14" t="s">
        <v>530</v>
      </c>
      <c r="AX44" s="14" t="s">
        <v>530</v>
      </c>
      <c r="AY44" s="14" t="s">
        <v>530</v>
      </c>
      <c r="AZ44" s="14" t="s">
        <v>530</v>
      </c>
      <c r="BA44" s="14" t="s">
        <v>530</v>
      </c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5">
        <f t="shared" si="0"/>
        <v>1</v>
      </c>
    </row>
    <row r="45" spans="1:90" s="11" customFormat="1" ht="17.25">
      <c r="A45" s="43">
        <v>43</v>
      </c>
      <c r="B45" s="47">
        <v>12018243864</v>
      </c>
      <c r="C45" s="47" t="s">
        <v>111</v>
      </c>
      <c r="D45" s="47" t="s">
        <v>310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14" t="s">
        <v>3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530</v>
      </c>
      <c r="AJ45" s="14" t="s">
        <v>530</v>
      </c>
      <c r="AK45" s="14" t="s">
        <v>530</v>
      </c>
      <c r="AL45" s="14" t="s">
        <v>530</v>
      </c>
      <c r="AM45" s="14" t="s">
        <v>530</v>
      </c>
      <c r="AN45" s="14" t="s">
        <v>530</v>
      </c>
      <c r="AO45" s="14" t="s">
        <v>530</v>
      </c>
      <c r="AP45" s="14" t="s">
        <v>530</v>
      </c>
      <c r="AQ45" s="14" t="s">
        <v>530</v>
      </c>
      <c r="AR45" s="14" t="s">
        <v>530</v>
      </c>
      <c r="AS45" s="14" t="s">
        <v>530</v>
      </c>
      <c r="AT45" s="14" t="s">
        <v>530</v>
      </c>
      <c r="AU45" s="14" t="s">
        <v>530</v>
      </c>
      <c r="AV45" s="14" t="s">
        <v>530</v>
      </c>
      <c r="AW45" s="14" t="s">
        <v>530</v>
      </c>
      <c r="AX45" s="14" t="s">
        <v>530</v>
      </c>
      <c r="AY45" s="14" t="s">
        <v>530</v>
      </c>
      <c r="AZ45" s="14" t="s">
        <v>530</v>
      </c>
      <c r="BA45" s="14" t="s">
        <v>530</v>
      </c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5">
        <f t="shared" si="0"/>
        <v>1</v>
      </c>
    </row>
    <row r="46" spans="1:90" s="11" customFormat="1" ht="17.25">
      <c r="A46" s="43">
        <v>44</v>
      </c>
      <c r="B46" s="47">
        <v>12018244410</v>
      </c>
      <c r="C46" s="47" t="s">
        <v>112</v>
      </c>
      <c r="D46" s="47" t="s">
        <v>311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530</v>
      </c>
      <c r="AJ46" s="14" t="s">
        <v>530</v>
      </c>
      <c r="AK46" s="14" t="s">
        <v>530</v>
      </c>
      <c r="AL46" s="14" t="s">
        <v>530</v>
      </c>
      <c r="AM46" s="14" t="s">
        <v>530</v>
      </c>
      <c r="AN46" s="14" t="s">
        <v>530</v>
      </c>
      <c r="AO46" s="14" t="s">
        <v>530</v>
      </c>
      <c r="AP46" s="14" t="s">
        <v>530</v>
      </c>
      <c r="AQ46" s="14" t="s">
        <v>530</v>
      </c>
      <c r="AR46" s="14" t="s">
        <v>530</v>
      </c>
      <c r="AS46" s="14" t="s">
        <v>530</v>
      </c>
      <c r="AT46" s="14" t="s">
        <v>530</v>
      </c>
      <c r="AU46" s="14" t="s">
        <v>530</v>
      </c>
      <c r="AV46" s="14" t="s">
        <v>530</v>
      </c>
      <c r="AW46" s="14" t="s">
        <v>530</v>
      </c>
      <c r="AX46" s="14" t="s">
        <v>530</v>
      </c>
      <c r="AY46" s="14" t="s">
        <v>530</v>
      </c>
      <c r="AZ46" s="14" t="s">
        <v>530</v>
      </c>
      <c r="BA46" s="14" t="s">
        <v>530</v>
      </c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5">
        <f t="shared" si="0"/>
        <v>1</v>
      </c>
    </row>
    <row r="47" spans="1:90" s="11" customFormat="1" ht="17.25">
      <c r="A47" s="43">
        <v>45</v>
      </c>
      <c r="B47" s="47">
        <v>12018247887</v>
      </c>
      <c r="C47" s="47" t="s">
        <v>113</v>
      </c>
      <c r="D47" s="47" t="s">
        <v>244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14" t="s">
        <v>3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530</v>
      </c>
      <c r="AJ47" s="14" t="s">
        <v>530</v>
      </c>
      <c r="AK47" s="14" t="s">
        <v>530</v>
      </c>
      <c r="AL47" s="14" t="s">
        <v>530</v>
      </c>
      <c r="AM47" s="14" t="s">
        <v>530</v>
      </c>
      <c r="AN47" s="14" t="s">
        <v>530</v>
      </c>
      <c r="AO47" s="14" t="s">
        <v>530</v>
      </c>
      <c r="AP47" s="54" t="s">
        <v>531</v>
      </c>
      <c r="AQ47" s="14" t="s">
        <v>530</v>
      </c>
      <c r="AR47" s="14" t="s">
        <v>530</v>
      </c>
      <c r="AS47" s="14" t="s">
        <v>530</v>
      </c>
      <c r="AT47" s="14" t="s">
        <v>530</v>
      </c>
      <c r="AU47" s="14" t="s">
        <v>530</v>
      </c>
      <c r="AV47" s="14" t="s">
        <v>530</v>
      </c>
      <c r="AW47" s="14" t="s">
        <v>530</v>
      </c>
      <c r="AX47" s="14" t="s">
        <v>530</v>
      </c>
      <c r="AY47" s="14" t="s">
        <v>530</v>
      </c>
      <c r="AZ47" s="14" t="s">
        <v>530</v>
      </c>
      <c r="BA47" s="14" t="s">
        <v>530</v>
      </c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5">
        <f t="shared" si="0"/>
        <v>1</v>
      </c>
    </row>
    <row r="48" spans="1:90" s="11" customFormat="1" ht="17.25">
      <c r="A48" s="43">
        <v>46</v>
      </c>
      <c r="B48" s="47">
        <v>12018247890</v>
      </c>
      <c r="C48" s="47" t="s">
        <v>114</v>
      </c>
      <c r="D48" s="47" t="s">
        <v>312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530</v>
      </c>
      <c r="AJ48" s="14" t="s">
        <v>530</v>
      </c>
      <c r="AK48" s="14" t="s">
        <v>530</v>
      </c>
      <c r="AL48" s="14" t="s">
        <v>530</v>
      </c>
      <c r="AM48" s="14" t="s">
        <v>530</v>
      </c>
      <c r="AN48" s="14" t="s">
        <v>530</v>
      </c>
      <c r="AO48" s="14" t="s">
        <v>530</v>
      </c>
      <c r="AP48" s="14" t="s">
        <v>530</v>
      </c>
      <c r="AQ48" s="14" t="s">
        <v>530</v>
      </c>
      <c r="AR48" s="14" t="s">
        <v>530</v>
      </c>
      <c r="AS48" s="14" t="s">
        <v>530</v>
      </c>
      <c r="AT48" s="14" t="s">
        <v>530</v>
      </c>
      <c r="AU48" s="14" t="s">
        <v>530</v>
      </c>
      <c r="AV48" s="14" t="s">
        <v>530</v>
      </c>
      <c r="AW48" s="14" t="s">
        <v>530</v>
      </c>
      <c r="AX48" s="14" t="s">
        <v>530</v>
      </c>
      <c r="AY48" s="14" t="s">
        <v>530</v>
      </c>
      <c r="AZ48" s="14" t="s">
        <v>530</v>
      </c>
      <c r="BA48" s="14" t="s">
        <v>530</v>
      </c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5">
        <f t="shared" si="0"/>
        <v>1</v>
      </c>
    </row>
    <row r="49" spans="1:90" s="11" customFormat="1" ht="17.25">
      <c r="A49" s="43">
        <v>47</v>
      </c>
      <c r="B49" s="47">
        <v>12018250064</v>
      </c>
      <c r="C49" s="47" t="s">
        <v>115</v>
      </c>
      <c r="D49" s="47" t="s">
        <v>212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530</v>
      </c>
      <c r="AJ49" s="14" t="s">
        <v>530</v>
      </c>
      <c r="AK49" s="14" t="s">
        <v>530</v>
      </c>
      <c r="AL49" s="14" t="s">
        <v>530</v>
      </c>
      <c r="AM49" s="14" t="s">
        <v>530</v>
      </c>
      <c r="AN49" s="14" t="s">
        <v>530</v>
      </c>
      <c r="AO49" s="14" t="s">
        <v>530</v>
      </c>
      <c r="AP49" s="14" t="s">
        <v>530</v>
      </c>
      <c r="AQ49" s="14" t="s">
        <v>530</v>
      </c>
      <c r="AR49" s="14" t="s">
        <v>530</v>
      </c>
      <c r="AS49" s="14" t="s">
        <v>530</v>
      </c>
      <c r="AT49" s="14" t="s">
        <v>530</v>
      </c>
      <c r="AU49" s="14" t="s">
        <v>530</v>
      </c>
      <c r="AV49" s="14" t="s">
        <v>530</v>
      </c>
      <c r="AW49" s="14" t="s">
        <v>530</v>
      </c>
      <c r="AX49" s="14" t="s">
        <v>530</v>
      </c>
      <c r="AY49" s="14" t="s">
        <v>530</v>
      </c>
      <c r="AZ49" s="14" t="s">
        <v>530</v>
      </c>
      <c r="BA49" s="14" t="s">
        <v>530</v>
      </c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5">
        <f t="shared" si="0"/>
        <v>1</v>
      </c>
    </row>
    <row r="50" spans="1:90" s="11" customFormat="1" ht="17.25">
      <c r="A50" s="43">
        <v>48</v>
      </c>
      <c r="B50" s="47">
        <v>12015242813</v>
      </c>
      <c r="C50" s="47" t="s">
        <v>224</v>
      </c>
      <c r="D50" s="47" t="s">
        <v>225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14" t="s">
        <v>3</v>
      </c>
      <c r="AY50" s="14" t="s">
        <v>3</v>
      </c>
      <c r="AZ50" s="14" t="s">
        <v>3</v>
      </c>
      <c r="BA50" s="14" t="s">
        <v>3</v>
      </c>
      <c r="BB50" s="14" t="s">
        <v>3</v>
      </c>
      <c r="BC50" s="14" t="s">
        <v>3</v>
      </c>
      <c r="BD50" s="14" t="s">
        <v>3</v>
      </c>
      <c r="BE50" s="14" t="s">
        <v>3</v>
      </c>
      <c r="BF50" s="14" t="s">
        <v>3</v>
      </c>
      <c r="BG50" s="14" t="s">
        <v>3</v>
      </c>
      <c r="BH50" s="14" t="s">
        <v>3</v>
      </c>
      <c r="BI50" s="14" t="s">
        <v>3</v>
      </c>
      <c r="BJ50" s="14" t="s">
        <v>3</v>
      </c>
      <c r="BK50" s="14" t="s">
        <v>3</v>
      </c>
      <c r="BL50" s="14" t="s">
        <v>3</v>
      </c>
      <c r="BM50" s="14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 t="s">
        <v>3</v>
      </c>
      <c r="BS50" s="14" t="s">
        <v>3</v>
      </c>
      <c r="BT50" s="14" t="s">
        <v>3</v>
      </c>
      <c r="BU50" s="14" t="s">
        <v>3</v>
      </c>
      <c r="BV50" s="14" t="s">
        <v>3</v>
      </c>
      <c r="BW50" s="14" t="s">
        <v>3</v>
      </c>
      <c r="BX50" s="14" t="s">
        <v>3</v>
      </c>
      <c r="BY50" s="14" t="s">
        <v>3</v>
      </c>
      <c r="BZ50" s="14" t="s">
        <v>3</v>
      </c>
      <c r="CA50" s="14" t="s">
        <v>3</v>
      </c>
      <c r="CB50" s="14" t="s">
        <v>3</v>
      </c>
      <c r="CC50" s="14" t="s">
        <v>3</v>
      </c>
      <c r="CD50" s="14" t="s">
        <v>3</v>
      </c>
      <c r="CE50" s="14" t="s">
        <v>3</v>
      </c>
      <c r="CF50" s="14" t="s">
        <v>3</v>
      </c>
      <c r="CG50" s="14" t="s">
        <v>3</v>
      </c>
      <c r="CH50" s="14" t="s">
        <v>3</v>
      </c>
      <c r="CI50" s="14" t="s">
        <v>3</v>
      </c>
      <c r="CJ50" s="14" t="s">
        <v>3</v>
      </c>
      <c r="CK50" s="14" t="s">
        <v>3</v>
      </c>
      <c r="CL50" s="15">
        <f t="shared" si="0"/>
        <v>1</v>
      </c>
    </row>
    <row r="51" spans="1:90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1"/>
    </row>
    <row r="52" spans="1:90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6"/>
    </row>
    <row r="53" spans="1:90" s="11" customFormat="1">
      <c r="B53" s="37" t="s">
        <v>13</v>
      </c>
      <c r="C53" s="38" t="s">
        <v>14</v>
      </c>
      <c r="D53" s="28"/>
      <c r="E53" s="50">
        <f>(COUNTIF(E3:E49,"√") + COUNTIF(E3:E49,"AL"))/47</f>
        <v>1</v>
      </c>
      <c r="F53" s="50">
        <f t="shared" ref="F53:CK53" si="1">(COUNTIF(F3:F49,"√") + COUNTIF(F3:F49,"AL"))/47</f>
        <v>1</v>
      </c>
      <c r="G53" s="50">
        <f t="shared" si="1"/>
        <v>1</v>
      </c>
      <c r="H53" s="50">
        <f t="shared" si="1"/>
        <v>1</v>
      </c>
      <c r="I53" s="50">
        <f t="shared" si="1"/>
        <v>1</v>
      </c>
      <c r="J53" s="50">
        <f t="shared" si="1"/>
        <v>1</v>
      </c>
      <c r="K53" s="50">
        <f t="shared" si="1"/>
        <v>1</v>
      </c>
      <c r="L53" s="50">
        <f t="shared" si="1"/>
        <v>1</v>
      </c>
      <c r="M53" s="50">
        <f t="shared" si="1"/>
        <v>1</v>
      </c>
      <c r="N53" s="50">
        <f t="shared" si="1"/>
        <v>1</v>
      </c>
      <c r="O53" s="50">
        <f t="shared" si="1"/>
        <v>1</v>
      </c>
      <c r="P53" s="50">
        <f t="shared" si="1"/>
        <v>1</v>
      </c>
      <c r="Q53" s="50">
        <f t="shared" si="1"/>
        <v>1</v>
      </c>
      <c r="R53" s="50">
        <f t="shared" si="1"/>
        <v>1</v>
      </c>
      <c r="S53" s="50">
        <f t="shared" si="1"/>
        <v>1</v>
      </c>
      <c r="T53" s="50">
        <f t="shared" si="1"/>
        <v>1</v>
      </c>
      <c r="U53" s="50">
        <f t="shared" si="1"/>
        <v>1</v>
      </c>
      <c r="V53" s="50">
        <f t="shared" si="1"/>
        <v>1</v>
      </c>
      <c r="W53" s="50">
        <f t="shared" si="1"/>
        <v>1</v>
      </c>
      <c r="X53" s="50">
        <f t="shared" si="1"/>
        <v>1</v>
      </c>
      <c r="Y53" s="50">
        <f t="shared" si="1"/>
        <v>1</v>
      </c>
      <c r="Z53" s="50">
        <f t="shared" si="1"/>
        <v>1</v>
      </c>
      <c r="AA53" s="50">
        <f t="shared" si="1"/>
        <v>1</v>
      </c>
      <c r="AB53" s="50">
        <f t="shared" si="1"/>
        <v>1</v>
      </c>
      <c r="AC53" s="50">
        <f t="shared" si="1"/>
        <v>1</v>
      </c>
      <c r="AD53" s="50">
        <f t="shared" si="1"/>
        <v>1</v>
      </c>
      <c r="AE53" s="50">
        <f t="shared" si="1"/>
        <v>1</v>
      </c>
      <c r="AF53" s="50">
        <f t="shared" si="1"/>
        <v>1</v>
      </c>
      <c r="AG53" s="50">
        <f t="shared" ref="AG53:AZ53" si="2">(COUNTIF(AG3:AG49,"√") + COUNTIF(AG3:AG49,"AL"))/47</f>
        <v>1</v>
      </c>
      <c r="AH53" s="50">
        <f t="shared" si="2"/>
        <v>1</v>
      </c>
      <c r="AI53" s="50">
        <f t="shared" si="2"/>
        <v>1</v>
      </c>
      <c r="AJ53" s="50">
        <f t="shared" si="2"/>
        <v>0.97872340425531912</v>
      </c>
      <c r="AK53" s="50">
        <f t="shared" si="2"/>
        <v>1</v>
      </c>
      <c r="AL53" s="50">
        <f t="shared" si="2"/>
        <v>1</v>
      </c>
      <c r="AM53" s="50">
        <f t="shared" si="2"/>
        <v>1</v>
      </c>
      <c r="AN53" s="50">
        <f t="shared" si="2"/>
        <v>1</v>
      </c>
      <c r="AO53" s="50">
        <f t="shared" si="2"/>
        <v>1</v>
      </c>
      <c r="AP53" s="50">
        <f t="shared" si="2"/>
        <v>1</v>
      </c>
      <c r="AQ53" s="50">
        <f t="shared" si="2"/>
        <v>1</v>
      </c>
      <c r="AR53" s="50">
        <f t="shared" si="2"/>
        <v>1</v>
      </c>
      <c r="AS53" s="50">
        <f t="shared" si="2"/>
        <v>0.97872340425531912</v>
      </c>
      <c r="AT53" s="50">
        <f t="shared" si="2"/>
        <v>1</v>
      </c>
      <c r="AU53" s="50">
        <f t="shared" si="2"/>
        <v>1</v>
      </c>
      <c r="AV53" s="50">
        <f t="shared" si="2"/>
        <v>1</v>
      </c>
      <c r="AW53" s="50">
        <f t="shared" si="2"/>
        <v>1</v>
      </c>
      <c r="AX53" s="50">
        <f t="shared" si="2"/>
        <v>1</v>
      </c>
      <c r="AY53" s="50">
        <f t="shared" si="2"/>
        <v>1</v>
      </c>
      <c r="AZ53" s="50">
        <f t="shared" si="2"/>
        <v>1</v>
      </c>
      <c r="BA53" s="50">
        <f t="shared" ref="BA53:CD53" si="3">(COUNTIF(BA3:BA49,"√") + COUNTIF(BA3:BA49,"AL"))/47</f>
        <v>0.97872340425531912</v>
      </c>
      <c r="BB53" s="50">
        <f t="shared" si="3"/>
        <v>0</v>
      </c>
      <c r="BC53" s="50">
        <f t="shared" si="3"/>
        <v>0</v>
      </c>
      <c r="BD53" s="50">
        <f t="shared" si="3"/>
        <v>0</v>
      </c>
      <c r="BE53" s="50">
        <f t="shared" si="3"/>
        <v>0</v>
      </c>
      <c r="BF53" s="50">
        <f t="shared" si="3"/>
        <v>0</v>
      </c>
      <c r="BG53" s="50">
        <f t="shared" si="3"/>
        <v>0</v>
      </c>
      <c r="BH53" s="50">
        <f t="shared" si="3"/>
        <v>0</v>
      </c>
      <c r="BI53" s="50">
        <f t="shared" si="3"/>
        <v>0</v>
      </c>
      <c r="BJ53" s="50">
        <f t="shared" si="3"/>
        <v>0</v>
      </c>
      <c r="BK53" s="50">
        <f t="shared" ref="BK53:BT53" si="4">(COUNTIF(BK3:BK49,"√") + COUNTIF(BK3:BK49,"AL"))/47</f>
        <v>0</v>
      </c>
      <c r="BL53" s="50">
        <f t="shared" si="4"/>
        <v>0</v>
      </c>
      <c r="BM53" s="50">
        <f t="shared" si="4"/>
        <v>0</v>
      </c>
      <c r="BN53" s="50">
        <f t="shared" si="4"/>
        <v>0</v>
      </c>
      <c r="BO53" s="50">
        <f t="shared" si="4"/>
        <v>0</v>
      </c>
      <c r="BP53" s="50">
        <f t="shared" si="4"/>
        <v>0</v>
      </c>
      <c r="BQ53" s="50">
        <f t="shared" si="4"/>
        <v>0</v>
      </c>
      <c r="BR53" s="50">
        <f t="shared" si="4"/>
        <v>0</v>
      </c>
      <c r="BS53" s="50">
        <f t="shared" si="4"/>
        <v>0</v>
      </c>
      <c r="BT53" s="50">
        <f t="shared" si="4"/>
        <v>0</v>
      </c>
      <c r="BU53" s="50">
        <f t="shared" si="3"/>
        <v>0</v>
      </c>
      <c r="BV53" s="50">
        <f t="shared" si="3"/>
        <v>0</v>
      </c>
      <c r="BW53" s="50">
        <f t="shared" si="3"/>
        <v>0</v>
      </c>
      <c r="BX53" s="50">
        <f t="shared" si="3"/>
        <v>0</v>
      </c>
      <c r="BY53" s="50">
        <f t="shared" si="3"/>
        <v>0</v>
      </c>
      <c r="BZ53" s="50">
        <f t="shared" si="3"/>
        <v>0</v>
      </c>
      <c r="CA53" s="50">
        <f t="shared" si="3"/>
        <v>0</v>
      </c>
      <c r="CB53" s="50">
        <f t="shared" si="3"/>
        <v>0</v>
      </c>
      <c r="CC53" s="50">
        <f t="shared" si="3"/>
        <v>0</v>
      </c>
      <c r="CD53" s="50">
        <f t="shared" si="3"/>
        <v>0</v>
      </c>
      <c r="CE53" s="50">
        <f t="shared" si="1"/>
        <v>0</v>
      </c>
      <c r="CF53" s="50">
        <f t="shared" si="1"/>
        <v>0</v>
      </c>
      <c r="CG53" s="50">
        <f t="shared" si="1"/>
        <v>0</v>
      </c>
      <c r="CH53" s="50">
        <f t="shared" si="1"/>
        <v>0</v>
      </c>
      <c r="CI53" s="50">
        <f t="shared" ref="CI53" si="5">(COUNTIF(CI3:CI49,"√") + COUNTIF(CI3:CI49,"AL"))/47</f>
        <v>0</v>
      </c>
      <c r="CJ53" s="50">
        <f t="shared" si="1"/>
        <v>0</v>
      </c>
      <c r="CK53" s="50">
        <f t="shared" si="1"/>
        <v>0</v>
      </c>
      <c r="CL53" s="15" t="s">
        <v>6</v>
      </c>
    </row>
    <row r="54" spans="1:90" s="11" customFormat="1">
      <c r="B54" s="36" t="s">
        <v>3</v>
      </c>
      <c r="C54" s="39" t="s">
        <v>10</v>
      </c>
      <c r="D54" s="28"/>
      <c r="E54" s="51">
        <f>COUNTIF(E3:E49,"√")+COUNTIF(E3:E49,"L")</f>
        <v>46</v>
      </c>
      <c r="F54" s="51">
        <f t="shared" ref="F54:CK54" si="6">COUNTIF(F3:F49,"√")+COUNTIF(F3:F49,"L")</f>
        <v>47</v>
      </c>
      <c r="G54" s="51">
        <f t="shared" si="6"/>
        <v>47</v>
      </c>
      <c r="H54" s="51">
        <f t="shared" si="6"/>
        <v>47</v>
      </c>
      <c r="I54" s="51">
        <f t="shared" si="6"/>
        <v>47</v>
      </c>
      <c r="J54" s="51">
        <f t="shared" si="6"/>
        <v>47</v>
      </c>
      <c r="K54" s="51">
        <f t="shared" si="6"/>
        <v>47</v>
      </c>
      <c r="L54" s="51">
        <f t="shared" si="6"/>
        <v>47</v>
      </c>
      <c r="M54" s="51">
        <f t="shared" si="6"/>
        <v>47</v>
      </c>
      <c r="N54" s="51">
        <f t="shared" si="6"/>
        <v>47</v>
      </c>
      <c r="O54" s="51">
        <f t="shared" si="6"/>
        <v>47</v>
      </c>
      <c r="P54" s="51">
        <f t="shared" si="6"/>
        <v>47</v>
      </c>
      <c r="Q54" s="51">
        <f t="shared" si="6"/>
        <v>47</v>
      </c>
      <c r="R54" s="51">
        <f t="shared" si="6"/>
        <v>46</v>
      </c>
      <c r="S54" s="51">
        <f t="shared" si="6"/>
        <v>47</v>
      </c>
      <c r="T54" s="51">
        <f t="shared" si="6"/>
        <v>47</v>
      </c>
      <c r="U54" s="51">
        <f t="shared" si="6"/>
        <v>47</v>
      </c>
      <c r="V54" s="51">
        <f t="shared" si="6"/>
        <v>47</v>
      </c>
      <c r="W54" s="51">
        <f t="shared" si="6"/>
        <v>47</v>
      </c>
      <c r="X54" s="51">
        <f t="shared" si="6"/>
        <v>47</v>
      </c>
      <c r="Y54" s="51">
        <f t="shared" si="6"/>
        <v>47</v>
      </c>
      <c r="Z54" s="51">
        <f t="shared" si="6"/>
        <v>47</v>
      </c>
      <c r="AA54" s="51">
        <f t="shared" si="6"/>
        <v>47</v>
      </c>
      <c r="AB54" s="51">
        <f t="shared" si="6"/>
        <v>47</v>
      </c>
      <c r="AC54" s="51">
        <f t="shared" si="6"/>
        <v>47</v>
      </c>
      <c r="AD54" s="51">
        <f t="shared" si="6"/>
        <v>47</v>
      </c>
      <c r="AE54" s="51">
        <f t="shared" si="6"/>
        <v>47</v>
      </c>
      <c r="AF54" s="51">
        <f t="shared" si="6"/>
        <v>46</v>
      </c>
      <c r="AG54" s="51">
        <f t="shared" ref="AG54:AZ54" si="7">COUNTIF(AG3:AG49,"√")+COUNTIF(AG3:AG49,"L")</f>
        <v>46</v>
      </c>
      <c r="AH54" s="51">
        <f t="shared" si="7"/>
        <v>45</v>
      </c>
      <c r="AI54" s="51">
        <f t="shared" si="7"/>
        <v>45</v>
      </c>
      <c r="AJ54" s="51">
        <f t="shared" si="7"/>
        <v>43</v>
      </c>
      <c r="AK54" s="51">
        <f t="shared" si="7"/>
        <v>47</v>
      </c>
      <c r="AL54" s="51">
        <f t="shared" si="7"/>
        <v>47</v>
      </c>
      <c r="AM54" s="51">
        <f t="shared" si="7"/>
        <v>46</v>
      </c>
      <c r="AN54" s="51">
        <f t="shared" si="7"/>
        <v>45</v>
      </c>
      <c r="AO54" s="51">
        <f t="shared" si="7"/>
        <v>44</v>
      </c>
      <c r="AP54" s="51">
        <f t="shared" si="7"/>
        <v>46</v>
      </c>
      <c r="AQ54" s="51">
        <f t="shared" si="7"/>
        <v>46</v>
      </c>
      <c r="AR54" s="51">
        <f t="shared" si="7"/>
        <v>46</v>
      </c>
      <c r="AS54" s="51">
        <f t="shared" si="7"/>
        <v>45</v>
      </c>
      <c r="AT54" s="51">
        <f t="shared" si="7"/>
        <v>46</v>
      </c>
      <c r="AU54" s="51">
        <f t="shared" si="7"/>
        <v>46</v>
      </c>
      <c r="AV54" s="51">
        <f t="shared" si="7"/>
        <v>45</v>
      </c>
      <c r="AW54" s="51">
        <f t="shared" si="7"/>
        <v>47</v>
      </c>
      <c r="AX54" s="51">
        <f t="shared" si="7"/>
        <v>47</v>
      </c>
      <c r="AY54" s="51">
        <f t="shared" si="7"/>
        <v>47</v>
      </c>
      <c r="AZ54" s="51">
        <f t="shared" si="7"/>
        <v>46</v>
      </c>
      <c r="BA54" s="51">
        <f t="shared" ref="BA54:CD54" si="8">COUNTIF(BA3:BA49,"√")+COUNTIF(BA3:BA49,"L")</f>
        <v>46</v>
      </c>
      <c r="BB54" s="51">
        <f t="shared" si="8"/>
        <v>0</v>
      </c>
      <c r="BC54" s="51">
        <f t="shared" si="8"/>
        <v>0</v>
      </c>
      <c r="BD54" s="51">
        <f t="shared" si="8"/>
        <v>0</v>
      </c>
      <c r="BE54" s="51">
        <f t="shared" si="8"/>
        <v>0</v>
      </c>
      <c r="BF54" s="51">
        <f t="shared" si="8"/>
        <v>0</v>
      </c>
      <c r="BG54" s="51">
        <f t="shared" si="8"/>
        <v>0</v>
      </c>
      <c r="BH54" s="51">
        <f t="shared" si="8"/>
        <v>0</v>
      </c>
      <c r="BI54" s="51">
        <f t="shared" si="8"/>
        <v>0</v>
      </c>
      <c r="BJ54" s="51">
        <f t="shared" si="8"/>
        <v>0</v>
      </c>
      <c r="BK54" s="51">
        <f t="shared" ref="BK54:BT54" si="9">COUNTIF(BK3:BK49,"√")+COUNTIF(BK3:BK49,"L")</f>
        <v>0</v>
      </c>
      <c r="BL54" s="51">
        <f t="shared" si="9"/>
        <v>0</v>
      </c>
      <c r="BM54" s="51">
        <f t="shared" si="9"/>
        <v>0</v>
      </c>
      <c r="BN54" s="51">
        <f t="shared" si="9"/>
        <v>0</v>
      </c>
      <c r="BO54" s="51">
        <f t="shared" si="9"/>
        <v>0</v>
      </c>
      <c r="BP54" s="51">
        <f t="shared" si="9"/>
        <v>0</v>
      </c>
      <c r="BQ54" s="51">
        <f t="shared" si="9"/>
        <v>0</v>
      </c>
      <c r="BR54" s="51">
        <f t="shared" si="9"/>
        <v>0</v>
      </c>
      <c r="BS54" s="51">
        <f t="shared" si="9"/>
        <v>0</v>
      </c>
      <c r="BT54" s="51">
        <f t="shared" si="9"/>
        <v>0</v>
      </c>
      <c r="BU54" s="51">
        <f t="shared" si="8"/>
        <v>0</v>
      </c>
      <c r="BV54" s="51">
        <f t="shared" si="8"/>
        <v>0</v>
      </c>
      <c r="BW54" s="51">
        <f t="shared" si="8"/>
        <v>0</v>
      </c>
      <c r="BX54" s="51">
        <f t="shared" si="8"/>
        <v>0</v>
      </c>
      <c r="BY54" s="51">
        <f t="shared" si="8"/>
        <v>0</v>
      </c>
      <c r="BZ54" s="51">
        <f t="shared" si="8"/>
        <v>0</v>
      </c>
      <c r="CA54" s="51">
        <f t="shared" si="8"/>
        <v>0</v>
      </c>
      <c r="CB54" s="51">
        <f t="shared" si="8"/>
        <v>0</v>
      </c>
      <c r="CC54" s="51">
        <f t="shared" si="8"/>
        <v>0</v>
      </c>
      <c r="CD54" s="51">
        <f t="shared" si="8"/>
        <v>0</v>
      </c>
      <c r="CE54" s="51">
        <f t="shared" si="6"/>
        <v>0</v>
      </c>
      <c r="CF54" s="51">
        <f t="shared" si="6"/>
        <v>0</v>
      </c>
      <c r="CG54" s="51">
        <f t="shared" si="6"/>
        <v>0</v>
      </c>
      <c r="CH54" s="51">
        <f t="shared" si="6"/>
        <v>0</v>
      </c>
      <c r="CI54" s="51">
        <f t="shared" ref="CI54" si="10">COUNTIF(CI3:CI49,"√")+COUNTIF(CI3:CI49,"L")</f>
        <v>0</v>
      </c>
      <c r="CJ54" s="51">
        <f t="shared" si="6"/>
        <v>0</v>
      </c>
      <c r="CK54" s="51">
        <f t="shared" si="6"/>
        <v>0</v>
      </c>
      <c r="CL54" s="15"/>
    </row>
    <row r="55" spans="1:90" s="11" customFormat="1">
      <c r="B55" s="36" t="s">
        <v>4</v>
      </c>
      <c r="C55" s="39" t="s">
        <v>12</v>
      </c>
      <c r="D55" s="28"/>
      <c r="E55" s="51">
        <f>COUNTIF(E3:E49,"AL")</f>
        <v>1</v>
      </c>
      <c r="F55" s="51">
        <f t="shared" ref="F55:CK55" si="11">COUNTIF(F3:F49,"AL")</f>
        <v>0</v>
      </c>
      <c r="G55" s="51">
        <f t="shared" si="11"/>
        <v>0</v>
      </c>
      <c r="H55" s="51">
        <f t="shared" si="11"/>
        <v>0</v>
      </c>
      <c r="I55" s="51">
        <f t="shared" si="11"/>
        <v>0</v>
      </c>
      <c r="J55" s="51">
        <f t="shared" si="11"/>
        <v>0</v>
      </c>
      <c r="K55" s="51">
        <f t="shared" si="11"/>
        <v>0</v>
      </c>
      <c r="L55" s="51">
        <f t="shared" si="11"/>
        <v>0</v>
      </c>
      <c r="M55" s="51">
        <f t="shared" si="11"/>
        <v>0</v>
      </c>
      <c r="N55" s="51">
        <f t="shared" si="11"/>
        <v>0</v>
      </c>
      <c r="O55" s="51">
        <f t="shared" si="11"/>
        <v>0</v>
      </c>
      <c r="P55" s="51">
        <f t="shared" si="11"/>
        <v>0</v>
      </c>
      <c r="Q55" s="51">
        <f t="shared" si="11"/>
        <v>0</v>
      </c>
      <c r="R55" s="51">
        <f t="shared" si="11"/>
        <v>1</v>
      </c>
      <c r="S55" s="51">
        <f t="shared" si="11"/>
        <v>0</v>
      </c>
      <c r="T55" s="51">
        <f t="shared" si="11"/>
        <v>0</v>
      </c>
      <c r="U55" s="51">
        <f t="shared" si="11"/>
        <v>0</v>
      </c>
      <c r="V55" s="51">
        <f t="shared" si="11"/>
        <v>0</v>
      </c>
      <c r="W55" s="51">
        <f t="shared" si="11"/>
        <v>0</v>
      </c>
      <c r="X55" s="51">
        <f t="shared" si="11"/>
        <v>0</v>
      </c>
      <c r="Y55" s="51">
        <f t="shared" si="11"/>
        <v>0</v>
      </c>
      <c r="Z55" s="51">
        <f t="shared" si="11"/>
        <v>0</v>
      </c>
      <c r="AA55" s="51">
        <f t="shared" si="11"/>
        <v>0</v>
      </c>
      <c r="AB55" s="51">
        <f t="shared" si="11"/>
        <v>0</v>
      </c>
      <c r="AC55" s="51">
        <f t="shared" si="11"/>
        <v>0</v>
      </c>
      <c r="AD55" s="51">
        <f t="shared" si="11"/>
        <v>0</v>
      </c>
      <c r="AE55" s="51">
        <f t="shared" si="11"/>
        <v>0</v>
      </c>
      <c r="AF55" s="51">
        <f t="shared" si="11"/>
        <v>1</v>
      </c>
      <c r="AG55" s="51">
        <f t="shared" ref="AG55:AZ55" si="12">COUNTIF(AG3:AG49,"AL")</f>
        <v>1</v>
      </c>
      <c r="AH55" s="51">
        <f t="shared" si="12"/>
        <v>2</v>
      </c>
      <c r="AI55" s="51">
        <f t="shared" si="12"/>
        <v>2</v>
      </c>
      <c r="AJ55" s="51">
        <f t="shared" si="12"/>
        <v>3</v>
      </c>
      <c r="AK55" s="51">
        <f t="shared" si="12"/>
        <v>0</v>
      </c>
      <c r="AL55" s="51">
        <f t="shared" si="12"/>
        <v>0</v>
      </c>
      <c r="AM55" s="51">
        <f t="shared" si="12"/>
        <v>1</v>
      </c>
      <c r="AN55" s="51">
        <f t="shared" si="12"/>
        <v>2</v>
      </c>
      <c r="AO55" s="51">
        <f t="shared" si="12"/>
        <v>3</v>
      </c>
      <c r="AP55" s="51">
        <f t="shared" si="12"/>
        <v>1</v>
      </c>
      <c r="AQ55" s="51">
        <f t="shared" si="12"/>
        <v>1</v>
      </c>
      <c r="AR55" s="51">
        <f t="shared" si="12"/>
        <v>1</v>
      </c>
      <c r="AS55" s="51">
        <f t="shared" si="12"/>
        <v>1</v>
      </c>
      <c r="AT55" s="51">
        <f t="shared" si="12"/>
        <v>1</v>
      </c>
      <c r="AU55" s="51">
        <f t="shared" si="12"/>
        <v>1</v>
      </c>
      <c r="AV55" s="51">
        <f t="shared" si="12"/>
        <v>2</v>
      </c>
      <c r="AW55" s="51">
        <f t="shared" si="12"/>
        <v>0</v>
      </c>
      <c r="AX55" s="51">
        <f t="shared" si="12"/>
        <v>0</v>
      </c>
      <c r="AY55" s="51">
        <f t="shared" si="12"/>
        <v>0</v>
      </c>
      <c r="AZ55" s="51">
        <f t="shared" si="12"/>
        <v>1</v>
      </c>
      <c r="BA55" s="51">
        <f t="shared" ref="BA55:CD55" si="13">COUNTIF(BA3:BA49,"AL")</f>
        <v>0</v>
      </c>
      <c r="BB55" s="51">
        <f t="shared" si="13"/>
        <v>0</v>
      </c>
      <c r="BC55" s="51">
        <f t="shared" si="13"/>
        <v>0</v>
      </c>
      <c r="BD55" s="51">
        <f t="shared" si="13"/>
        <v>0</v>
      </c>
      <c r="BE55" s="51">
        <f t="shared" si="13"/>
        <v>0</v>
      </c>
      <c r="BF55" s="51">
        <f t="shared" si="13"/>
        <v>0</v>
      </c>
      <c r="BG55" s="51">
        <f t="shared" si="13"/>
        <v>0</v>
      </c>
      <c r="BH55" s="51">
        <f t="shared" si="13"/>
        <v>0</v>
      </c>
      <c r="BI55" s="51">
        <f t="shared" si="13"/>
        <v>0</v>
      </c>
      <c r="BJ55" s="51">
        <f t="shared" si="13"/>
        <v>0</v>
      </c>
      <c r="BK55" s="51">
        <f t="shared" ref="BK55:BT55" si="14">COUNTIF(BK3:BK49,"AL")</f>
        <v>0</v>
      </c>
      <c r="BL55" s="51">
        <f t="shared" si="14"/>
        <v>0</v>
      </c>
      <c r="BM55" s="51">
        <f t="shared" si="14"/>
        <v>0</v>
      </c>
      <c r="BN55" s="51">
        <f t="shared" si="14"/>
        <v>0</v>
      </c>
      <c r="BO55" s="51">
        <f t="shared" si="14"/>
        <v>0</v>
      </c>
      <c r="BP55" s="51">
        <f t="shared" si="14"/>
        <v>0</v>
      </c>
      <c r="BQ55" s="51">
        <f t="shared" si="14"/>
        <v>0</v>
      </c>
      <c r="BR55" s="51">
        <f t="shared" si="14"/>
        <v>0</v>
      </c>
      <c r="BS55" s="51">
        <f t="shared" si="14"/>
        <v>0</v>
      </c>
      <c r="BT55" s="51">
        <f t="shared" si="14"/>
        <v>0</v>
      </c>
      <c r="BU55" s="51">
        <f t="shared" si="13"/>
        <v>0</v>
      </c>
      <c r="BV55" s="51">
        <f t="shared" si="13"/>
        <v>0</v>
      </c>
      <c r="BW55" s="51">
        <f t="shared" si="13"/>
        <v>0</v>
      </c>
      <c r="BX55" s="51">
        <f t="shared" si="13"/>
        <v>0</v>
      </c>
      <c r="BY55" s="51">
        <f t="shared" si="13"/>
        <v>0</v>
      </c>
      <c r="BZ55" s="51">
        <f t="shared" si="13"/>
        <v>0</v>
      </c>
      <c r="CA55" s="51">
        <f t="shared" si="13"/>
        <v>0</v>
      </c>
      <c r="CB55" s="51">
        <f t="shared" si="13"/>
        <v>0</v>
      </c>
      <c r="CC55" s="51">
        <f t="shared" si="13"/>
        <v>0</v>
      </c>
      <c r="CD55" s="51">
        <f t="shared" si="13"/>
        <v>0</v>
      </c>
      <c r="CE55" s="51">
        <f t="shared" si="11"/>
        <v>0</v>
      </c>
      <c r="CF55" s="51">
        <f t="shared" si="11"/>
        <v>0</v>
      </c>
      <c r="CG55" s="51">
        <f t="shared" si="11"/>
        <v>0</v>
      </c>
      <c r="CH55" s="51">
        <f t="shared" si="11"/>
        <v>0</v>
      </c>
      <c r="CI55" s="51">
        <f t="shared" ref="CI55" si="15">COUNTIF(CI3:CI49,"AL")</f>
        <v>0</v>
      </c>
      <c r="CJ55" s="51">
        <f t="shared" si="11"/>
        <v>0</v>
      </c>
      <c r="CK55" s="51">
        <f t="shared" si="11"/>
        <v>0</v>
      </c>
      <c r="CL55" s="31" t="s">
        <v>7</v>
      </c>
    </row>
    <row r="56" spans="1:90" s="11" customFormat="1">
      <c r="B56" s="36" t="s">
        <v>5</v>
      </c>
      <c r="C56" s="39" t="s">
        <v>11</v>
      </c>
      <c r="D56" s="28"/>
      <c r="E56" s="32">
        <f>COUNTIF(E3:E49,"A")</f>
        <v>0</v>
      </c>
      <c r="F56" s="32">
        <f t="shared" ref="F56:CK56" si="16">COUNTIF(F3:F49,"A")</f>
        <v>0</v>
      </c>
      <c r="G56" s="32">
        <f t="shared" si="16"/>
        <v>0</v>
      </c>
      <c r="H56" s="32">
        <f t="shared" si="16"/>
        <v>0</v>
      </c>
      <c r="I56" s="32">
        <f t="shared" si="16"/>
        <v>0</v>
      </c>
      <c r="J56" s="32">
        <f t="shared" si="16"/>
        <v>0</v>
      </c>
      <c r="K56" s="32">
        <f t="shared" si="16"/>
        <v>0</v>
      </c>
      <c r="L56" s="32">
        <f t="shared" si="16"/>
        <v>0</v>
      </c>
      <c r="M56" s="32">
        <f t="shared" si="16"/>
        <v>0</v>
      </c>
      <c r="N56" s="32">
        <f t="shared" si="16"/>
        <v>0</v>
      </c>
      <c r="O56" s="32">
        <f t="shared" si="16"/>
        <v>0</v>
      </c>
      <c r="P56" s="32">
        <f t="shared" si="16"/>
        <v>0</v>
      </c>
      <c r="Q56" s="32">
        <f t="shared" si="16"/>
        <v>0</v>
      </c>
      <c r="R56" s="32">
        <f t="shared" si="16"/>
        <v>0</v>
      </c>
      <c r="S56" s="32">
        <f t="shared" si="16"/>
        <v>0</v>
      </c>
      <c r="T56" s="32">
        <f t="shared" si="16"/>
        <v>0</v>
      </c>
      <c r="U56" s="32">
        <f t="shared" si="16"/>
        <v>0</v>
      </c>
      <c r="V56" s="32">
        <f t="shared" si="16"/>
        <v>0</v>
      </c>
      <c r="W56" s="32">
        <f t="shared" si="16"/>
        <v>0</v>
      </c>
      <c r="X56" s="32">
        <f t="shared" si="16"/>
        <v>0</v>
      </c>
      <c r="Y56" s="32">
        <f t="shared" si="16"/>
        <v>0</v>
      </c>
      <c r="Z56" s="32">
        <f t="shared" si="16"/>
        <v>0</v>
      </c>
      <c r="AA56" s="32">
        <f t="shared" si="16"/>
        <v>0</v>
      </c>
      <c r="AB56" s="32">
        <f t="shared" si="16"/>
        <v>0</v>
      </c>
      <c r="AC56" s="32">
        <f t="shared" si="16"/>
        <v>0</v>
      </c>
      <c r="AD56" s="32">
        <f t="shared" si="16"/>
        <v>0</v>
      </c>
      <c r="AE56" s="32">
        <f t="shared" si="16"/>
        <v>0</v>
      </c>
      <c r="AF56" s="32">
        <f t="shared" si="16"/>
        <v>0</v>
      </c>
      <c r="AG56" s="32">
        <f t="shared" ref="AG56:AZ56" si="17">COUNTIF(AG3:AG49,"A")</f>
        <v>0</v>
      </c>
      <c r="AH56" s="32">
        <f t="shared" si="17"/>
        <v>0</v>
      </c>
      <c r="AI56" s="32">
        <f t="shared" si="17"/>
        <v>0</v>
      </c>
      <c r="AJ56" s="32">
        <f t="shared" si="17"/>
        <v>1</v>
      </c>
      <c r="AK56" s="32">
        <f t="shared" si="17"/>
        <v>0</v>
      </c>
      <c r="AL56" s="32">
        <f t="shared" si="17"/>
        <v>0</v>
      </c>
      <c r="AM56" s="32">
        <f t="shared" si="17"/>
        <v>0</v>
      </c>
      <c r="AN56" s="32">
        <f t="shared" si="17"/>
        <v>0</v>
      </c>
      <c r="AO56" s="32">
        <f t="shared" si="17"/>
        <v>0</v>
      </c>
      <c r="AP56" s="32">
        <f t="shared" si="17"/>
        <v>0</v>
      </c>
      <c r="AQ56" s="32">
        <f t="shared" si="17"/>
        <v>0</v>
      </c>
      <c r="AR56" s="32">
        <f t="shared" si="17"/>
        <v>0</v>
      </c>
      <c r="AS56" s="32">
        <f t="shared" si="17"/>
        <v>1</v>
      </c>
      <c r="AT56" s="32">
        <f t="shared" si="17"/>
        <v>0</v>
      </c>
      <c r="AU56" s="32">
        <f t="shared" si="17"/>
        <v>0</v>
      </c>
      <c r="AV56" s="32">
        <f t="shared" si="17"/>
        <v>0</v>
      </c>
      <c r="AW56" s="32">
        <f t="shared" si="17"/>
        <v>0</v>
      </c>
      <c r="AX56" s="32">
        <f t="shared" si="17"/>
        <v>0</v>
      </c>
      <c r="AY56" s="32">
        <f t="shared" si="17"/>
        <v>0</v>
      </c>
      <c r="AZ56" s="32">
        <f t="shared" si="17"/>
        <v>0</v>
      </c>
      <c r="BA56" s="32">
        <f t="shared" ref="BA56:CD56" si="18">COUNTIF(BA3:BA49,"A")</f>
        <v>1</v>
      </c>
      <c r="BB56" s="32">
        <f t="shared" si="18"/>
        <v>0</v>
      </c>
      <c r="BC56" s="32">
        <f t="shared" si="18"/>
        <v>0</v>
      </c>
      <c r="BD56" s="32">
        <f t="shared" si="18"/>
        <v>0</v>
      </c>
      <c r="BE56" s="32">
        <f t="shared" si="18"/>
        <v>0</v>
      </c>
      <c r="BF56" s="32">
        <f t="shared" si="18"/>
        <v>0</v>
      </c>
      <c r="BG56" s="32">
        <f t="shared" si="18"/>
        <v>0</v>
      </c>
      <c r="BH56" s="32">
        <f t="shared" si="18"/>
        <v>0</v>
      </c>
      <c r="BI56" s="32">
        <f t="shared" si="18"/>
        <v>0</v>
      </c>
      <c r="BJ56" s="32">
        <f t="shared" si="18"/>
        <v>0</v>
      </c>
      <c r="BK56" s="32">
        <f t="shared" ref="BK56:BT56" si="19">COUNTIF(BK3:BK49,"A")</f>
        <v>0</v>
      </c>
      <c r="BL56" s="32">
        <f t="shared" si="19"/>
        <v>0</v>
      </c>
      <c r="BM56" s="32">
        <f t="shared" si="19"/>
        <v>0</v>
      </c>
      <c r="BN56" s="32">
        <f t="shared" si="19"/>
        <v>0</v>
      </c>
      <c r="BO56" s="32">
        <f t="shared" si="19"/>
        <v>0</v>
      </c>
      <c r="BP56" s="32">
        <f t="shared" si="19"/>
        <v>0</v>
      </c>
      <c r="BQ56" s="32">
        <f t="shared" si="19"/>
        <v>0</v>
      </c>
      <c r="BR56" s="32">
        <f t="shared" si="19"/>
        <v>0</v>
      </c>
      <c r="BS56" s="32">
        <f t="shared" si="19"/>
        <v>0</v>
      </c>
      <c r="BT56" s="32">
        <f t="shared" si="19"/>
        <v>0</v>
      </c>
      <c r="BU56" s="32">
        <f t="shared" si="18"/>
        <v>0</v>
      </c>
      <c r="BV56" s="32">
        <f t="shared" si="18"/>
        <v>0</v>
      </c>
      <c r="BW56" s="32">
        <f t="shared" si="18"/>
        <v>0</v>
      </c>
      <c r="BX56" s="32">
        <f t="shared" si="18"/>
        <v>0</v>
      </c>
      <c r="BY56" s="32">
        <f t="shared" si="18"/>
        <v>0</v>
      </c>
      <c r="BZ56" s="32">
        <f t="shared" si="18"/>
        <v>0</v>
      </c>
      <c r="CA56" s="32">
        <f t="shared" si="18"/>
        <v>0</v>
      </c>
      <c r="CB56" s="32">
        <f t="shared" si="18"/>
        <v>0</v>
      </c>
      <c r="CC56" s="32">
        <f t="shared" si="18"/>
        <v>0</v>
      </c>
      <c r="CD56" s="32">
        <f t="shared" si="18"/>
        <v>0</v>
      </c>
      <c r="CE56" s="32">
        <f t="shared" si="16"/>
        <v>0</v>
      </c>
      <c r="CF56" s="32">
        <f t="shared" si="16"/>
        <v>0</v>
      </c>
      <c r="CG56" s="32">
        <f t="shared" si="16"/>
        <v>0</v>
      </c>
      <c r="CH56" s="32">
        <f t="shared" si="16"/>
        <v>0</v>
      </c>
      <c r="CI56" s="32">
        <f t="shared" ref="CI56" si="20">COUNTIF(CI3:CI49,"A")</f>
        <v>0</v>
      </c>
      <c r="CJ56" s="32">
        <f t="shared" si="16"/>
        <v>0</v>
      </c>
      <c r="CK56" s="32">
        <f t="shared" si="16"/>
        <v>0</v>
      </c>
      <c r="CL56" s="33">
        <f>AVERAGE(CL3:CL43)</f>
        <v>0.99850671976107519</v>
      </c>
    </row>
    <row r="57" spans="1:90" s="11" customFormat="1">
      <c r="C57" s="27"/>
      <c r="CL57" s="34"/>
    </row>
    <row r="58" spans="1:90" s="11" customFormat="1" ht="16.5">
      <c r="B58" s="71" t="s">
        <v>19</v>
      </c>
      <c r="C58" s="71"/>
      <c r="D58" s="71"/>
      <c r="E58" s="46">
        <v>1</v>
      </c>
      <c r="F58" s="46">
        <v>1</v>
      </c>
      <c r="G58" s="46">
        <v>1</v>
      </c>
      <c r="H58" s="46">
        <v>1</v>
      </c>
      <c r="I58" s="46">
        <v>2</v>
      </c>
      <c r="J58" s="46">
        <v>2</v>
      </c>
      <c r="K58" s="46">
        <f t="shared" ref="K58:CK58" si="21">WEEKNUM(K2)</f>
        <v>37</v>
      </c>
      <c r="L58" s="46">
        <f t="shared" si="21"/>
        <v>37</v>
      </c>
      <c r="M58" s="46">
        <f t="shared" si="21"/>
        <v>38</v>
      </c>
      <c r="N58" s="46">
        <f t="shared" si="21"/>
        <v>38</v>
      </c>
      <c r="O58" s="46">
        <f t="shared" si="21"/>
        <v>38</v>
      </c>
      <c r="P58" s="46">
        <f t="shared" si="21"/>
        <v>38</v>
      </c>
      <c r="Q58" s="46">
        <f t="shared" si="21"/>
        <v>39</v>
      </c>
      <c r="R58" s="46">
        <f t="shared" si="21"/>
        <v>36</v>
      </c>
      <c r="S58" s="46">
        <f t="shared" si="21"/>
        <v>36</v>
      </c>
      <c r="T58" s="46">
        <f t="shared" si="21"/>
        <v>36</v>
      </c>
      <c r="U58" s="46">
        <f t="shared" si="21"/>
        <v>36</v>
      </c>
      <c r="V58" s="46">
        <f t="shared" si="21"/>
        <v>37</v>
      </c>
      <c r="W58" s="46">
        <f t="shared" si="21"/>
        <v>37</v>
      </c>
      <c r="X58" s="46">
        <f t="shared" si="21"/>
        <v>37</v>
      </c>
      <c r="Y58" s="46">
        <f t="shared" si="21"/>
        <v>37</v>
      </c>
      <c r="Z58" s="46">
        <f t="shared" si="21"/>
        <v>38</v>
      </c>
      <c r="AA58" s="46">
        <f t="shared" si="21"/>
        <v>38</v>
      </c>
      <c r="AB58" s="46">
        <f t="shared" si="21"/>
        <v>38</v>
      </c>
      <c r="AC58" s="46">
        <f t="shared" si="21"/>
        <v>38</v>
      </c>
      <c r="AD58" s="46">
        <f t="shared" si="21"/>
        <v>39</v>
      </c>
      <c r="AE58" s="46" t="e">
        <f t="shared" si="21"/>
        <v>#VALUE!</v>
      </c>
      <c r="AF58" s="46">
        <f t="shared" si="21"/>
        <v>39</v>
      </c>
      <c r="AG58" s="46">
        <f t="shared" ref="AG58:AZ58" si="22">WEEKNUM(AG2)</f>
        <v>39</v>
      </c>
      <c r="AH58" s="46">
        <f t="shared" si="22"/>
        <v>40</v>
      </c>
      <c r="AI58" s="46">
        <f t="shared" si="22"/>
        <v>40</v>
      </c>
      <c r="AJ58" s="46">
        <f t="shared" si="22"/>
        <v>41</v>
      </c>
      <c r="AK58" s="46">
        <f t="shared" si="22"/>
        <v>41</v>
      </c>
      <c r="AL58" s="46">
        <f t="shared" si="22"/>
        <v>41</v>
      </c>
      <c r="AM58" s="46">
        <f t="shared" si="22"/>
        <v>42</v>
      </c>
      <c r="AN58" s="46">
        <f t="shared" si="22"/>
        <v>42</v>
      </c>
      <c r="AO58" s="46">
        <f t="shared" si="22"/>
        <v>42</v>
      </c>
      <c r="AP58" s="46">
        <f t="shared" si="22"/>
        <v>43</v>
      </c>
      <c r="AQ58" s="46">
        <f t="shared" si="22"/>
        <v>43</v>
      </c>
      <c r="AR58" s="46">
        <f t="shared" si="22"/>
        <v>44</v>
      </c>
      <c r="AS58" s="46">
        <f t="shared" si="22"/>
        <v>44</v>
      </c>
      <c r="AT58" s="46">
        <f t="shared" si="22"/>
        <v>45</v>
      </c>
      <c r="AU58" s="46">
        <f t="shared" si="22"/>
        <v>45</v>
      </c>
      <c r="AV58" s="46">
        <f t="shared" si="22"/>
        <v>46</v>
      </c>
      <c r="AW58" s="46">
        <f t="shared" si="22"/>
        <v>46</v>
      </c>
      <c r="AX58" s="46">
        <f t="shared" si="22"/>
        <v>46</v>
      </c>
      <c r="AY58" s="46">
        <f t="shared" si="22"/>
        <v>47</v>
      </c>
      <c r="AZ58" s="46">
        <f t="shared" si="22"/>
        <v>47</v>
      </c>
      <c r="BA58" s="46">
        <f t="shared" ref="BA58:CD58" si="23">WEEKNUM(BA2)</f>
        <v>48</v>
      </c>
      <c r="BB58" s="46">
        <f t="shared" si="23"/>
        <v>0</v>
      </c>
      <c r="BC58" s="46">
        <f t="shared" si="23"/>
        <v>0</v>
      </c>
      <c r="BD58" s="46">
        <f t="shared" si="23"/>
        <v>0</v>
      </c>
      <c r="BE58" s="46">
        <f t="shared" si="23"/>
        <v>0</v>
      </c>
      <c r="BF58" s="46">
        <f t="shared" si="23"/>
        <v>0</v>
      </c>
      <c r="BG58" s="46">
        <f t="shared" si="23"/>
        <v>0</v>
      </c>
      <c r="BH58" s="46">
        <f t="shared" si="23"/>
        <v>0</v>
      </c>
      <c r="BI58" s="46">
        <f t="shared" si="23"/>
        <v>0</v>
      </c>
      <c r="BJ58" s="46">
        <f t="shared" si="23"/>
        <v>0</v>
      </c>
      <c r="BK58" s="46">
        <f t="shared" ref="BK58:BT58" si="24">WEEKNUM(BK2)</f>
        <v>0</v>
      </c>
      <c r="BL58" s="46">
        <f t="shared" si="24"/>
        <v>0</v>
      </c>
      <c r="BM58" s="46">
        <f t="shared" si="24"/>
        <v>0</v>
      </c>
      <c r="BN58" s="46">
        <f t="shared" si="24"/>
        <v>0</v>
      </c>
      <c r="BO58" s="46">
        <f t="shared" si="24"/>
        <v>0</v>
      </c>
      <c r="BP58" s="46">
        <f t="shared" si="24"/>
        <v>0</v>
      </c>
      <c r="BQ58" s="46">
        <f t="shared" si="24"/>
        <v>0</v>
      </c>
      <c r="BR58" s="46">
        <f t="shared" si="24"/>
        <v>0</v>
      </c>
      <c r="BS58" s="46">
        <f t="shared" si="24"/>
        <v>0</v>
      </c>
      <c r="BT58" s="46">
        <f t="shared" si="24"/>
        <v>0</v>
      </c>
      <c r="BU58" s="46">
        <f t="shared" si="23"/>
        <v>0</v>
      </c>
      <c r="BV58" s="46">
        <f t="shared" si="23"/>
        <v>0</v>
      </c>
      <c r="BW58" s="46">
        <f t="shared" si="23"/>
        <v>0</v>
      </c>
      <c r="BX58" s="46">
        <f t="shared" si="23"/>
        <v>0</v>
      </c>
      <c r="BY58" s="46">
        <f t="shared" si="23"/>
        <v>0</v>
      </c>
      <c r="BZ58" s="46">
        <f t="shared" si="23"/>
        <v>0</v>
      </c>
      <c r="CA58" s="46">
        <f t="shared" si="23"/>
        <v>0</v>
      </c>
      <c r="CB58" s="46">
        <f t="shared" si="23"/>
        <v>0</v>
      </c>
      <c r="CC58" s="46">
        <f t="shared" si="23"/>
        <v>0</v>
      </c>
      <c r="CD58" s="46">
        <f t="shared" si="23"/>
        <v>0</v>
      </c>
      <c r="CE58" s="46">
        <f t="shared" si="21"/>
        <v>0</v>
      </c>
      <c r="CF58" s="46">
        <f t="shared" si="21"/>
        <v>0</v>
      </c>
      <c r="CG58" s="46">
        <f t="shared" si="21"/>
        <v>0</v>
      </c>
      <c r="CH58" s="46">
        <f t="shared" si="21"/>
        <v>0</v>
      </c>
      <c r="CI58" s="46">
        <f t="shared" ref="CI58" si="25">WEEKNUM(CI2)</f>
        <v>0</v>
      </c>
      <c r="CJ58" s="46">
        <f t="shared" si="21"/>
        <v>0</v>
      </c>
      <c r="CK58" s="46">
        <f t="shared" si="21"/>
        <v>0</v>
      </c>
      <c r="CL58" s="34"/>
    </row>
  </sheetData>
  <mergeCells count="2">
    <mergeCell ref="B58:D58"/>
    <mergeCell ref="A1:C1"/>
  </mergeCells>
  <phoneticPr fontId="20" type="noConversion"/>
  <conditionalFormatting sqref="D4:D10 D19:D49">
    <cfRule type="cellIs" dxfId="3" priority="2" stopIfTrue="1" operator="equal">
      <formula>"NR"</formula>
    </cfRule>
  </conditionalFormatting>
  <conditionalFormatting sqref="D50">
    <cfRule type="cellIs" dxfId="2" priority="1" stopIfTrue="1" operator="equal">
      <formula>"NR"</formula>
    </cfRule>
  </conditionalFormatting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Z61"/>
  <sheetViews>
    <sheetView workbookViewId="0">
      <pane xSplit="7" ySplit="9" topLeftCell="H58" activePane="bottomRight" state="frozen"/>
      <selection pane="topRight" activeCell="H1" sqref="H1"/>
      <selection pane="bottomLeft" activeCell="A10" sqref="A10"/>
      <selection pane="bottomRight" activeCell="AU33" sqref="AU33"/>
    </sheetView>
  </sheetViews>
  <sheetFormatPr defaultColWidth="16.69921875" defaultRowHeight="14.25"/>
  <cols>
    <col min="1" max="1" width="3.69921875" style="11" bestFit="1" customWidth="1"/>
    <col min="2" max="2" width="11.59765625" style="11" bestFit="1" customWidth="1"/>
    <col min="3" max="3" width="19.19921875" style="27" customWidth="1"/>
    <col min="4" max="4" width="8.3984375" style="11" customWidth="1"/>
    <col min="5" max="11" width="6.09765625" style="11" customWidth="1"/>
    <col min="12" max="12" width="7.3984375" style="34" customWidth="1"/>
    <col min="13" max="13" width="6.19921875" style="11" customWidth="1"/>
    <col min="14" max="15" width="6.5" style="11" customWidth="1"/>
    <col min="16" max="23" width="6.09765625" style="11" customWidth="1"/>
    <col min="24" max="24" width="7.3984375" style="34" customWidth="1"/>
    <col min="25" max="25" width="7.3984375" style="11" customWidth="1"/>
    <col min="26" max="26" width="6.19921875" style="11" customWidth="1"/>
    <col min="27" max="27" width="6.5" style="11" customWidth="1"/>
    <col min="28" max="28" width="6.19921875" style="11" customWidth="1"/>
    <col min="29" max="30" width="6.09765625" style="11" customWidth="1"/>
    <col min="31" max="31" width="7.3984375" style="11" customWidth="1"/>
    <col min="32" max="33" width="6.19921875" style="11" customWidth="1"/>
    <col min="34" max="34" width="6.5" style="11" customWidth="1"/>
    <col min="35" max="46" width="6.09765625" style="11" customWidth="1"/>
    <col min="47" max="47" width="7.3984375" style="34" customWidth="1"/>
    <col min="48" max="48" width="7.3984375" style="68" customWidth="1"/>
    <col min="49" max="49" width="6.19921875" style="68" customWidth="1"/>
    <col min="50" max="51" width="6.5" style="68" customWidth="1"/>
    <col min="52" max="52" width="6.19921875" style="68" customWidth="1"/>
    <col min="53" max="54" width="6.5" style="68" customWidth="1"/>
    <col min="55" max="55" width="6.19921875" style="68" customWidth="1"/>
    <col min="56" max="56" width="6.5" style="68" customWidth="1"/>
    <col min="57" max="57" width="4.5" style="68" bestFit="1" customWidth="1"/>
    <col min="58" max="58" width="6.19921875" style="68" customWidth="1"/>
    <col min="59" max="60" width="6.5" style="68" customWidth="1"/>
    <col min="61" max="61" width="6.19921875" style="68" customWidth="1"/>
    <col min="62" max="63" width="6.5" style="68" customWidth="1"/>
    <col min="64" max="64" width="6.19921875" style="68" customWidth="1"/>
    <col min="65" max="76" width="6.5" style="68" customWidth="1"/>
    <col min="77" max="77" width="6.19921875" style="11" customWidth="1"/>
    <col min="78" max="79" width="6.5" style="11" customWidth="1"/>
    <col min="80" max="80" width="6.19921875" style="11" customWidth="1"/>
    <col min="81" max="81" width="6.5" style="11" customWidth="1"/>
    <col min="82" max="82" width="4.5" style="11" bestFit="1" customWidth="1"/>
    <col min="83" max="83" width="6.19921875" style="11" customWidth="1"/>
    <col min="84" max="85" width="6.5" style="11" customWidth="1"/>
    <col min="86" max="86" width="6.19921875" style="11" customWidth="1"/>
    <col min="87" max="88" width="6.5" style="11" customWidth="1"/>
    <col min="89" max="89" width="6.19921875" style="11" customWidth="1"/>
    <col min="90" max="91" width="6.5" style="11" customWidth="1"/>
    <col min="92" max="331" width="16.69921875" style="11"/>
    <col min="332" max="16384" width="16.69921875" style="35"/>
  </cols>
  <sheetData>
    <row r="1" spans="1:16380" s="5" customFormat="1" ht="18">
      <c r="A1" s="72" t="s">
        <v>20</v>
      </c>
      <c r="B1" s="72"/>
      <c r="C1" s="72"/>
      <c r="D1" s="40" t="s">
        <v>223</v>
      </c>
      <c r="E1" s="1" t="s">
        <v>439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2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 ht="28.5">
      <c r="A2" s="6" t="s">
        <v>2</v>
      </c>
      <c r="B2" s="7" t="s">
        <v>1</v>
      </c>
      <c r="C2" s="8" t="s">
        <v>9</v>
      </c>
      <c r="D2" s="8" t="s">
        <v>0</v>
      </c>
      <c r="E2" s="9" t="s">
        <v>421</v>
      </c>
      <c r="F2" s="9" t="s">
        <v>422</v>
      </c>
      <c r="G2" s="9" t="s">
        <v>216</v>
      </c>
      <c r="H2" s="9" t="s">
        <v>423</v>
      </c>
      <c r="I2" s="9" t="s">
        <v>425</v>
      </c>
      <c r="J2" s="9" t="s">
        <v>426</v>
      </c>
      <c r="K2" s="9" t="s">
        <v>427</v>
      </c>
      <c r="L2" s="9" t="s">
        <v>428</v>
      </c>
      <c r="M2" s="9" t="s">
        <v>430</v>
      </c>
      <c r="N2" s="9" t="s">
        <v>431</v>
      </c>
      <c r="O2" s="9" t="s">
        <v>432</v>
      </c>
      <c r="P2" s="9" t="s">
        <v>433</v>
      </c>
      <c r="Q2" s="9" t="s">
        <v>435</v>
      </c>
      <c r="R2" s="9" t="s">
        <v>436</v>
      </c>
      <c r="S2" s="9" t="s">
        <v>437</v>
      </c>
      <c r="T2" s="9" t="s">
        <v>441</v>
      </c>
      <c r="U2" s="9" t="s">
        <v>453</v>
      </c>
      <c r="V2" s="9" t="s">
        <v>444</v>
      </c>
      <c r="W2" s="9" t="s">
        <v>446</v>
      </c>
      <c r="X2" s="9" t="s">
        <v>447</v>
      </c>
      <c r="Y2" s="9" t="s">
        <v>454</v>
      </c>
      <c r="Z2" s="9" t="s">
        <v>456</v>
      </c>
      <c r="AA2" s="9" t="s">
        <v>458</v>
      </c>
      <c r="AB2" s="9" t="s">
        <v>459</v>
      </c>
      <c r="AC2" s="9" t="s">
        <v>460</v>
      </c>
      <c r="AD2" s="9" t="s">
        <v>461</v>
      </c>
      <c r="AE2" s="9" t="s">
        <v>463</v>
      </c>
      <c r="AF2" s="9" t="s">
        <v>464</v>
      </c>
      <c r="AG2" s="9" t="s">
        <v>465</v>
      </c>
      <c r="AH2" s="9" t="s">
        <v>466</v>
      </c>
      <c r="AI2" s="9" t="s">
        <v>467</v>
      </c>
      <c r="AJ2" s="9" t="s">
        <v>472</v>
      </c>
      <c r="AK2" s="9" t="s">
        <v>473</v>
      </c>
      <c r="AL2" s="9" t="s">
        <v>474</v>
      </c>
      <c r="AM2" s="9" t="s">
        <v>476</v>
      </c>
      <c r="AN2" s="9" t="s">
        <v>477</v>
      </c>
      <c r="AO2" s="9" t="s">
        <v>475</v>
      </c>
      <c r="AP2" s="9" t="s">
        <v>479</v>
      </c>
      <c r="AQ2" s="9" t="s">
        <v>480</v>
      </c>
      <c r="AR2" s="9" t="s">
        <v>481</v>
      </c>
      <c r="AS2" s="9" t="s">
        <v>482</v>
      </c>
      <c r="AT2" s="9" t="s">
        <v>483</v>
      </c>
      <c r="AU2" s="9" t="s">
        <v>484</v>
      </c>
      <c r="AV2" s="9" t="s">
        <v>485</v>
      </c>
      <c r="AW2" s="9" t="s">
        <v>486</v>
      </c>
      <c r="AX2" s="9" t="s">
        <v>487</v>
      </c>
      <c r="AY2" s="9" t="s">
        <v>488</v>
      </c>
      <c r="AZ2" s="9" t="s">
        <v>528</v>
      </c>
      <c r="BA2" s="9" t="s">
        <v>546</v>
      </c>
      <c r="BB2" s="9" t="s">
        <v>547</v>
      </c>
      <c r="BC2" s="9" t="s">
        <v>548</v>
      </c>
      <c r="BD2" s="9" t="s">
        <v>549</v>
      </c>
      <c r="BE2" s="9" t="s">
        <v>550</v>
      </c>
      <c r="BF2" s="9" t="s">
        <v>551</v>
      </c>
      <c r="BG2" s="9" t="s">
        <v>552</v>
      </c>
      <c r="BH2" s="9" t="s">
        <v>553</v>
      </c>
      <c r="BI2" s="9" t="s">
        <v>554</v>
      </c>
      <c r="BJ2" s="9" t="s">
        <v>555</v>
      </c>
      <c r="BK2" s="9" t="s">
        <v>556</v>
      </c>
      <c r="BL2" s="9" t="s">
        <v>557</v>
      </c>
      <c r="BM2" s="9" t="s">
        <v>558</v>
      </c>
      <c r="BN2" s="9" t="s">
        <v>559</v>
      </c>
      <c r="BO2" s="9" t="s">
        <v>560</v>
      </c>
      <c r="BP2" s="9" t="s">
        <v>561</v>
      </c>
      <c r="BQ2" s="9" t="s">
        <v>562</v>
      </c>
      <c r="BR2" s="9" t="s">
        <v>563</v>
      </c>
      <c r="BS2" s="9" t="s">
        <v>564</v>
      </c>
      <c r="BT2" s="9" t="s">
        <v>565</v>
      </c>
      <c r="BU2" s="9" t="s">
        <v>566</v>
      </c>
      <c r="BV2" s="9" t="s">
        <v>567</v>
      </c>
      <c r="BW2" s="9" t="s">
        <v>568</v>
      </c>
      <c r="BX2" s="9" t="s">
        <v>569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10" t="s">
        <v>8</v>
      </c>
    </row>
    <row r="3" spans="1:16380" s="11" customFormat="1" ht="17.25">
      <c r="A3" s="45">
        <v>1</v>
      </c>
      <c r="B3" s="48">
        <v>12014244255</v>
      </c>
      <c r="C3" s="48" t="s">
        <v>163</v>
      </c>
      <c r="D3" s="47" t="e">
        <v>#N/A</v>
      </c>
      <c r="E3" s="53" t="s">
        <v>438</v>
      </c>
      <c r="F3" s="53" t="s">
        <v>438</v>
      </c>
      <c r="G3" s="53" t="s">
        <v>438</v>
      </c>
      <c r="H3" s="53" t="s">
        <v>438</v>
      </c>
      <c r="I3" s="53" t="s">
        <v>438</v>
      </c>
      <c r="J3" s="53" t="s">
        <v>438</v>
      </c>
      <c r="K3" s="53" t="s">
        <v>438</v>
      </c>
      <c r="L3" s="53" t="s">
        <v>438</v>
      </c>
      <c r="M3" s="53" t="s">
        <v>438</v>
      </c>
      <c r="N3" s="53" t="s">
        <v>438</v>
      </c>
      <c r="O3" s="53" t="s">
        <v>438</v>
      </c>
      <c r="P3" s="53" t="s">
        <v>438</v>
      </c>
      <c r="Q3" s="53" t="s">
        <v>438</v>
      </c>
      <c r="R3" s="53" t="s">
        <v>438</v>
      </c>
      <c r="S3" s="53" t="s">
        <v>404</v>
      </c>
      <c r="T3" s="53" t="s">
        <v>404</v>
      </c>
      <c r="U3" s="53" t="s">
        <v>404</v>
      </c>
      <c r="V3" s="53" t="s">
        <v>404</v>
      </c>
      <c r="W3" s="53" t="s">
        <v>404</v>
      </c>
      <c r="X3" s="53" t="s">
        <v>404</v>
      </c>
      <c r="Y3" s="53" t="s">
        <v>404</v>
      </c>
      <c r="Z3" s="53" t="s">
        <v>404</v>
      </c>
      <c r="AA3" s="53" t="s">
        <v>404</v>
      </c>
      <c r="AB3" s="53" t="s">
        <v>404</v>
      </c>
      <c r="AC3" s="53" t="s">
        <v>404</v>
      </c>
      <c r="AD3" s="53" t="s">
        <v>404</v>
      </c>
      <c r="AE3" s="53" t="s">
        <v>404</v>
      </c>
      <c r="AF3" s="53" t="s">
        <v>404</v>
      </c>
      <c r="AG3" s="53" t="s">
        <v>404</v>
      </c>
      <c r="AH3" s="53" t="s">
        <v>404</v>
      </c>
      <c r="AI3" s="53" t="s">
        <v>404</v>
      </c>
      <c r="AJ3" s="53" t="s">
        <v>404</v>
      </c>
      <c r="AK3" s="53" t="s">
        <v>404</v>
      </c>
      <c r="AL3" s="53" t="s">
        <v>404</v>
      </c>
      <c r="AM3" s="53" t="s">
        <v>404</v>
      </c>
      <c r="AN3" s="53" t="s">
        <v>404</v>
      </c>
      <c r="AO3" s="53" t="s">
        <v>404</v>
      </c>
      <c r="AP3" s="53" t="s">
        <v>404</v>
      </c>
      <c r="AQ3" s="53" t="s">
        <v>404</v>
      </c>
      <c r="AR3" s="53" t="s">
        <v>404</v>
      </c>
      <c r="AS3" s="53" t="s">
        <v>404</v>
      </c>
      <c r="AT3" s="53" t="s">
        <v>404</v>
      </c>
      <c r="AU3" s="53" t="s">
        <v>404</v>
      </c>
      <c r="AV3" s="53" t="s">
        <v>404</v>
      </c>
      <c r="AW3" s="53" t="s">
        <v>404</v>
      </c>
      <c r="AX3" s="53" t="s">
        <v>404</v>
      </c>
      <c r="AY3" s="53" t="s">
        <v>404</v>
      </c>
      <c r="AZ3" s="53" t="s">
        <v>404</v>
      </c>
      <c r="BA3" s="53" t="s">
        <v>404</v>
      </c>
      <c r="BB3" s="53" t="s">
        <v>404</v>
      </c>
      <c r="BC3" s="53" t="s">
        <v>404</v>
      </c>
      <c r="BD3" s="53" t="s">
        <v>404</v>
      </c>
      <c r="BE3" s="53" t="s">
        <v>404</v>
      </c>
      <c r="BF3" s="53" t="s">
        <v>404</v>
      </c>
      <c r="BG3" s="53" t="s">
        <v>404</v>
      </c>
      <c r="BH3" s="53" t="s">
        <v>404</v>
      </c>
      <c r="BI3" s="53" t="s">
        <v>404</v>
      </c>
      <c r="BJ3" s="53" t="s">
        <v>404</v>
      </c>
      <c r="BK3" s="53" t="s">
        <v>404</v>
      </c>
      <c r="BL3" s="53" t="s">
        <v>404</v>
      </c>
      <c r="BM3" s="53" t="s">
        <v>404</v>
      </c>
      <c r="BN3" s="53" t="s">
        <v>404</v>
      </c>
      <c r="BO3" s="53" t="s">
        <v>404</v>
      </c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5">
        <f t="shared" ref="CN3:CN50" si="0">(COUNTIF(E3:CM3,"√") + COUNTIF(E3:CM3,"AL"))/COUNTA(E3:CM3)</f>
        <v>0</v>
      </c>
    </row>
    <row r="4" spans="1:16380" s="11" customFormat="1" ht="17.25">
      <c r="A4" s="45">
        <v>2</v>
      </c>
      <c r="B4" s="48">
        <v>12018242212</v>
      </c>
      <c r="C4" s="48" t="s">
        <v>164</v>
      </c>
      <c r="D4" s="52" t="s">
        <v>313</v>
      </c>
      <c r="E4" s="36" t="s">
        <v>3</v>
      </c>
      <c r="F4" s="36" t="s">
        <v>3</v>
      </c>
      <c r="G4" s="36" t="s">
        <v>3</v>
      </c>
      <c r="H4" s="36" t="s">
        <v>3</v>
      </c>
      <c r="I4" s="36" t="s">
        <v>3</v>
      </c>
      <c r="J4" s="36" t="s">
        <v>3</v>
      </c>
      <c r="K4" s="36" t="s">
        <v>3</v>
      </c>
      <c r="L4" s="36" t="s">
        <v>3</v>
      </c>
      <c r="M4" s="36" t="s">
        <v>3</v>
      </c>
      <c r="N4" s="36" t="s">
        <v>3</v>
      </c>
      <c r="O4" s="36" t="s">
        <v>3</v>
      </c>
      <c r="P4" s="36" t="s">
        <v>3</v>
      </c>
      <c r="Q4" s="36" t="s">
        <v>3</v>
      </c>
      <c r="R4" s="36" t="s">
        <v>3</v>
      </c>
      <c r="S4" s="36" t="s">
        <v>3</v>
      </c>
      <c r="T4" s="36" t="s">
        <v>3</v>
      </c>
      <c r="U4" s="36" t="s">
        <v>3</v>
      </c>
      <c r="V4" s="36" t="s">
        <v>3</v>
      </c>
      <c r="W4" s="36" t="s">
        <v>3</v>
      </c>
      <c r="X4" s="54" t="s">
        <v>468</v>
      </c>
      <c r="Y4" s="36" t="s">
        <v>3</v>
      </c>
      <c r="Z4" s="36" t="s">
        <v>3</v>
      </c>
      <c r="AA4" s="36" t="s">
        <v>3</v>
      </c>
      <c r="AB4" s="36" t="s">
        <v>3</v>
      </c>
      <c r="AC4" s="36" t="s">
        <v>3</v>
      </c>
      <c r="AD4" s="36" t="s">
        <v>3</v>
      </c>
      <c r="AE4" s="36" t="s">
        <v>3</v>
      </c>
      <c r="AF4" s="36" t="s">
        <v>3</v>
      </c>
      <c r="AG4" s="36" t="s">
        <v>3</v>
      </c>
      <c r="AH4" s="36" t="s">
        <v>3</v>
      </c>
      <c r="AI4" s="36" t="s">
        <v>3</v>
      </c>
      <c r="AJ4" s="36" t="s">
        <v>3</v>
      </c>
      <c r="AK4" s="36" t="s">
        <v>3</v>
      </c>
      <c r="AL4" s="36" t="s">
        <v>3</v>
      </c>
      <c r="AM4" s="36" t="s">
        <v>3</v>
      </c>
      <c r="AN4" s="36" t="s">
        <v>3</v>
      </c>
      <c r="AO4" s="36" t="s">
        <v>3</v>
      </c>
      <c r="AP4" s="36" t="s">
        <v>3</v>
      </c>
      <c r="AQ4" s="36" t="s">
        <v>3</v>
      </c>
      <c r="AR4" s="36" t="s">
        <v>3</v>
      </c>
      <c r="AS4" s="36" t="s">
        <v>3</v>
      </c>
      <c r="AT4" s="36" t="s">
        <v>3</v>
      </c>
      <c r="AU4" s="36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70" t="s">
        <v>403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5">
        <f t="shared" si="0"/>
        <v>1</v>
      </c>
    </row>
    <row r="5" spans="1:16380" s="11" customFormat="1" ht="17.25">
      <c r="A5" s="45">
        <v>3</v>
      </c>
      <c r="B5" s="48">
        <v>12018242213</v>
      </c>
      <c r="C5" s="48" t="s">
        <v>165</v>
      </c>
      <c r="D5" s="52" t="s">
        <v>303</v>
      </c>
      <c r="E5" s="36" t="s">
        <v>3</v>
      </c>
      <c r="F5" s="36" t="s">
        <v>3</v>
      </c>
      <c r="G5" s="36" t="s">
        <v>3</v>
      </c>
      <c r="H5" s="36" t="s">
        <v>3</v>
      </c>
      <c r="I5" s="36" t="s">
        <v>3</v>
      </c>
      <c r="J5" s="36" t="s">
        <v>3</v>
      </c>
      <c r="K5" s="36" t="s">
        <v>3</v>
      </c>
      <c r="L5" s="36" t="s">
        <v>3</v>
      </c>
      <c r="M5" s="36" t="s">
        <v>3</v>
      </c>
      <c r="N5" s="36" t="s">
        <v>3</v>
      </c>
      <c r="O5" s="36" t="s">
        <v>3</v>
      </c>
      <c r="P5" s="36" t="s">
        <v>3</v>
      </c>
      <c r="Q5" s="36" t="s">
        <v>3</v>
      </c>
      <c r="R5" s="36" t="s">
        <v>3</v>
      </c>
      <c r="S5" s="36" t="s">
        <v>3</v>
      </c>
      <c r="T5" s="36" t="s">
        <v>3</v>
      </c>
      <c r="U5" s="36" t="s">
        <v>3</v>
      </c>
      <c r="V5" s="36" t="s">
        <v>3</v>
      </c>
      <c r="W5" s="36" t="s">
        <v>3</v>
      </c>
      <c r="X5" s="36" t="s">
        <v>3</v>
      </c>
      <c r="Y5" s="36" t="s">
        <v>3</v>
      </c>
      <c r="Z5" s="36" t="s">
        <v>3</v>
      </c>
      <c r="AA5" s="36" t="s">
        <v>3</v>
      </c>
      <c r="AB5" s="36" t="s">
        <v>3</v>
      </c>
      <c r="AC5" s="36" t="s">
        <v>3</v>
      </c>
      <c r="AD5" s="36" t="s">
        <v>3</v>
      </c>
      <c r="AE5" s="36" t="s">
        <v>3</v>
      </c>
      <c r="AF5" s="36" t="s">
        <v>3</v>
      </c>
      <c r="AG5" s="36" t="s">
        <v>3</v>
      </c>
      <c r="AH5" s="36" t="s">
        <v>3</v>
      </c>
      <c r="AI5" s="36" t="s">
        <v>3</v>
      </c>
      <c r="AJ5" s="61" t="s">
        <v>478</v>
      </c>
      <c r="AK5" s="36" t="s">
        <v>3</v>
      </c>
      <c r="AL5" s="36" t="s">
        <v>3</v>
      </c>
      <c r="AM5" s="36" t="s">
        <v>3</v>
      </c>
      <c r="AN5" s="36" t="s">
        <v>3</v>
      </c>
      <c r="AO5" s="36" t="s">
        <v>3</v>
      </c>
      <c r="AP5" s="36" t="s">
        <v>3</v>
      </c>
      <c r="AQ5" s="36" t="s">
        <v>3</v>
      </c>
      <c r="AR5" s="36" t="s">
        <v>3</v>
      </c>
      <c r="AS5" s="36" t="s">
        <v>3</v>
      </c>
      <c r="AT5" s="36" t="s">
        <v>3</v>
      </c>
      <c r="AU5" s="36" t="s">
        <v>3</v>
      </c>
      <c r="AV5" s="57" t="s">
        <v>3</v>
      </c>
      <c r="AW5" s="57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57" t="s">
        <v>3</v>
      </c>
      <c r="BO5" s="57" t="s">
        <v>3</v>
      </c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5">
        <f t="shared" si="0"/>
        <v>1</v>
      </c>
    </row>
    <row r="6" spans="1:16380" s="11" customFormat="1" ht="17.25">
      <c r="A6" s="45">
        <v>4</v>
      </c>
      <c r="B6" s="48">
        <v>12018242214</v>
      </c>
      <c r="C6" s="48" t="s">
        <v>166</v>
      </c>
      <c r="D6" s="52" t="s">
        <v>314</v>
      </c>
      <c r="E6" s="36" t="s">
        <v>3</v>
      </c>
      <c r="F6" s="36" t="s">
        <v>3</v>
      </c>
      <c r="G6" s="36" t="s">
        <v>3</v>
      </c>
      <c r="H6" s="36" t="s">
        <v>3</v>
      </c>
      <c r="I6" s="36" t="s">
        <v>3</v>
      </c>
      <c r="J6" s="36" t="s">
        <v>3</v>
      </c>
      <c r="K6" s="36" t="s">
        <v>3</v>
      </c>
      <c r="L6" s="36" t="s">
        <v>3</v>
      </c>
      <c r="M6" s="36" t="s">
        <v>3</v>
      </c>
      <c r="N6" s="36" t="s">
        <v>3</v>
      </c>
      <c r="O6" s="36" t="s">
        <v>3</v>
      </c>
      <c r="P6" s="36" t="s">
        <v>3</v>
      </c>
      <c r="Q6" s="36" t="s">
        <v>3</v>
      </c>
      <c r="R6" s="36" t="s">
        <v>3</v>
      </c>
      <c r="S6" s="36" t="s">
        <v>3</v>
      </c>
      <c r="T6" s="36" t="s">
        <v>3</v>
      </c>
      <c r="U6" s="36" t="s">
        <v>3</v>
      </c>
      <c r="V6" s="36" t="s">
        <v>3</v>
      </c>
      <c r="W6" s="36" t="s">
        <v>3</v>
      </c>
      <c r="X6" s="36" t="s">
        <v>3</v>
      </c>
      <c r="Y6" s="36" t="s">
        <v>3</v>
      </c>
      <c r="Z6" s="36" t="s">
        <v>3</v>
      </c>
      <c r="AA6" s="36" t="s">
        <v>3</v>
      </c>
      <c r="AB6" s="36" t="s">
        <v>3</v>
      </c>
      <c r="AC6" s="36" t="s">
        <v>3</v>
      </c>
      <c r="AD6" s="36" t="s">
        <v>3</v>
      </c>
      <c r="AE6" s="36" t="s">
        <v>3</v>
      </c>
      <c r="AF6" s="36" t="s">
        <v>3</v>
      </c>
      <c r="AG6" s="36" t="s">
        <v>3</v>
      </c>
      <c r="AH6" s="36" t="s">
        <v>3</v>
      </c>
      <c r="AI6" s="61" t="s">
        <v>478</v>
      </c>
      <c r="AJ6" s="36" t="s">
        <v>3</v>
      </c>
      <c r="AK6" s="36" t="s">
        <v>3</v>
      </c>
      <c r="AL6" s="36" t="s">
        <v>3</v>
      </c>
      <c r="AM6" s="36" t="s">
        <v>3</v>
      </c>
      <c r="AN6" s="36" t="s">
        <v>3</v>
      </c>
      <c r="AO6" s="36" t="s">
        <v>3</v>
      </c>
      <c r="AP6" s="36" t="s">
        <v>3</v>
      </c>
      <c r="AQ6" s="36" t="s">
        <v>3</v>
      </c>
      <c r="AR6" s="36" t="s">
        <v>3</v>
      </c>
      <c r="AS6" s="36" t="s">
        <v>3</v>
      </c>
      <c r="AT6" s="36" t="s">
        <v>3</v>
      </c>
      <c r="AU6" s="36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5">
        <f t="shared" si="0"/>
        <v>1</v>
      </c>
    </row>
    <row r="7" spans="1:16380" s="11" customFormat="1" ht="17.25">
      <c r="A7" s="45">
        <v>5</v>
      </c>
      <c r="B7" s="48">
        <v>12018242215</v>
      </c>
      <c r="C7" s="48" t="s">
        <v>167</v>
      </c>
      <c r="D7" s="52" t="s">
        <v>315</v>
      </c>
      <c r="E7" s="36" t="s">
        <v>3</v>
      </c>
      <c r="F7" s="36" t="s">
        <v>3</v>
      </c>
      <c r="G7" s="36" t="s">
        <v>3</v>
      </c>
      <c r="H7" s="36" t="s">
        <v>3</v>
      </c>
      <c r="I7" s="36" t="s">
        <v>3</v>
      </c>
      <c r="J7" s="36" t="s">
        <v>3</v>
      </c>
      <c r="K7" s="36" t="s">
        <v>3</v>
      </c>
      <c r="L7" s="36" t="s">
        <v>3</v>
      </c>
      <c r="M7" s="36" t="s">
        <v>3</v>
      </c>
      <c r="N7" s="36" t="s">
        <v>3</v>
      </c>
      <c r="O7" s="36" t="s">
        <v>3</v>
      </c>
      <c r="P7" s="36" t="s">
        <v>3</v>
      </c>
      <c r="Q7" s="36" t="s">
        <v>3</v>
      </c>
      <c r="R7" s="36" t="s">
        <v>3</v>
      </c>
      <c r="S7" s="36" t="s">
        <v>3</v>
      </c>
      <c r="T7" s="36" t="s">
        <v>3</v>
      </c>
      <c r="U7" s="36" t="s">
        <v>3</v>
      </c>
      <c r="V7" s="36" t="s">
        <v>3</v>
      </c>
      <c r="W7" s="36" t="s">
        <v>3</v>
      </c>
      <c r="X7" s="36" t="s">
        <v>3</v>
      </c>
      <c r="Y7" s="36" t="s">
        <v>3</v>
      </c>
      <c r="Z7" s="36" t="s">
        <v>3</v>
      </c>
      <c r="AA7" s="36" t="s">
        <v>3</v>
      </c>
      <c r="AB7" s="36" t="s">
        <v>3</v>
      </c>
      <c r="AC7" s="36" t="s">
        <v>3</v>
      </c>
      <c r="AD7" s="36" t="s">
        <v>3</v>
      </c>
      <c r="AE7" s="36" t="s">
        <v>3</v>
      </c>
      <c r="AF7" s="36" t="s">
        <v>3</v>
      </c>
      <c r="AG7" s="36" t="s">
        <v>3</v>
      </c>
      <c r="AH7" s="36" t="s">
        <v>3</v>
      </c>
      <c r="AI7" s="36" t="s">
        <v>3</v>
      </c>
      <c r="AJ7" s="36" t="s">
        <v>3</v>
      </c>
      <c r="AK7" s="36" t="s">
        <v>3</v>
      </c>
      <c r="AL7" s="36" t="s">
        <v>3</v>
      </c>
      <c r="AM7" s="36" t="s">
        <v>3</v>
      </c>
      <c r="AN7" s="36" t="s">
        <v>3</v>
      </c>
      <c r="AO7" s="61" t="s">
        <v>478</v>
      </c>
      <c r="AP7" s="36" t="s">
        <v>3</v>
      </c>
      <c r="AQ7" s="36" t="s">
        <v>3</v>
      </c>
      <c r="AR7" s="36" t="s">
        <v>3</v>
      </c>
      <c r="AS7" s="36" t="s">
        <v>3</v>
      </c>
      <c r="AT7" s="36" t="s">
        <v>3</v>
      </c>
      <c r="AU7" s="36" t="s">
        <v>3</v>
      </c>
      <c r="AV7" s="57" t="s">
        <v>3</v>
      </c>
      <c r="AW7" s="57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57" t="s">
        <v>3</v>
      </c>
      <c r="BO7" s="57" t="s">
        <v>3</v>
      </c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5">
        <f t="shared" si="0"/>
        <v>1</v>
      </c>
    </row>
    <row r="8" spans="1:16380" s="11" customFormat="1" ht="17.25">
      <c r="A8" s="45">
        <v>6</v>
      </c>
      <c r="B8" s="48">
        <v>12018242216</v>
      </c>
      <c r="C8" s="48" t="s">
        <v>168</v>
      </c>
      <c r="D8" s="52" t="s">
        <v>316</v>
      </c>
      <c r="E8" s="36" t="s">
        <v>3</v>
      </c>
      <c r="F8" s="36" t="s">
        <v>3</v>
      </c>
      <c r="G8" s="36" t="s">
        <v>3</v>
      </c>
      <c r="H8" s="36" t="s">
        <v>3</v>
      </c>
      <c r="I8" s="36" t="s">
        <v>3</v>
      </c>
      <c r="J8" s="36" t="s">
        <v>3</v>
      </c>
      <c r="K8" s="36" t="s">
        <v>3</v>
      </c>
      <c r="L8" s="36" t="s">
        <v>3</v>
      </c>
      <c r="M8" s="36" t="s">
        <v>3</v>
      </c>
      <c r="N8" s="36" t="s">
        <v>3</v>
      </c>
      <c r="O8" s="36" t="s">
        <v>3</v>
      </c>
      <c r="P8" s="36" t="s">
        <v>3</v>
      </c>
      <c r="Q8" s="36" t="s">
        <v>3</v>
      </c>
      <c r="R8" s="36" t="s">
        <v>3</v>
      </c>
      <c r="S8" s="36" t="s">
        <v>3</v>
      </c>
      <c r="T8" s="36" t="s">
        <v>3</v>
      </c>
      <c r="U8" s="36" t="s">
        <v>3</v>
      </c>
      <c r="V8" s="36" t="s">
        <v>3</v>
      </c>
      <c r="W8" s="36" t="s">
        <v>3</v>
      </c>
      <c r="X8" s="36" t="s">
        <v>3</v>
      </c>
      <c r="Y8" s="36" t="s">
        <v>3</v>
      </c>
      <c r="Z8" s="36" t="s">
        <v>3</v>
      </c>
      <c r="AA8" s="36" t="s">
        <v>3</v>
      </c>
      <c r="AB8" s="36" t="s">
        <v>3</v>
      </c>
      <c r="AC8" s="36" t="s">
        <v>3</v>
      </c>
      <c r="AD8" s="36" t="s">
        <v>3</v>
      </c>
      <c r="AE8" s="36" t="s">
        <v>3</v>
      </c>
      <c r="AF8" s="36" t="s">
        <v>3</v>
      </c>
      <c r="AG8" s="36" t="s">
        <v>3</v>
      </c>
      <c r="AH8" s="36" t="s">
        <v>3</v>
      </c>
      <c r="AI8" s="36" t="s">
        <v>3</v>
      </c>
      <c r="AJ8" s="36" t="s">
        <v>3</v>
      </c>
      <c r="AK8" s="36" t="s">
        <v>3</v>
      </c>
      <c r="AL8" s="36" t="s">
        <v>3</v>
      </c>
      <c r="AM8" s="36" t="s">
        <v>3</v>
      </c>
      <c r="AN8" s="36" t="s">
        <v>3</v>
      </c>
      <c r="AO8" s="61" t="s">
        <v>478</v>
      </c>
      <c r="AP8" s="36" t="s">
        <v>3</v>
      </c>
      <c r="AQ8" s="36" t="s">
        <v>3</v>
      </c>
      <c r="AR8" s="36" t="s">
        <v>3</v>
      </c>
      <c r="AS8" s="36" t="s">
        <v>3</v>
      </c>
      <c r="AT8" s="36" t="s">
        <v>3</v>
      </c>
      <c r="AU8" s="36" t="s">
        <v>3</v>
      </c>
      <c r="AV8" s="57" t="s">
        <v>3</v>
      </c>
      <c r="AW8" s="57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7" t="s">
        <v>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57" t="s">
        <v>3</v>
      </c>
      <c r="BO8" s="57" t="s">
        <v>3</v>
      </c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5">
        <f t="shared" si="0"/>
        <v>1</v>
      </c>
    </row>
    <row r="9" spans="1:16380" s="11" customFormat="1" ht="17.25">
      <c r="A9" s="45">
        <v>7</v>
      </c>
      <c r="B9" s="48">
        <v>12018242220</v>
      </c>
      <c r="C9" s="48" t="s">
        <v>169</v>
      </c>
      <c r="D9" s="47" t="s">
        <v>317</v>
      </c>
      <c r="E9" s="36" t="s">
        <v>3</v>
      </c>
      <c r="F9" s="36" t="s">
        <v>3</v>
      </c>
      <c r="G9" s="36" t="s">
        <v>3</v>
      </c>
      <c r="H9" s="36" t="s">
        <v>3</v>
      </c>
      <c r="I9" s="36" t="s">
        <v>3</v>
      </c>
      <c r="J9" s="36" t="s">
        <v>3</v>
      </c>
      <c r="K9" s="36" t="s">
        <v>3</v>
      </c>
      <c r="L9" s="36" t="s">
        <v>3</v>
      </c>
      <c r="M9" s="36" t="s">
        <v>3</v>
      </c>
      <c r="N9" s="36" t="s">
        <v>3</v>
      </c>
      <c r="O9" s="36" t="s">
        <v>3</v>
      </c>
      <c r="P9" s="36" t="s">
        <v>3</v>
      </c>
      <c r="Q9" s="36" t="s">
        <v>3</v>
      </c>
      <c r="R9" s="36" t="s">
        <v>3</v>
      </c>
      <c r="S9" s="36" t="s">
        <v>3</v>
      </c>
      <c r="T9" s="36" t="s">
        <v>3</v>
      </c>
      <c r="U9" s="36" t="s">
        <v>3</v>
      </c>
      <c r="V9" s="36" t="s">
        <v>3</v>
      </c>
      <c r="W9" s="36" t="s">
        <v>3</v>
      </c>
      <c r="X9" s="36" t="s">
        <v>3</v>
      </c>
      <c r="Y9" s="36" t="s">
        <v>3</v>
      </c>
      <c r="Z9" s="36" t="s">
        <v>3</v>
      </c>
      <c r="AA9" s="36" t="s">
        <v>3</v>
      </c>
      <c r="AB9" s="36" t="s">
        <v>3</v>
      </c>
      <c r="AC9" s="36" t="s">
        <v>3</v>
      </c>
      <c r="AD9" s="36" t="s">
        <v>3</v>
      </c>
      <c r="AE9" s="36" t="s">
        <v>3</v>
      </c>
      <c r="AF9" s="36" t="s">
        <v>3</v>
      </c>
      <c r="AG9" s="36" t="s">
        <v>3</v>
      </c>
      <c r="AH9" s="36" t="s">
        <v>3</v>
      </c>
      <c r="AI9" s="36" t="s">
        <v>3</v>
      </c>
      <c r="AJ9" s="36" t="s">
        <v>3</v>
      </c>
      <c r="AK9" s="36" t="s">
        <v>3</v>
      </c>
      <c r="AL9" s="36" t="s">
        <v>3</v>
      </c>
      <c r="AM9" s="36" t="s">
        <v>3</v>
      </c>
      <c r="AN9" s="36" t="s">
        <v>3</v>
      </c>
      <c r="AO9" s="36" t="s">
        <v>3</v>
      </c>
      <c r="AP9" s="36" t="s">
        <v>3</v>
      </c>
      <c r="AQ9" s="36" t="s">
        <v>3</v>
      </c>
      <c r="AR9" s="36" t="s">
        <v>3</v>
      </c>
      <c r="AS9" s="36" t="s">
        <v>3</v>
      </c>
      <c r="AT9" s="36" t="s">
        <v>3</v>
      </c>
      <c r="AU9" s="36" t="s">
        <v>3</v>
      </c>
      <c r="AV9" s="57" t="s">
        <v>3</v>
      </c>
      <c r="AW9" s="57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57" t="s">
        <v>3</v>
      </c>
      <c r="BO9" s="57" t="s">
        <v>3</v>
      </c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5">
        <f t="shared" si="0"/>
        <v>1</v>
      </c>
    </row>
    <row r="10" spans="1:16380" s="11" customFormat="1" ht="17.25">
      <c r="A10" s="45">
        <v>8</v>
      </c>
      <c r="B10" s="48">
        <v>12018242224</v>
      </c>
      <c r="C10" s="48" t="s">
        <v>170</v>
      </c>
      <c r="D10" s="47" t="s">
        <v>318</v>
      </c>
      <c r="E10" s="36" t="s">
        <v>3</v>
      </c>
      <c r="F10" s="36" t="s">
        <v>3</v>
      </c>
      <c r="G10" s="36" t="s">
        <v>3</v>
      </c>
      <c r="H10" s="36" t="s">
        <v>3</v>
      </c>
      <c r="I10" s="36" t="s">
        <v>3</v>
      </c>
      <c r="J10" s="36" t="s">
        <v>3</v>
      </c>
      <c r="K10" s="36" t="s">
        <v>3</v>
      </c>
      <c r="L10" s="36" t="s">
        <v>3</v>
      </c>
      <c r="M10" s="36" t="s">
        <v>3</v>
      </c>
      <c r="N10" s="36" t="s">
        <v>3</v>
      </c>
      <c r="O10" s="36" t="s">
        <v>3</v>
      </c>
      <c r="P10" s="36" t="s">
        <v>3</v>
      </c>
      <c r="Q10" s="36" t="s">
        <v>3</v>
      </c>
      <c r="R10" s="36" t="s">
        <v>3</v>
      </c>
      <c r="S10" s="36" t="s">
        <v>3</v>
      </c>
      <c r="T10" s="36" t="s">
        <v>3</v>
      </c>
      <c r="U10" s="36" t="s">
        <v>3</v>
      </c>
      <c r="V10" s="36" t="s">
        <v>3</v>
      </c>
      <c r="W10" s="36" t="s">
        <v>3</v>
      </c>
      <c r="X10" s="36" t="s">
        <v>3</v>
      </c>
      <c r="Y10" s="36" t="s">
        <v>3</v>
      </c>
      <c r="Z10" s="36" t="s">
        <v>3</v>
      </c>
      <c r="AA10" s="36" t="s">
        <v>3</v>
      </c>
      <c r="AB10" s="36" t="s">
        <v>3</v>
      </c>
      <c r="AC10" s="36" t="s">
        <v>3</v>
      </c>
      <c r="AD10" s="36" t="s">
        <v>3</v>
      </c>
      <c r="AE10" s="36" t="s">
        <v>3</v>
      </c>
      <c r="AF10" s="36" t="s">
        <v>3</v>
      </c>
      <c r="AG10" s="36" t="s">
        <v>3</v>
      </c>
      <c r="AH10" s="36" t="s">
        <v>3</v>
      </c>
      <c r="AI10" s="36" t="s">
        <v>3</v>
      </c>
      <c r="AJ10" s="56" t="s">
        <v>478</v>
      </c>
      <c r="AK10" s="36" t="s">
        <v>3</v>
      </c>
      <c r="AL10" s="36" t="s">
        <v>3</v>
      </c>
      <c r="AM10" s="36" t="s">
        <v>3</v>
      </c>
      <c r="AN10" s="36" t="s">
        <v>3</v>
      </c>
      <c r="AO10" s="36" t="s">
        <v>3</v>
      </c>
      <c r="AP10" s="36" t="s">
        <v>3</v>
      </c>
      <c r="AQ10" s="36" t="s">
        <v>3</v>
      </c>
      <c r="AR10" s="36" t="s">
        <v>3</v>
      </c>
      <c r="AS10" s="36" t="s">
        <v>3</v>
      </c>
      <c r="AT10" s="36" t="s">
        <v>3</v>
      </c>
      <c r="AU10" s="36" t="s">
        <v>3</v>
      </c>
      <c r="AV10" s="57" t="s">
        <v>3</v>
      </c>
      <c r="AW10" s="57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7" t="s">
        <v>3</v>
      </c>
      <c r="BJ10" s="57" t="s">
        <v>3</v>
      </c>
      <c r="BK10" s="57" t="s">
        <v>3</v>
      </c>
      <c r="BL10" s="57" t="s">
        <v>3</v>
      </c>
      <c r="BM10" s="57" t="s">
        <v>3</v>
      </c>
      <c r="BN10" s="57" t="s">
        <v>3</v>
      </c>
      <c r="BO10" s="57" t="s">
        <v>3</v>
      </c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5">
        <f t="shared" si="0"/>
        <v>1</v>
      </c>
    </row>
    <row r="11" spans="1:16380" s="11" customFormat="1" ht="17.25">
      <c r="A11" s="45">
        <v>9</v>
      </c>
      <c r="B11" s="48">
        <v>12018242229</v>
      </c>
      <c r="C11" s="48" t="s">
        <v>171</v>
      </c>
      <c r="D11" s="47" t="s">
        <v>319</v>
      </c>
      <c r="E11" s="36" t="s">
        <v>3</v>
      </c>
      <c r="F11" s="36" t="s">
        <v>3</v>
      </c>
      <c r="G11" s="36" t="s">
        <v>3</v>
      </c>
      <c r="H11" s="36" t="s">
        <v>3</v>
      </c>
      <c r="I11" s="36" t="s">
        <v>3</v>
      </c>
      <c r="J11" s="36" t="s">
        <v>3</v>
      </c>
      <c r="K11" s="36" t="s">
        <v>3</v>
      </c>
      <c r="L11" s="36" t="s">
        <v>3</v>
      </c>
      <c r="M11" s="36" t="s">
        <v>3</v>
      </c>
      <c r="N11" s="36" t="s">
        <v>3</v>
      </c>
      <c r="O11" s="36" t="s">
        <v>3</v>
      </c>
      <c r="P11" s="36" t="s">
        <v>3</v>
      </c>
      <c r="Q11" s="36" t="s">
        <v>3</v>
      </c>
      <c r="R11" s="36" t="s">
        <v>3</v>
      </c>
      <c r="S11" s="36" t="s">
        <v>3</v>
      </c>
      <c r="T11" s="36" t="s">
        <v>3</v>
      </c>
      <c r="U11" s="36" t="s">
        <v>3</v>
      </c>
      <c r="V11" s="36" t="s">
        <v>3</v>
      </c>
      <c r="W11" s="36" t="s">
        <v>3</v>
      </c>
      <c r="X11" s="36" t="s">
        <v>3</v>
      </c>
      <c r="Y11" s="36" t="s">
        <v>3</v>
      </c>
      <c r="Z11" s="36" t="s">
        <v>3</v>
      </c>
      <c r="AA11" s="53" t="s">
        <v>404</v>
      </c>
      <c r="AB11" s="36" t="s">
        <v>3</v>
      </c>
      <c r="AC11" s="36" t="s">
        <v>3</v>
      </c>
      <c r="AD11" s="36" t="s">
        <v>3</v>
      </c>
      <c r="AE11" s="36" t="s">
        <v>3</v>
      </c>
      <c r="AF11" s="36" t="s">
        <v>3</v>
      </c>
      <c r="AG11" s="36" t="s">
        <v>3</v>
      </c>
      <c r="AH11" s="36" t="s">
        <v>3</v>
      </c>
      <c r="AI11" s="36" t="s">
        <v>3</v>
      </c>
      <c r="AJ11" s="36" t="s">
        <v>3</v>
      </c>
      <c r="AK11" s="36" t="s">
        <v>3</v>
      </c>
      <c r="AL11" s="36" t="s">
        <v>3</v>
      </c>
      <c r="AM11" s="36" t="s">
        <v>3</v>
      </c>
      <c r="AN11" s="36" t="s">
        <v>3</v>
      </c>
      <c r="AO11" s="36" t="s">
        <v>3</v>
      </c>
      <c r="AP11" s="36" t="s">
        <v>3</v>
      </c>
      <c r="AQ11" s="36" t="s">
        <v>3</v>
      </c>
      <c r="AR11" s="36" t="s">
        <v>3</v>
      </c>
      <c r="AS11" s="36" t="s">
        <v>3</v>
      </c>
      <c r="AT11" s="36" t="s">
        <v>3</v>
      </c>
      <c r="AU11" s="36" t="s">
        <v>3</v>
      </c>
      <c r="AV11" s="57" t="s">
        <v>3</v>
      </c>
      <c r="AW11" s="57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7" t="s">
        <v>3</v>
      </c>
      <c r="BJ11" s="57" t="s">
        <v>3</v>
      </c>
      <c r="BK11" s="70" t="s">
        <v>403</v>
      </c>
      <c r="BL11" s="57" t="s">
        <v>3</v>
      </c>
      <c r="BM11" s="57" t="s">
        <v>3</v>
      </c>
      <c r="BN11" s="57" t="s">
        <v>3</v>
      </c>
      <c r="BO11" s="57" t="s">
        <v>3</v>
      </c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5">
        <f t="shared" si="0"/>
        <v>0.98412698412698407</v>
      </c>
    </row>
    <row r="12" spans="1:16380" s="11" customFormat="1" ht="17.25">
      <c r="A12" s="45">
        <v>10</v>
      </c>
      <c r="B12" s="48">
        <v>12018242230</v>
      </c>
      <c r="C12" s="48" t="s">
        <v>172</v>
      </c>
      <c r="D12" s="47" t="s">
        <v>320</v>
      </c>
      <c r="E12" s="36" t="s">
        <v>3</v>
      </c>
      <c r="F12" s="36" t="s">
        <v>3</v>
      </c>
      <c r="G12" s="36" t="s">
        <v>3</v>
      </c>
      <c r="H12" s="36" t="s">
        <v>3</v>
      </c>
      <c r="I12" s="36" t="s">
        <v>3</v>
      </c>
      <c r="J12" s="36" t="s">
        <v>3</v>
      </c>
      <c r="K12" s="36" t="s">
        <v>3</v>
      </c>
      <c r="L12" s="36" t="s">
        <v>3</v>
      </c>
      <c r="M12" s="36" t="s">
        <v>3</v>
      </c>
      <c r="N12" s="36" t="s">
        <v>3</v>
      </c>
      <c r="O12" s="36" t="s">
        <v>3</v>
      </c>
      <c r="P12" s="36" t="s">
        <v>3</v>
      </c>
      <c r="Q12" s="36" t="s">
        <v>3</v>
      </c>
      <c r="R12" s="36" t="s">
        <v>3</v>
      </c>
      <c r="S12" s="36" t="s">
        <v>3</v>
      </c>
      <c r="T12" s="36" t="s">
        <v>3</v>
      </c>
      <c r="U12" s="36" t="s">
        <v>3</v>
      </c>
      <c r="V12" s="36" t="s">
        <v>3</v>
      </c>
      <c r="W12" s="36" t="s">
        <v>3</v>
      </c>
      <c r="X12" s="36" t="s">
        <v>3</v>
      </c>
      <c r="Y12" s="36" t="s">
        <v>3</v>
      </c>
      <c r="Z12" s="36" t="s">
        <v>3</v>
      </c>
      <c r="AA12" s="36" t="s">
        <v>3</v>
      </c>
      <c r="AB12" s="36" t="s">
        <v>3</v>
      </c>
      <c r="AC12" s="36" t="s">
        <v>3</v>
      </c>
      <c r="AD12" s="36" t="s">
        <v>3</v>
      </c>
      <c r="AE12" s="36" t="s">
        <v>3</v>
      </c>
      <c r="AF12" s="36" t="s">
        <v>3</v>
      </c>
      <c r="AG12" s="36" t="s">
        <v>3</v>
      </c>
      <c r="AH12" s="36" t="s">
        <v>3</v>
      </c>
      <c r="AI12" s="36" t="s">
        <v>3</v>
      </c>
      <c r="AJ12" s="36" t="s">
        <v>3</v>
      </c>
      <c r="AK12" s="36" t="s">
        <v>3</v>
      </c>
      <c r="AL12" s="36" t="s">
        <v>3</v>
      </c>
      <c r="AM12" s="36" t="s">
        <v>3</v>
      </c>
      <c r="AN12" s="36" t="s">
        <v>3</v>
      </c>
      <c r="AO12" s="36" t="s">
        <v>3</v>
      </c>
      <c r="AP12" s="36" t="s">
        <v>3</v>
      </c>
      <c r="AQ12" s="36" t="s">
        <v>3</v>
      </c>
      <c r="AR12" s="36" t="s">
        <v>3</v>
      </c>
      <c r="AS12" s="36" t="s">
        <v>3</v>
      </c>
      <c r="AT12" s="36" t="s">
        <v>3</v>
      </c>
      <c r="AU12" s="36" t="s">
        <v>3</v>
      </c>
      <c r="AV12" s="57" t="s">
        <v>3</v>
      </c>
      <c r="AW12" s="57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57" t="s">
        <v>3</v>
      </c>
      <c r="BO12" s="57" t="s">
        <v>3</v>
      </c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5">
        <f t="shared" si="0"/>
        <v>1</v>
      </c>
    </row>
    <row r="13" spans="1:16380" s="11" customFormat="1" ht="17.25">
      <c r="A13" s="45">
        <v>11</v>
      </c>
      <c r="B13" s="48">
        <v>12018242233</v>
      </c>
      <c r="C13" s="48" t="s">
        <v>173</v>
      </c>
      <c r="D13" s="47" t="s">
        <v>321</v>
      </c>
      <c r="E13" s="36" t="s">
        <v>3</v>
      </c>
      <c r="F13" s="36" t="s">
        <v>3</v>
      </c>
      <c r="G13" s="36" t="s">
        <v>3</v>
      </c>
      <c r="H13" s="36" t="s">
        <v>3</v>
      </c>
      <c r="I13" s="36" t="s">
        <v>3</v>
      </c>
      <c r="J13" s="36" t="s">
        <v>3</v>
      </c>
      <c r="K13" s="36" t="s">
        <v>3</v>
      </c>
      <c r="L13" s="36" t="s">
        <v>3</v>
      </c>
      <c r="M13" s="36" t="s">
        <v>3</v>
      </c>
      <c r="N13" s="36" t="s">
        <v>3</v>
      </c>
      <c r="O13" s="36" t="s">
        <v>3</v>
      </c>
      <c r="P13" s="36" t="s">
        <v>3</v>
      </c>
      <c r="Q13" s="36" t="s">
        <v>3</v>
      </c>
      <c r="R13" s="36" t="s">
        <v>3</v>
      </c>
      <c r="S13" s="36" t="s">
        <v>3</v>
      </c>
      <c r="T13" s="36" t="s">
        <v>3</v>
      </c>
      <c r="U13" s="36" t="s">
        <v>3</v>
      </c>
      <c r="V13" s="36" t="s">
        <v>3</v>
      </c>
      <c r="W13" s="36" t="s">
        <v>3</v>
      </c>
      <c r="X13" s="36" t="s">
        <v>3</v>
      </c>
      <c r="Y13" s="36" t="s">
        <v>3</v>
      </c>
      <c r="Z13" s="36" t="s">
        <v>3</v>
      </c>
      <c r="AA13" s="36" t="s">
        <v>3</v>
      </c>
      <c r="AB13" s="36" t="s">
        <v>3</v>
      </c>
      <c r="AC13" s="36" t="s">
        <v>3</v>
      </c>
      <c r="AD13" s="36" t="s">
        <v>3</v>
      </c>
      <c r="AE13" s="36" t="s">
        <v>3</v>
      </c>
      <c r="AF13" s="36" t="s">
        <v>3</v>
      </c>
      <c r="AG13" s="36" t="s">
        <v>3</v>
      </c>
      <c r="AH13" s="36" t="s">
        <v>3</v>
      </c>
      <c r="AI13" s="36" t="s">
        <v>3</v>
      </c>
      <c r="AJ13" s="36" t="s">
        <v>3</v>
      </c>
      <c r="AK13" s="36" t="s">
        <v>3</v>
      </c>
      <c r="AL13" s="36" t="s">
        <v>3</v>
      </c>
      <c r="AM13" s="36" t="s">
        <v>3</v>
      </c>
      <c r="AN13" s="36" t="s">
        <v>3</v>
      </c>
      <c r="AO13" s="36" t="s">
        <v>3</v>
      </c>
      <c r="AP13" s="36" t="s">
        <v>3</v>
      </c>
      <c r="AQ13" s="36" t="s">
        <v>3</v>
      </c>
      <c r="AR13" s="36" t="s">
        <v>3</v>
      </c>
      <c r="AS13" s="36" t="s">
        <v>3</v>
      </c>
      <c r="AT13" s="36" t="s">
        <v>3</v>
      </c>
      <c r="AU13" s="36" t="s">
        <v>3</v>
      </c>
      <c r="AV13" s="57" t="s">
        <v>3</v>
      </c>
      <c r="AW13" s="57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7" t="s">
        <v>3</v>
      </c>
      <c r="BJ13" s="57" t="s">
        <v>3</v>
      </c>
      <c r="BK13" s="57" t="s">
        <v>3</v>
      </c>
      <c r="BL13" s="57" t="s">
        <v>3</v>
      </c>
      <c r="BM13" s="57" t="s">
        <v>3</v>
      </c>
      <c r="BN13" s="57" t="s">
        <v>3</v>
      </c>
      <c r="BO13" s="57" t="s">
        <v>3</v>
      </c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5">
        <f t="shared" si="0"/>
        <v>1</v>
      </c>
    </row>
    <row r="14" spans="1:16380" s="11" customFormat="1" ht="17.25">
      <c r="A14" s="45">
        <v>12</v>
      </c>
      <c r="B14" s="48">
        <v>12018242253</v>
      </c>
      <c r="C14" s="48" t="s">
        <v>174</v>
      </c>
      <c r="D14" s="47" t="s">
        <v>322</v>
      </c>
      <c r="E14" s="36" t="s">
        <v>3</v>
      </c>
      <c r="F14" s="36" t="s">
        <v>3</v>
      </c>
      <c r="G14" s="36" t="s">
        <v>3</v>
      </c>
      <c r="H14" s="36" t="s">
        <v>3</v>
      </c>
      <c r="I14" s="36" t="s">
        <v>3</v>
      </c>
      <c r="J14" s="36" t="s">
        <v>3</v>
      </c>
      <c r="K14" s="36" t="s">
        <v>3</v>
      </c>
      <c r="L14" s="36" t="s">
        <v>3</v>
      </c>
      <c r="M14" s="36" t="s">
        <v>3</v>
      </c>
      <c r="N14" s="36" t="s">
        <v>3</v>
      </c>
      <c r="O14" s="36" t="s">
        <v>3</v>
      </c>
      <c r="P14" s="36" t="s">
        <v>3</v>
      </c>
      <c r="Q14" s="36" t="s">
        <v>3</v>
      </c>
      <c r="R14" s="36" t="s">
        <v>3</v>
      </c>
      <c r="S14" s="36" t="s">
        <v>3</v>
      </c>
      <c r="T14" s="36" t="s">
        <v>3</v>
      </c>
      <c r="U14" s="36" t="s">
        <v>3</v>
      </c>
      <c r="V14" s="36" t="s">
        <v>3</v>
      </c>
      <c r="W14" s="36" t="s">
        <v>3</v>
      </c>
      <c r="X14" s="36" t="s">
        <v>3</v>
      </c>
      <c r="Y14" s="36" t="s">
        <v>3</v>
      </c>
      <c r="Z14" s="36" t="s">
        <v>3</v>
      </c>
      <c r="AA14" s="36" t="s">
        <v>3</v>
      </c>
      <c r="AB14" s="36" t="s">
        <v>3</v>
      </c>
      <c r="AC14" s="54" t="s">
        <v>403</v>
      </c>
      <c r="AD14" s="36" t="s">
        <v>3</v>
      </c>
      <c r="AE14" s="36" t="s">
        <v>3</v>
      </c>
      <c r="AF14" s="36" t="s">
        <v>3</v>
      </c>
      <c r="AG14" s="36" t="s">
        <v>3</v>
      </c>
      <c r="AH14" s="36" t="s">
        <v>3</v>
      </c>
      <c r="AI14" s="36" t="s">
        <v>3</v>
      </c>
      <c r="AJ14" s="36" t="s">
        <v>3</v>
      </c>
      <c r="AK14" s="36" t="s">
        <v>3</v>
      </c>
      <c r="AL14" s="36" t="s">
        <v>3</v>
      </c>
      <c r="AM14" s="36" t="s">
        <v>3</v>
      </c>
      <c r="AN14" s="36" t="s">
        <v>3</v>
      </c>
      <c r="AO14" s="36" t="s">
        <v>3</v>
      </c>
      <c r="AP14" s="36" t="s">
        <v>3</v>
      </c>
      <c r="AQ14" s="36" t="s">
        <v>3</v>
      </c>
      <c r="AR14" s="36" t="s">
        <v>3</v>
      </c>
      <c r="AS14" s="36" t="s">
        <v>3</v>
      </c>
      <c r="AT14" s="36" t="s">
        <v>3</v>
      </c>
      <c r="AU14" s="36" t="s">
        <v>3</v>
      </c>
      <c r="AV14" s="57" t="s">
        <v>3</v>
      </c>
      <c r="AW14" s="57" t="s">
        <v>3</v>
      </c>
      <c r="AX14" s="54" t="s">
        <v>403</v>
      </c>
      <c r="AY14" s="54" t="s">
        <v>403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57" t="s">
        <v>3</v>
      </c>
      <c r="BO14" s="57" t="s">
        <v>3</v>
      </c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5">
        <f t="shared" si="0"/>
        <v>1</v>
      </c>
    </row>
    <row r="15" spans="1:16380" s="11" customFormat="1" ht="17.25">
      <c r="A15" s="45">
        <v>13</v>
      </c>
      <c r="B15" s="48">
        <v>12018242261</v>
      </c>
      <c r="C15" s="48" t="s">
        <v>175</v>
      </c>
      <c r="D15" s="47" t="s">
        <v>323</v>
      </c>
      <c r="E15" s="36" t="s">
        <v>3</v>
      </c>
      <c r="F15" s="36" t="s">
        <v>3</v>
      </c>
      <c r="G15" s="36" t="s">
        <v>3</v>
      </c>
      <c r="H15" s="36" t="s">
        <v>3</v>
      </c>
      <c r="I15" s="36" t="s">
        <v>3</v>
      </c>
      <c r="J15" s="36" t="s">
        <v>3</v>
      </c>
      <c r="K15" s="36" t="s">
        <v>3</v>
      </c>
      <c r="L15" s="36" t="s">
        <v>3</v>
      </c>
      <c r="M15" s="36" t="s">
        <v>3</v>
      </c>
      <c r="N15" s="36" t="s">
        <v>3</v>
      </c>
      <c r="O15" s="36" t="s">
        <v>3</v>
      </c>
      <c r="P15" s="36" t="s">
        <v>3</v>
      </c>
      <c r="Q15" s="36" t="s">
        <v>3</v>
      </c>
      <c r="R15" s="36" t="s">
        <v>3</v>
      </c>
      <c r="S15" s="36" t="s">
        <v>3</v>
      </c>
      <c r="T15" s="36" t="s">
        <v>3</v>
      </c>
      <c r="U15" s="36" t="s">
        <v>3</v>
      </c>
      <c r="V15" s="36" t="s">
        <v>3</v>
      </c>
      <c r="W15" s="36" t="s">
        <v>3</v>
      </c>
      <c r="X15" s="36" t="s">
        <v>3</v>
      </c>
      <c r="Y15" s="36" t="s">
        <v>3</v>
      </c>
      <c r="Z15" s="36" t="s">
        <v>3</v>
      </c>
      <c r="AA15" s="36" t="s">
        <v>3</v>
      </c>
      <c r="AB15" s="36" t="s">
        <v>3</v>
      </c>
      <c r="AC15" s="36" t="s">
        <v>3</v>
      </c>
      <c r="AD15" s="36" t="s">
        <v>3</v>
      </c>
      <c r="AE15" s="36" t="s">
        <v>3</v>
      </c>
      <c r="AF15" s="36" t="s">
        <v>3</v>
      </c>
      <c r="AG15" s="36" t="s">
        <v>3</v>
      </c>
      <c r="AH15" s="36" t="s">
        <v>3</v>
      </c>
      <c r="AI15" s="36" t="s">
        <v>3</v>
      </c>
      <c r="AJ15" s="36" t="s">
        <v>3</v>
      </c>
      <c r="AK15" s="36" t="s">
        <v>3</v>
      </c>
      <c r="AL15" s="36" t="s">
        <v>3</v>
      </c>
      <c r="AM15" s="36" t="s">
        <v>3</v>
      </c>
      <c r="AN15" s="36" t="s">
        <v>3</v>
      </c>
      <c r="AO15" s="36" t="s">
        <v>3</v>
      </c>
      <c r="AP15" s="36" t="s">
        <v>3</v>
      </c>
      <c r="AQ15" s="36" t="s">
        <v>3</v>
      </c>
      <c r="AR15" s="36" t="s">
        <v>3</v>
      </c>
      <c r="AS15" s="36" t="s">
        <v>3</v>
      </c>
      <c r="AT15" s="36" t="s">
        <v>3</v>
      </c>
      <c r="AU15" s="36" t="s">
        <v>3</v>
      </c>
      <c r="AV15" s="57" t="s">
        <v>3</v>
      </c>
      <c r="AW15" s="57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57" t="s">
        <v>3</v>
      </c>
      <c r="BO15" s="57" t="s">
        <v>3</v>
      </c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5">
        <f t="shared" si="0"/>
        <v>1</v>
      </c>
    </row>
    <row r="16" spans="1:16380" s="11" customFormat="1" ht="17.25">
      <c r="A16" s="45">
        <v>14</v>
      </c>
      <c r="B16" s="48">
        <v>12018242262</v>
      </c>
      <c r="C16" s="48" t="s">
        <v>176</v>
      </c>
      <c r="D16" s="47" t="s">
        <v>324</v>
      </c>
      <c r="E16" s="36" t="s">
        <v>3</v>
      </c>
      <c r="F16" s="36" t="s">
        <v>3</v>
      </c>
      <c r="G16" s="36" t="s">
        <v>3</v>
      </c>
      <c r="H16" s="36" t="s">
        <v>3</v>
      </c>
      <c r="I16" s="36" t="s">
        <v>3</v>
      </c>
      <c r="J16" s="36" t="s">
        <v>3</v>
      </c>
      <c r="K16" s="36" t="s">
        <v>3</v>
      </c>
      <c r="L16" s="36" t="s">
        <v>3</v>
      </c>
      <c r="M16" s="36" t="s">
        <v>3</v>
      </c>
      <c r="N16" s="36" t="s">
        <v>3</v>
      </c>
      <c r="O16" s="36" t="s">
        <v>3</v>
      </c>
      <c r="P16" s="36" t="s">
        <v>3</v>
      </c>
      <c r="Q16" s="36" t="s">
        <v>3</v>
      </c>
      <c r="R16" s="36" t="s">
        <v>3</v>
      </c>
      <c r="S16" s="36" t="s">
        <v>3</v>
      </c>
      <c r="T16" s="36" t="s">
        <v>3</v>
      </c>
      <c r="U16" s="36" t="s">
        <v>3</v>
      </c>
      <c r="V16" s="36" t="s">
        <v>3</v>
      </c>
      <c r="W16" s="36" t="s">
        <v>3</v>
      </c>
      <c r="X16" s="36" t="s">
        <v>3</v>
      </c>
      <c r="Y16" s="36" t="s">
        <v>3</v>
      </c>
      <c r="Z16" s="36" t="s">
        <v>3</v>
      </c>
      <c r="AA16" s="36" t="s">
        <v>3</v>
      </c>
      <c r="AB16" s="36" t="s">
        <v>3</v>
      </c>
      <c r="AC16" s="36" t="s">
        <v>3</v>
      </c>
      <c r="AD16" s="36" t="s">
        <v>3</v>
      </c>
      <c r="AE16" s="36" t="s">
        <v>3</v>
      </c>
      <c r="AF16" s="36" t="s">
        <v>3</v>
      </c>
      <c r="AG16" s="36" t="s">
        <v>3</v>
      </c>
      <c r="AH16" s="36" t="s">
        <v>3</v>
      </c>
      <c r="AI16" s="36" t="s">
        <v>3</v>
      </c>
      <c r="AJ16" s="36" t="s">
        <v>3</v>
      </c>
      <c r="AK16" s="36" t="s">
        <v>3</v>
      </c>
      <c r="AL16" s="36" t="s">
        <v>3</v>
      </c>
      <c r="AM16" s="36" t="s">
        <v>3</v>
      </c>
      <c r="AN16" s="36" t="s">
        <v>3</v>
      </c>
      <c r="AO16" s="36" t="s">
        <v>3</v>
      </c>
      <c r="AP16" s="36" t="s">
        <v>3</v>
      </c>
      <c r="AQ16" s="36" t="s">
        <v>3</v>
      </c>
      <c r="AR16" s="36" t="s">
        <v>3</v>
      </c>
      <c r="AS16" s="36" t="s">
        <v>3</v>
      </c>
      <c r="AT16" s="36" t="s">
        <v>3</v>
      </c>
      <c r="AU16" s="36" t="s">
        <v>3</v>
      </c>
      <c r="AV16" s="57" t="s">
        <v>3</v>
      </c>
      <c r="AW16" s="57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57" t="s">
        <v>3</v>
      </c>
      <c r="BO16" s="57" t="s">
        <v>3</v>
      </c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5">
        <f t="shared" si="0"/>
        <v>1</v>
      </c>
    </row>
    <row r="17" spans="1:92" s="11" customFormat="1" ht="17.25">
      <c r="A17" s="45">
        <v>15</v>
      </c>
      <c r="B17" s="48">
        <v>12018242264</v>
      </c>
      <c r="C17" s="48" t="s">
        <v>177</v>
      </c>
      <c r="D17" s="47" t="s">
        <v>325</v>
      </c>
      <c r="E17" s="36" t="s">
        <v>3</v>
      </c>
      <c r="F17" s="36" t="s">
        <v>3</v>
      </c>
      <c r="G17" s="36" t="s">
        <v>3</v>
      </c>
      <c r="H17" s="36" t="s">
        <v>3</v>
      </c>
      <c r="I17" s="36" t="s">
        <v>3</v>
      </c>
      <c r="J17" s="36" t="s">
        <v>3</v>
      </c>
      <c r="K17" s="36" t="s">
        <v>3</v>
      </c>
      <c r="L17" s="36" t="s">
        <v>3</v>
      </c>
      <c r="M17" s="36" t="s">
        <v>3</v>
      </c>
      <c r="N17" s="36" t="s">
        <v>3</v>
      </c>
      <c r="O17" s="36" t="s">
        <v>3</v>
      </c>
      <c r="P17" s="36" t="s">
        <v>3</v>
      </c>
      <c r="Q17" s="36" t="s">
        <v>3</v>
      </c>
      <c r="R17" s="36" t="s">
        <v>3</v>
      </c>
      <c r="S17" s="36" t="s">
        <v>3</v>
      </c>
      <c r="T17" s="36" t="s">
        <v>3</v>
      </c>
      <c r="U17" s="36" t="s">
        <v>3</v>
      </c>
      <c r="V17" s="36" t="s">
        <v>3</v>
      </c>
      <c r="W17" s="36" t="s">
        <v>3</v>
      </c>
      <c r="X17" s="36" t="s">
        <v>3</v>
      </c>
      <c r="Y17" s="36" t="s">
        <v>3</v>
      </c>
      <c r="Z17" s="36" t="s">
        <v>3</v>
      </c>
      <c r="AA17" s="36" t="s">
        <v>3</v>
      </c>
      <c r="AB17" s="36" t="s">
        <v>3</v>
      </c>
      <c r="AC17" s="36" t="s">
        <v>3</v>
      </c>
      <c r="AD17" s="36" t="s">
        <v>3</v>
      </c>
      <c r="AE17" s="36" t="s">
        <v>3</v>
      </c>
      <c r="AF17" s="36" t="s">
        <v>3</v>
      </c>
      <c r="AG17" s="36" t="s">
        <v>3</v>
      </c>
      <c r="AH17" s="36" t="s">
        <v>3</v>
      </c>
      <c r="AI17" s="36" t="s">
        <v>3</v>
      </c>
      <c r="AJ17" s="36" t="s">
        <v>3</v>
      </c>
      <c r="AK17" s="36" t="s">
        <v>3</v>
      </c>
      <c r="AL17" s="36" t="s">
        <v>3</v>
      </c>
      <c r="AM17" s="36" t="s">
        <v>3</v>
      </c>
      <c r="AN17" s="36" t="s">
        <v>3</v>
      </c>
      <c r="AO17" s="36" t="s">
        <v>3</v>
      </c>
      <c r="AP17" s="36" t="s">
        <v>3</v>
      </c>
      <c r="AQ17" s="36" t="s">
        <v>3</v>
      </c>
      <c r="AR17" s="36" t="s">
        <v>3</v>
      </c>
      <c r="AS17" s="36" t="s">
        <v>3</v>
      </c>
      <c r="AT17" s="36" t="s">
        <v>3</v>
      </c>
      <c r="AU17" s="36" t="s">
        <v>3</v>
      </c>
      <c r="AV17" s="57" t="s">
        <v>3</v>
      </c>
      <c r="AW17" s="57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57" t="s">
        <v>3</v>
      </c>
      <c r="BO17" s="57" t="s">
        <v>3</v>
      </c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5">
        <f t="shared" si="0"/>
        <v>1</v>
      </c>
    </row>
    <row r="18" spans="1:92" s="11" customFormat="1" ht="17.25">
      <c r="A18" s="45">
        <v>16</v>
      </c>
      <c r="B18" s="48">
        <v>12018242270</v>
      </c>
      <c r="C18" s="48" t="s">
        <v>178</v>
      </c>
      <c r="D18" s="47" t="s">
        <v>326</v>
      </c>
      <c r="E18" s="36" t="s">
        <v>3</v>
      </c>
      <c r="F18" s="36" t="s">
        <v>3</v>
      </c>
      <c r="G18" s="36" t="s">
        <v>3</v>
      </c>
      <c r="H18" s="36" t="s">
        <v>3</v>
      </c>
      <c r="I18" s="36" t="s">
        <v>3</v>
      </c>
      <c r="J18" s="36" t="s">
        <v>3</v>
      </c>
      <c r="K18" s="36" t="s">
        <v>3</v>
      </c>
      <c r="L18" s="36" t="s">
        <v>3</v>
      </c>
      <c r="M18" s="36" t="s">
        <v>3</v>
      </c>
      <c r="N18" s="36" t="s">
        <v>3</v>
      </c>
      <c r="O18" s="36" t="s">
        <v>3</v>
      </c>
      <c r="P18" s="36" t="s">
        <v>3</v>
      </c>
      <c r="Q18" s="36" t="s">
        <v>3</v>
      </c>
      <c r="R18" s="36" t="s">
        <v>3</v>
      </c>
      <c r="S18" s="36" t="s">
        <v>3</v>
      </c>
      <c r="T18" s="36" t="s">
        <v>3</v>
      </c>
      <c r="U18" s="36" t="s">
        <v>3</v>
      </c>
      <c r="V18" s="36" t="s">
        <v>3</v>
      </c>
      <c r="W18" s="36" t="s">
        <v>3</v>
      </c>
      <c r="X18" s="36" t="s">
        <v>3</v>
      </c>
      <c r="Y18" s="36" t="s">
        <v>3</v>
      </c>
      <c r="Z18" s="36" t="s">
        <v>3</v>
      </c>
      <c r="AA18" s="36" t="s">
        <v>3</v>
      </c>
      <c r="AB18" s="36" t="s">
        <v>3</v>
      </c>
      <c r="AC18" s="36" t="s">
        <v>3</v>
      </c>
      <c r="AD18" s="36" t="s">
        <v>3</v>
      </c>
      <c r="AE18" s="36" t="s">
        <v>3</v>
      </c>
      <c r="AF18" s="36" t="s">
        <v>3</v>
      </c>
      <c r="AG18" s="36" t="s">
        <v>3</v>
      </c>
      <c r="AH18" s="36" t="s">
        <v>3</v>
      </c>
      <c r="AI18" s="36" t="s">
        <v>3</v>
      </c>
      <c r="AJ18" s="36" t="s">
        <v>3</v>
      </c>
      <c r="AK18" s="36" t="s">
        <v>3</v>
      </c>
      <c r="AL18" s="36" t="s">
        <v>3</v>
      </c>
      <c r="AM18" s="36" t="s">
        <v>3</v>
      </c>
      <c r="AN18" s="36" t="s">
        <v>3</v>
      </c>
      <c r="AO18" s="36" t="s">
        <v>3</v>
      </c>
      <c r="AP18" s="36" t="s">
        <v>3</v>
      </c>
      <c r="AQ18" s="36" t="s">
        <v>3</v>
      </c>
      <c r="AR18" s="36" t="s">
        <v>3</v>
      </c>
      <c r="AS18" s="36" t="s">
        <v>3</v>
      </c>
      <c r="AT18" s="36" t="s">
        <v>3</v>
      </c>
      <c r="AU18" s="36" t="s">
        <v>3</v>
      </c>
      <c r="AV18" s="57" t="s">
        <v>3</v>
      </c>
      <c r="AW18" s="57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57" t="s">
        <v>3</v>
      </c>
      <c r="BO18" s="57" t="s">
        <v>3</v>
      </c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5">
        <f t="shared" si="0"/>
        <v>1</v>
      </c>
    </row>
    <row r="19" spans="1:92" s="11" customFormat="1" ht="17.25">
      <c r="A19" s="45">
        <v>17</v>
      </c>
      <c r="B19" s="48">
        <v>12018242274</v>
      </c>
      <c r="C19" s="48" t="s">
        <v>179</v>
      </c>
      <c r="D19" s="47" t="s">
        <v>327</v>
      </c>
      <c r="E19" s="36" t="s">
        <v>3</v>
      </c>
      <c r="F19" s="36" t="s">
        <v>3</v>
      </c>
      <c r="G19" s="36" t="s">
        <v>3</v>
      </c>
      <c r="H19" s="36" t="s">
        <v>3</v>
      </c>
      <c r="I19" s="36" t="s">
        <v>3</v>
      </c>
      <c r="J19" s="36" t="s">
        <v>3</v>
      </c>
      <c r="K19" s="36" t="s">
        <v>3</v>
      </c>
      <c r="L19" s="36" t="s">
        <v>3</v>
      </c>
      <c r="M19" s="36" t="s">
        <v>3</v>
      </c>
      <c r="N19" s="36" t="s">
        <v>3</v>
      </c>
      <c r="O19" s="36" t="s">
        <v>3</v>
      </c>
      <c r="P19" s="36" t="s">
        <v>3</v>
      </c>
      <c r="Q19" s="36" t="s">
        <v>3</v>
      </c>
      <c r="R19" s="36" t="s">
        <v>3</v>
      </c>
      <c r="S19" s="36" t="s">
        <v>3</v>
      </c>
      <c r="T19" s="36" t="s">
        <v>3</v>
      </c>
      <c r="U19" s="36" t="s">
        <v>3</v>
      </c>
      <c r="V19" s="36" t="s">
        <v>3</v>
      </c>
      <c r="W19" s="36" t="s">
        <v>3</v>
      </c>
      <c r="X19" s="36" t="s">
        <v>3</v>
      </c>
      <c r="Y19" s="36" t="s">
        <v>3</v>
      </c>
      <c r="Z19" s="36" t="s">
        <v>3</v>
      </c>
      <c r="AA19" s="36" t="s">
        <v>3</v>
      </c>
      <c r="AB19" s="36" t="s">
        <v>3</v>
      </c>
      <c r="AC19" s="36" t="s">
        <v>3</v>
      </c>
      <c r="AD19" s="36" t="s">
        <v>3</v>
      </c>
      <c r="AE19" s="36" t="s">
        <v>3</v>
      </c>
      <c r="AF19" s="36" t="s">
        <v>3</v>
      </c>
      <c r="AG19" s="36" t="s">
        <v>3</v>
      </c>
      <c r="AH19" s="36" t="s">
        <v>3</v>
      </c>
      <c r="AI19" s="36" t="s">
        <v>3</v>
      </c>
      <c r="AJ19" s="36" t="s">
        <v>3</v>
      </c>
      <c r="AK19" s="36" t="s">
        <v>3</v>
      </c>
      <c r="AL19" s="36" t="s">
        <v>3</v>
      </c>
      <c r="AM19" s="36" t="s">
        <v>3</v>
      </c>
      <c r="AN19" s="36" t="s">
        <v>3</v>
      </c>
      <c r="AO19" s="36" t="s">
        <v>3</v>
      </c>
      <c r="AP19" s="36" t="s">
        <v>3</v>
      </c>
      <c r="AQ19" s="36" t="s">
        <v>3</v>
      </c>
      <c r="AR19" s="36" t="s">
        <v>3</v>
      </c>
      <c r="AS19" s="36" t="s">
        <v>3</v>
      </c>
      <c r="AT19" s="36" t="s">
        <v>3</v>
      </c>
      <c r="AU19" s="36" t="s">
        <v>3</v>
      </c>
      <c r="AV19" s="57" t="s">
        <v>3</v>
      </c>
      <c r="AW19" s="57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57" t="s">
        <v>3</v>
      </c>
      <c r="BO19" s="57" t="s">
        <v>3</v>
      </c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5">
        <f t="shared" si="0"/>
        <v>1</v>
      </c>
    </row>
    <row r="20" spans="1:92" s="11" customFormat="1" ht="17.25">
      <c r="A20" s="45">
        <v>18</v>
      </c>
      <c r="B20" s="48">
        <v>12018242276</v>
      </c>
      <c r="C20" s="48" t="s">
        <v>180</v>
      </c>
      <c r="D20" s="47" t="s">
        <v>328</v>
      </c>
      <c r="E20" s="36" t="s">
        <v>3</v>
      </c>
      <c r="F20" s="36" t="s">
        <v>3</v>
      </c>
      <c r="G20" s="36" t="s">
        <v>3</v>
      </c>
      <c r="H20" s="36" t="s">
        <v>3</v>
      </c>
      <c r="I20" s="36" t="s">
        <v>3</v>
      </c>
      <c r="J20" s="36" t="s">
        <v>3</v>
      </c>
      <c r="K20" s="36" t="s">
        <v>3</v>
      </c>
      <c r="L20" s="36" t="s">
        <v>3</v>
      </c>
      <c r="M20" s="36" t="s">
        <v>3</v>
      </c>
      <c r="N20" s="36" t="s">
        <v>3</v>
      </c>
      <c r="O20" s="36" t="s">
        <v>3</v>
      </c>
      <c r="P20" s="36" t="s">
        <v>3</v>
      </c>
      <c r="Q20" s="36" t="s">
        <v>3</v>
      </c>
      <c r="R20" s="36" t="s">
        <v>3</v>
      </c>
      <c r="S20" s="36" t="s">
        <v>3</v>
      </c>
      <c r="T20" s="36" t="s">
        <v>3</v>
      </c>
      <c r="U20" s="36" t="s">
        <v>3</v>
      </c>
      <c r="V20" s="36" t="s">
        <v>3</v>
      </c>
      <c r="W20" s="36" t="s">
        <v>3</v>
      </c>
      <c r="X20" s="36" t="s">
        <v>3</v>
      </c>
      <c r="Y20" s="36" t="s">
        <v>3</v>
      </c>
      <c r="Z20" s="36" t="s">
        <v>3</v>
      </c>
      <c r="AA20" s="36" t="s">
        <v>3</v>
      </c>
      <c r="AB20" s="36" t="s">
        <v>3</v>
      </c>
      <c r="AC20" s="36" t="s">
        <v>3</v>
      </c>
      <c r="AD20" s="36" t="s">
        <v>3</v>
      </c>
      <c r="AE20" s="36" t="s">
        <v>3</v>
      </c>
      <c r="AF20" s="36" t="s">
        <v>3</v>
      </c>
      <c r="AG20" s="36" t="s">
        <v>3</v>
      </c>
      <c r="AH20" s="36" t="s">
        <v>3</v>
      </c>
      <c r="AI20" s="36" t="s">
        <v>3</v>
      </c>
      <c r="AJ20" s="36" t="s">
        <v>3</v>
      </c>
      <c r="AK20" s="36" t="s">
        <v>3</v>
      </c>
      <c r="AL20" s="36" t="s">
        <v>3</v>
      </c>
      <c r="AM20" s="36" t="s">
        <v>3</v>
      </c>
      <c r="AN20" s="36" t="s">
        <v>3</v>
      </c>
      <c r="AO20" s="36" t="s">
        <v>3</v>
      </c>
      <c r="AP20" s="36" t="s">
        <v>3</v>
      </c>
      <c r="AQ20" s="36" t="s">
        <v>3</v>
      </c>
      <c r="AR20" s="36" t="s">
        <v>3</v>
      </c>
      <c r="AS20" s="36" t="s">
        <v>3</v>
      </c>
      <c r="AT20" s="36" t="s">
        <v>3</v>
      </c>
      <c r="AU20" s="36" t="s">
        <v>3</v>
      </c>
      <c r="AV20" s="57" t="s">
        <v>3</v>
      </c>
      <c r="AW20" s="57" t="s">
        <v>3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57" t="s">
        <v>3</v>
      </c>
      <c r="BO20" s="57" t="s">
        <v>3</v>
      </c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5">
        <f t="shared" si="0"/>
        <v>1</v>
      </c>
    </row>
    <row r="21" spans="1:92" s="11" customFormat="1" ht="17.25">
      <c r="A21" s="45">
        <v>19</v>
      </c>
      <c r="B21" s="48">
        <v>12018242278</v>
      </c>
      <c r="C21" s="48" t="s">
        <v>181</v>
      </c>
      <c r="D21" s="47" t="s">
        <v>329</v>
      </c>
      <c r="E21" s="36" t="s">
        <v>3</v>
      </c>
      <c r="F21" s="36" t="s">
        <v>3</v>
      </c>
      <c r="G21" s="36" t="s">
        <v>3</v>
      </c>
      <c r="H21" s="36" t="s">
        <v>3</v>
      </c>
      <c r="I21" s="36" t="s">
        <v>3</v>
      </c>
      <c r="J21" s="36" t="s">
        <v>3</v>
      </c>
      <c r="K21" s="36" t="s">
        <v>3</v>
      </c>
      <c r="L21" s="36" t="s">
        <v>3</v>
      </c>
      <c r="M21" s="36" t="s">
        <v>3</v>
      </c>
      <c r="N21" s="36" t="s">
        <v>3</v>
      </c>
      <c r="O21" s="36" t="s">
        <v>3</v>
      </c>
      <c r="P21" s="36" t="s">
        <v>3</v>
      </c>
      <c r="Q21" s="36" t="s">
        <v>3</v>
      </c>
      <c r="R21" s="36" t="s">
        <v>3</v>
      </c>
      <c r="S21" s="36" t="s">
        <v>3</v>
      </c>
      <c r="T21" s="36" t="s">
        <v>3</v>
      </c>
      <c r="U21" s="36" t="s">
        <v>3</v>
      </c>
      <c r="V21" s="36" t="s">
        <v>3</v>
      </c>
      <c r="W21" s="36" t="s">
        <v>3</v>
      </c>
      <c r="X21" s="36" t="s">
        <v>3</v>
      </c>
      <c r="Y21" s="36" t="s">
        <v>3</v>
      </c>
      <c r="Z21" s="36" t="s">
        <v>3</v>
      </c>
      <c r="AA21" s="36" t="s">
        <v>3</v>
      </c>
      <c r="AB21" s="36" t="s">
        <v>3</v>
      </c>
      <c r="AC21" s="36" t="s">
        <v>3</v>
      </c>
      <c r="AD21" s="36" t="s">
        <v>3</v>
      </c>
      <c r="AE21" s="36" t="s">
        <v>3</v>
      </c>
      <c r="AF21" s="36" t="s">
        <v>3</v>
      </c>
      <c r="AG21" s="36" t="s">
        <v>3</v>
      </c>
      <c r="AH21" s="36" t="s">
        <v>3</v>
      </c>
      <c r="AI21" s="36" t="s">
        <v>3</v>
      </c>
      <c r="AJ21" s="36" t="s">
        <v>3</v>
      </c>
      <c r="AK21" s="36" t="s">
        <v>3</v>
      </c>
      <c r="AL21" s="36" t="s">
        <v>3</v>
      </c>
      <c r="AM21" s="36" t="s">
        <v>3</v>
      </c>
      <c r="AN21" s="36" t="s">
        <v>3</v>
      </c>
      <c r="AO21" s="36" t="s">
        <v>3</v>
      </c>
      <c r="AP21" s="36" t="s">
        <v>3</v>
      </c>
      <c r="AQ21" s="36" t="s">
        <v>3</v>
      </c>
      <c r="AR21" s="36" t="s">
        <v>3</v>
      </c>
      <c r="AS21" s="36" t="s">
        <v>3</v>
      </c>
      <c r="AT21" s="36" t="s">
        <v>3</v>
      </c>
      <c r="AU21" s="36" t="s">
        <v>3</v>
      </c>
      <c r="AV21" s="57" t="s">
        <v>3</v>
      </c>
      <c r="AW21" s="57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57" t="s">
        <v>3</v>
      </c>
      <c r="BO21" s="57" t="s">
        <v>3</v>
      </c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5">
        <f t="shared" si="0"/>
        <v>1</v>
      </c>
    </row>
    <row r="22" spans="1:92" s="11" customFormat="1" ht="17.25">
      <c r="A22" s="45">
        <v>20</v>
      </c>
      <c r="B22" s="48">
        <v>12018242284</v>
      </c>
      <c r="C22" s="48" t="s">
        <v>182</v>
      </c>
      <c r="D22" s="47" t="s">
        <v>227</v>
      </c>
      <c r="E22" s="36" t="s">
        <v>3</v>
      </c>
      <c r="F22" s="36" t="s">
        <v>3</v>
      </c>
      <c r="G22" s="36" t="s">
        <v>3</v>
      </c>
      <c r="H22" s="36" t="s">
        <v>3</v>
      </c>
      <c r="I22" s="36" t="s">
        <v>3</v>
      </c>
      <c r="J22" s="36" t="s">
        <v>3</v>
      </c>
      <c r="K22" s="36" t="s">
        <v>3</v>
      </c>
      <c r="L22" s="36" t="s">
        <v>3</v>
      </c>
      <c r="M22" s="36" t="s">
        <v>3</v>
      </c>
      <c r="N22" s="36" t="s">
        <v>3</v>
      </c>
      <c r="O22" s="36" t="s">
        <v>3</v>
      </c>
      <c r="P22" s="36" t="s">
        <v>3</v>
      </c>
      <c r="Q22" s="36" t="s">
        <v>3</v>
      </c>
      <c r="R22" s="36" t="s">
        <v>3</v>
      </c>
      <c r="S22" s="36" t="s">
        <v>3</v>
      </c>
      <c r="T22" s="36" t="s">
        <v>3</v>
      </c>
      <c r="U22" s="36" t="s">
        <v>3</v>
      </c>
      <c r="V22" s="36" t="s">
        <v>3</v>
      </c>
      <c r="W22" s="36" t="s">
        <v>3</v>
      </c>
      <c r="X22" s="36" t="s">
        <v>3</v>
      </c>
      <c r="Y22" s="36" t="s">
        <v>3</v>
      </c>
      <c r="Z22" s="36" t="s">
        <v>3</v>
      </c>
      <c r="AA22" s="36" t="s">
        <v>3</v>
      </c>
      <c r="AB22" s="36" t="s">
        <v>3</v>
      </c>
      <c r="AC22" s="36" t="s">
        <v>3</v>
      </c>
      <c r="AD22" s="36" t="s">
        <v>3</v>
      </c>
      <c r="AE22" s="36" t="s">
        <v>3</v>
      </c>
      <c r="AF22" s="36" t="s">
        <v>3</v>
      </c>
      <c r="AG22" s="36" t="s">
        <v>3</v>
      </c>
      <c r="AH22" s="36" t="s">
        <v>3</v>
      </c>
      <c r="AI22" s="36" t="s">
        <v>3</v>
      </c>
      <c r="AJ22" s="36" t="s">
        <v>3</v>
      </c>
      <c r="AK22" s="36" t="s">
        <v>3</v>
      </c>
      <c r="AL22" s="36" t="s">
        <v>3</v>
      </c>
      <c r="AM22" s="36" t="s">
        <v>3</v>
      </c>
      <c r="AN22" s="36" t="s">
        <v>3</v>
      </c>
      <c r="AO22" s="36" t="s">
        <v>3</v>
      </c>
      <c r="AP22" s="36" t="s">
        <v>3</v>
      </c>
      <c r="AQ22" s="36" t="s">
        <v>3</v>
      </c>
      <c r="AR22" s="36" t="s">
        <v>3</v>
      </c>
      <c r="AS22" s="36" t="s">
        <v>3</v>
      </c>
      <c r="AT22" s="36" t="s">
        <v>3</v>
      </c>
      <c r="AU22" s="36" t="s">
        <v>3</v>
      </c>
      <c r="AV22" s="57" t="s">
        <v>3</v>
      </c>
      <c r="AW22" s="57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57" t="s">
        <v>3</v>
      </c>
      <c r="BO22" s="57" t="s">
        <v>3</v>
      </c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5">
        <f t="shared" si="0"/>
        <v>1</v>
      </c>
    </row>
    <row r="23" spans="1:92" s="11" customFormat="1" ht="17.25">
      <c r="A23" s="45">
        <v>21</v>
      </c>
      <c r="B23" s="48">
        <v>12018242287</v>
      </c>
      <c r="C23" s="48" t="s">
        <v>183</v>
      </c>
      <c r="D23" s="47" t="s">
        <v>330</v>
      </c>
      <c r="E23" s="36" t="s">
        <v>3</v>
      </c>
      <c r="F23" s="36" t="s">
        <v>3</v>
      </c>
      <c r="G23" s="36" t="s">
        <v>3</v>
      </c>
      <c r="H23" s="36" t="s">
        <v>3</v>
      </c>
      <c r="I23" s="36" t="s">
        <v>3</v>
      </c>
      <c r="J23" s="36" t="s">
        <v>3</v>
      </c>
      <c r="K23" s="36" t="s">
        <v>3</v>
      </c>
      <c r="L23" s="36" t="s">
        <v>3</v>
      </c>
      <c r="M23" s="36" t="s">
        <v>3</v>
      </c>
      <c r="N23" s="36" t="s">
        <v>3</v>
      </c>
      <c r="O23" s="36" t="s">
        <v>3</v>
      </c>
      <c r="P23" s="36" t="s">
        <v>3</v>
      </c>
      <c r="Q23" s="36" t="s">
        <v>3</v>
      </c>
      <c r="R23" s="36" t="s">
        <v>3</v>
      </c>
      <c r="S23" s="36" t="s">
        <v>3</v>
      </c>
      <c r="T23" s="36" t="s">
        <v>3</v>
      </c>
      <c r="U23" s="36" t="s">
        <v>3</v>
      </c>
      <c r="V23" s="36" t="s">
        <v>3</v>
      </c>
      <c r="W23" s="36" t="s">
        <v>3</v>
      </c>
      <c r="X23" s="36" t="s">
        <v>3</v>
      </c>
      <c r="Y23" s="36" t="s">
        <v>3</v>
      </c>
      <c r="Z23" s="36" t="s">
        <v>3</v>
      </c>
      <c r="AA23" s="36" t="s">
        <v>3</v>
      </c>
      <c r="AB23" s="36" t="s">
        <v>3</v>
      </c>
      <c r="AC23" s="36" t="s">
        <v>3</v>
      </c>
      <c r="AD23" s="36" t="s">
        <v>3</v>
      </c>
      <c r="AE23" s="36" t="s">
        <v>3</v>
      </c>
      <c r="AF23" s="36" t="s">
        <v>3</v>
      </c>
      <c r="AG23" s="36" t="s">
        <v>3</v>
      </c>
      <c r="AH23" s="36" t="s">
        <v>3</v>
      </c>
      <c r="AI23" s="36" t="s">
        <v>3</v>
      </c>
      <c r="AJ23" s="36" t="s">
        <v>3</v>
      </c>
      <c r="AK23" s="36" t="s">
        <v>3</v>
      </c>
      <c r="AL23" s="36" t="s">
        <v>3</v>
      </c>
      <c r="AM23" s="36" t="s">
        <v>3</v>
      </c>
      <c r="AN23" s="36" t="s">
        <v>3</v>
      </c>
      <c r="AO23" s="36" t="s">
        <v>3</v>
      </c>
      <c r="AP23" s="36" t="s">
        <v>3</v>
      </c>
      <c r="AQ23" s="36" t="s">
        <v>3</v>
      </c>
      <c r="AR23" s="36" t="s">
        <v>3</v>
      </c>
      <c r="AS23" s="36" t="s">
        <v>3</v>
      </c>
      <c r="AT23" s="36" t="s">
        <v>3</v>
      </c>
      <c r="AU23" s="36" t="s">
        <v>3</v>
      </c>
      <c r="AV23" s="57" t="s">
        <v>3</v>
      </c>
      <c r="AW23" s="57" t="s">
        <v>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7" t="s">
        <v>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57" t="s">
        <v>3</v>
      </c>
      <c r="BO23" s="57" t="s">
        <v>3</v>
      </c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5">
        <f t="shared" si="0"/>
        <v>1</v>
      </c>
    </row>
    <row r="24" spans="1:92" s="11" customFormat="1" ht="17.25">
      <c r="A24" s="45">
        <v>22</v>
      </c>
      <c r="B24" s="48">
        <v>12018242299</v>
      </c>
      <c r="C24" s="48" t="s">
        <v>184</v>
      </c>
      <c r="D24" s="47" t="s">
        <v>331</v>
      </c>
      <c r="E24" s="36" t="s">
        <v>3</v>
      </c>
      <c r="F24" s="36" t="s">
        <v>3</v>
      </c>
      <c r="G24" s="36" t="s">
        <v>3</v>
      </c>
      <c r="H24" s="36" t="s">
        <v>3</v>
      </c>
      <c r="I24" s="36" t="s">
        <v>3</v>
      </c>
      <c r="J24" s="36" t="s">
        <v>3</v>
      </c>
      <c r="K24" s="36" t="s">
        <v>3</v>
      </c>
      <c r="L24" s="36" t="s">
        <v>3</v>
      </c>
      <c r="M24" s="36" t="s">
        <v>3</v>
      </c>
      <c r="N24" s="36" t="s">
        <v>3</v>
      </c>
      <c r="O24" s="36" t="s">
        <v>3</v>
      </c>
      <c r="P24" s="36" t="s">
        <v>3</v>
      </c>
      <c r="Q24" s="36" t="s">
        <v>3</v>
      </c>
      <c r="R24" s="36" t="s">
        <v>3</v>
      </c>
      <c r="S24" s="36" t="s">
        <v>3</v>
      </c>
      <c r="T24" s="36" t="s">
        <v>3</v>
      </c>
      <c r="U24" s="36" t="s">
        <v>3</v>
      </c>
      <c r="V24" s="36" t="s">
        <v>3</v>
      </c>
      <c r="W24" s="36" t="s">
        <v>3</v>
      </c>
      <c r="X24" s="36" t="s">
        <v>3</v>
      </c>
      <c r="Y24" s="36" t="s">
        <v>3</v>
      </c>
      <c r="Z24" s="36" t="s">
        <v>3</v>
      </c>
      <c r="AA24" s="36" t="s">
        <v>3</v>
      </c>
      <c r="AB24" s="36" t="s">
        <v>3</v>
      </c>
      <c r="AC24" s="36" t="s">
        <v>3</v>
      </c>
      <c r="AD24" s="36" t="s">
        <v>3</v>
      </c>
      <c r="AE24" s="36" t="s">
        <v>3</v>
      </c>
      <c r="AF24" s="36" t="s">
        <v>3</v>
      </c>
      <c r="AG24" s="36" t="s">
        <v>3</v>
      </c>
      <c r="AH24" s="36" t="s">
        <v>3</v>
      </c>
      <c r="AI24" s="36" t="s">
        <v>3</v>
      </c>
      <c r="AJ24" s="36" t="s">
        <v>3</v>
      </c>
      <c r="AK24" s="36" t="s">
        <v>3</v>
      </c>
      <c r="AL24" s="36" t="s">
        <v>3</v>
      </c>
      <c r="AM24" s="36" t="s">
        <v>3</v>
      </c>
      <c r="AN24" s="36" t="s">
        <v>3</v>
      </c>
      <c r="AO24" s="36" t="s">
        <v>3</v>
      </c>
      <c r="AP24" s="36" t="s">
        <v>3</v>
      </c>
      <c r="AQ24" s="36" t="s">
        <v>3</v>
      </c>
      <c r="AR24" s="36" t="s">
        <v>3</v>
      </c>
      <c r="AS24" s="36" t="s">
        <v>3</v>
      </c>
      <c r="AT24" s="36" t="s">
        <v>3</v>
      </c>
      <c r="AU24" s="36" t="s">
        <v>3</v>
      </c>
      <c r="AV24" s="57" t="s">
        <v>3</v>
      </c>
      <c r="AW24" s="57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57" t="s">
        <v>3</v>
      </c>
      <c r="BO24" s="57" t="s">
        <v>3</v>
      </c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5">
        <f t="shared" si="0"/>
        <v>1</v>
      </c>
    </row>
    <row r="25" spans="1:92" s="11" customFormat="1" ht="17.25">
      <c r="A25" s="45">
        <v>23</v>
      </c>
      <c r="B25" s="48">
        <v>12018242302</v>
      </c>
      <c r="C25" s="48" t="s">
        <v>185</v>
      </c>
      <c r="D25" s="47" t="s">
        <v>332</v>
      </c>
      <c r="E25" s="36" t="s">
        <v>3</v>
      </c>
      <c r="F25" s="36" t="s">
        <v>3</v>
      </c>
      <c r="G25" s="36" t="s">
        <v>3</v>
      </c>
      <c r="H25" s="36" t="s">
        <v>3</v>
      </c>
      <c r="I25" s="36" t="s">
        <v>3</v>
      </c>
      <c r="J25" s="36" t="s">
        <v>3</v>
      </c>
      <c r="K25" s="36" t="s">
        <v>3</v>
      </c>
      <c r="L25" s="36" t="s">
        <v>3</v>
      </c>
      <c r="M25" s="36" t="s">
        <v>3</v>
      </c>
      <c r="N25" s="36" t="s">
        <v>3</v>
      </c>
      <c r="O25" s="36" t="s">
        <v>3</v>
      </c>
      <c r="P25" s="36" t="s">
        <v>3</v>
      </c>
      <c r="Q25" s="36" t="s">
        <v>3</v>
      </c>
      <c r="R25" s="36" t="s">
        <v>3</v>
      </c>
      <c r="S25" s="36" t="s">
        <v>3</v>
      </c>
      <c r="T25" s="36" t="s">
        <v>3</v>
      </c>
      <c r="U25" s="36" t="s">
        <v>3</v>
      </c>
      <c r="V25" s="36" t="s">
        <v>3</v>
      </c>
      <c r="W25" s="36" t="s">
        <v>3</v>
      </c>
      <c r="X25" s="36" t="s">
        <v>3</v>
      </c>
      <c r="Y25" s="36" t="s">
        <v>3</v>
      </c>
      <c r="Z25" s="36" t="s">
        <v>3</v>
      </c>
      <c r="AA25" s="36" t="s">
        <v>3</v>
      </c>
      <c r="AB25" s="36" t="s">
        <v>3</v>
      </c>
      <c r="AC25" s="36" t="s">
        <v>3</v>
      </c>
      <c r="AD25" s="36" t="s">
        <v>3</v>
      </c>
      <c r="AE25" s="36" t="s">
        <v>3</v>
      </c>
      <c r="AF25" s="36" t="s">
        <v>3</v>
      </c>
      <c r="AG25" s="36" t="s">
        <v>3</v>
      </c>
      <c r="AH25" s="36" t="s">
        <v>3</v>
      </c>
      <c r="AI25" s="36" t="s">
        <v>3</v>
      </c>
      <c r="AJ25" s="36" t="s">
        <v>3</v>
      </c>
      <c r="AK25" s="36" t="s">
        <v>3</v>
      </c>
      <c r="AL25" s="36" t="s">
        <v>3</v>
      </c>
      <c r="AM25" s="36" t="s">
        <v>3</v>
      </c>
      <c r="AN25" s="36" t="s">
        <v>3</v>
      </c>
      <c r="AO25" s="36" t="s">
        <v>3</v>
      </c>
      <c r="AP25" s="36" t="s">
        <v>3</v>
      </c>
      <c r="AQ25" s="36" t="s">
        <v>3</v>
      </c>
      <c r="AR25" s="36" t="s">
        <v>3</v>
      </c>
      <c r="AS25" s="36" t="s">
        <v>3</v>
      </c>
      <c r="AT25" s="36" t="s">
        <v>3</v>
      </c>
      <c r="AU25" s="36" t="s">
        <v>3</v>
      </c>
      <c r="AV25" s="57" t="s">
        <v>3</v>
      </c>
      <c r="AW25" s="57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7" t="s">
        <v>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57" t="s">
        <v>3</v>
      </c>
      <c r="BO25" s="57" t="s">
        <v>3</v>
      </c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5">
        <f t="shared" si="0"/>
        <v>1</v>
      </c>
    </row>
    <row r="26" spans="1:92" s="11" customFormat="1" ht="17.25">
      <c r="A26" s="45">
        <v>24</v>
      </c>
      <c r="B26" s="48">
        <v>12018242303</v>
      </c>
      <c r="C26" s="48" t="s">
        <v>186</v>
      </c>
      <c r="D26" s="47" t="s">
        <v>333</v>
      </c>
      <c r="E26" s="36" t="s">
        <v>3</v>
      </c>
      <c r="F26" s="36" t="s">
        <v>3</v>
      </c>
      <c r="G26" s="36" t="s">
        <v>3</v>
      </c>
      <c r="H26" s="36" t="s">
        <v>3</v>
      </c>
      <c r="I26" s="36" t="s">
        <v>3</v>
      </c>
      <c r="J26" s="36" t="s">
        <v>3</v>
      </c>
      <c r="K26" s="36" t="s">
        <v>3</v>
      </c>
      <c r="L26" s="36" t="s">
        <v>3</v>
      </c>
      <c r="M26" s="36" t="s">
        <v>3</v>
      </c>
      <c r="N26" s="36" t="s">
        <v>3</v>
      </c>
      <c r="O26" s="36" t="s">
        <v>3</v>
      </c>
      <c r="P26" s="36" t="s">
        <v>3</v>
      </c>
      <c r="Q26" s="36" t="s">
        <v>3</v>
      </c>
      <c r="R26" s="36" t="s">
        <v>3</v>
      </c>
      <c r="S26" s="36" t="s">
        <v>3</v>
      </c>
      <c r="T26" s="36" t="s">
        <v>3</v>
      </c>
      <c r="U26" s="36" t="s">
        <v>3</v>
      </c>
      <c r="V26" s="36" t="s">
        <v>3</v>
      </c>
      <c r="W26" s="36" t="s">
        <v>3</v>
      </c>
      <c r="X26" s="36" t="s">
        <v>3</v>
      </c>
      <c r="Y26" s="36" t="s">
        <v>3</v>
      </c>
      <c r="Z26" s="36" t="s">
        <v>3</v>
      </c>
      <c r="AA26" s="36" t="s">
        <v>3</v>
      </c>
      <c r="AB26" s="36" t="s">
        <v>3</v>
      </c>
      <c r="AC26" s="36" t="s">
        <v>3</v>
      </c>
      <c r="AD26" s="36" t="s">
        <v>3</v>
      </c>
      <c r="AE26" s="36" t="s">
        <v>3</v>
      </c>
      <c r="AF26" s="36" t="s">
        <v>3</v>
      </c>
      <c r="AG26" s="36" t="s">
        <v>3</v>
      </c>
      <c r="AH26" s="36" t="s">
        <v>3</v>
      </c>
      <c r="AI26" s="36" t="s">
        <v>3</v>
      </c>
      <c r="AJ26" s="36" t="s">
        <v>3</v>
      </c>
      <c r="AK26" s="36" t="s">
        <v>3</v>
      </c>
      <c r="AL26" s="36" t="s">
        <v>3</v>
      </c>
      <c r="AM26" s="36" t="s">
        <v>3</v>
      </c>
      <c r="AN26" s="36" t="s">
        <v>3</v>
      </c>
      <c r="AO26" s="36" t="s">
        <v>3</v>
      </c>
      <c r="AP26" s="36" t="s">
        <v>3</v>
      </c>
      <c r="AQ26" s="36" t="s">
        <v>3</v>
      </c>
      <c r="AR26" s="36" t="s">
        <v>3</v>
      </c>
      <c r="AS26" s="36" t="s">
        <v>3</v>
      </c>
      <c r="AT26" s="56" t="s">
        <v>478</v>
      </c>
      <c r="AU26" s="36" t="s">
        <v>3</v>
      </c>
      <c r="AV26" s="57" t="s">
        <v>3</v>
      </c>
      <c r="AW26" s="57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57" t="s">
        <v>3</v>
      </c>
      <c r="BO26" s="57" t="s">
        <v>3</v>
      </c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5">
        <f t="shared" si="0"/>
        <v>1</v>
      </c>
    </row>
    <row r="27" spans="1:92" s="11" customFormat="1" ht="17.25">
      <c r="A27" s="45">
        <v>25</v>
      </c>
      <c r="B27" s="48">
        <v>12018242308</v>
      </c>
      <c r="C27" s="48" t="s">
        <v>187</v>
      </c>
      <c r="D27" s="47" t="s">
        <v>334</v>
      </c>
      <c r="E27" s="36" t="s">
        <v>3</v>
      </c>
      <c r="F27" s="36" t="s">
        <v>3</v>
      </c>
      <c r="G27" s="36" t="s">
        <v>3</v>
      </c>
      <c r="H27" s="36" t="s">
        <v>3</v>
      </c>
      <c r="I27" s="36" t="s">
        <v>3</v>
      </c>
      <c r="J27" s="36" t="s">
        <v>3</v>
      </c>
      <c r="K27" s="36" t="s">
        <v>3</v>
      </c>
      <c r="L27" s="36" t="s">
        <v>3</v>
      </c>
      <c r="M27" s="36" t="s">
        <v>3</v>
      </c>
      <c r="N27" s="36" t="s">
        <v>3</v>
      </c>
      <c r="O27" s="36" t="s">
        <v>3</v>
      </c>
      <c r="P27" s="36" t="s">
        <v>3</v>
      </c>
      <c r="Q27" s="36" t="s">
        <v>3</v>
      </c>
      <c r="R27" s="36" t="s">
        <v>3</v>
      </c>
      <c r="S27" s="36" t="s">
        <v>3</v>
      </c>
      <c r="T27" s="36" t="s">
        <v>3</v>
      </c>
      <c r="U27" s="36" t="s">
        <v>3</v>
      </c>
      <c r="V27" s="36" t="s">
        <v>3</v>
      </c>
      <c r="W27" s="36" t="s">
        <v>3</v>
      </c>
      <c r="X27" s="36" t="s">
        <v>3</v>
      </c>
      <c r="Y27" s="36" t="s">
        <v>3</v>
      </c>
      <c r="Z27" s="36" t="s">
        <v>3</v>
      </c>
      <c r="AA27" s="36" t="s">
        <v>3</v>
      </c>
      <c r="AB27" s="36" t="s">
        <v>3</v>
      </c>
      <c r="AC27" s="36" t="s">
        <v>3</v>
      </c>
      <c r="AD27" s="36" t="s">
        <v>3</v>
      </c>
      <c r="AE27" s="36" t="s">
        <v>3</v>
      </c>
      <c r="AF27" s="36" t="s">
        <v>3</v>
      </c>
      <c r="AG27" s="36" t="s">
        <v>3</v>
      </c>
      <c r="AH27" s="36" t="s">
        <v>3</v>
      </c>
      <c r="AI27" s="36" t="s">
        <v>3</v>
      </c>
      <c r="AJ27" s="36" t="s">
        <v>3</v>
      </c>
      <c r="AK27" s="36" t="s">
        <v>3</v>
      </c>
      <c r="AL27" s="36" t="s">
        <v>3</v>
      </c>
      <c r="AM27" s="36" t="s">
        <v>3</v>
      </c>
      <c r="AN27" s="36" t="s">
        <v>3</v>
      </c>
      <c r="AO27" s="36" t="s">
        <v>3</v>
      </c>
      <c r="AP27" s="36" t="s">
        <v>3</v>
      </c>
      <c r="AQ27" s="36" t="s">
        <v>3</v>
      </c>
      <c r="AR27" s="36" t="s">
        <v>3</v>
      </c>
      <c r="AS27" s="36" t="s">
        <v>3</v>
      </c>
      <c r="AT27" s="36" t="s">
        <v>3</v>
      </c>
      <c r="AU27" s="36" t="s">
        <v>3</v>
      </c>
      <c r="AV27" s="57" t="s">
        <v>3</v>
      </c>
      <c r="AW27" s="57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57" t="s">
        <v>3</v>
      </c>
      <c r="BH27" s="57" t="s">
        <v>3</v>
      </c>
      <c r="BI27" s="57" t="s">
        <v>3</v>
      </c>
      <c r="BJ27" s="57" t="s">
        <v>3</v>
      </c>
      <c r="BK27" s="57" t="s">
        <v>3</v>
      </c>
      <c r="BL27" s="57" t="s">
        <v>3</v>
      </c>
      <c r="BM27" s="57" t="s">
        <v>3</v>
      </c>
      <c r="BN27" s="57" t="s">
        <v>3</v>
      </c>
      <c r="BO27" s="57" t="s">
        <v>3</v>
      </c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5">
        <f t="shared" si="0"/>
        <v>1</v>
      </c>
    </row>
    <row r="28" spans="1:92" s="11" customFormat="1" ht="17.25">
      <c r="A28" s="45">
        <v>26</v>
      </c>
      <c r="B28" s="48">
        <v>12018242310</v>
      </c>
      <c r="C28" s="48" t="s">
        <v>188</v>
      </c>
      <c r="D28" s="47" t="s">
        <v>335</v>
      </c>
      <c r="E28" s="36" t="s">
        <v>3</v>
      </c>
      <c r="F28" s="36" t="s">
        <v>3</v>
      </c>
      <c r="G28" s="36" t="s">
        <v>3</v>
      </c>
      <c r="H28" s="36" t="s">
        <v>3</v>
      </c>
      <c r="I28" s="36" t="s">
        <v>3</v>
      </c>
      <c r="J28" s="36" t="s">
        <v>3</v>
      </c>
      <c r="K28" s="36" t="s">
        <v>3</v>
      </c>
      <c r="L28" s="36" t="s">
        <v>3</v>
      </c>
      <c r="M28" s="36" t="s">
        <v>3</v>
      </c>
      <c r="N28" s="36" t="s">
        <v>3</v>
      </c>
      <c r="O28" s="36" t="s">
        <v>3</v>
      </c>
      <c r="P28" s="36" t="s">
        <v>3</v>
      </c>
      <c r="Q28" s="36" t="s">
        <v>3</v>
      </c>
      <c r="R28" s="36" t="s">
        <v>3</v>
      </c>
      <c r="S28" s="36" t="s">
        <v>3</v>
      </c>
      <c r="T28" s="36" t="s">
        <v>3</v>
      </c>
      <c r="U28" s="36" t="s">
        <v>3</v>
      </c>
      <c r="V28" s="36" t="s">
        <v>3</v>
      </c>
      <c r="W28" s="36" t="s">
        <v>3</v>
      </c>
      <c r="X28" s="36" t="s">
        <v>3</v>
      </c>
      <c r="Y28" s="36" t="s">
        <v>3</v>
      </c>
      <c r="Z28" s="36" t="s">
        <v>3</v>
      </c>
      <c r="AA28" s="36" t="s">
        <v>3</v>
      </c>
      <c r="AB28" s="36" t="s">
        <v>3</v>
      </c>
      <c r="AC28" s="36" t="s">
        <v>3</v>
      </c>
      <c r="AD28" s="36" t="s">
        <v>3</v>
      </c>
      <c r="AE28" s="36" t="s">
        <v>3</v>
      </c>
      <c r="AF28" s="36" t="s">
        <v>3</v>
      </c>
      <c r="AG28" s="36" t="s">
        <v>3</v>
      </c>
      <c r="AH28" s="36" t="s">
        <v>3</v>
      </c>
      <c r="AI28" s="36" t="s">
        <v>3</v>
      </c>
      <c r="AJ28" s="36" t="s">
        <v>3</v>
      </c>
      <c r="AK28" s="36" t="s">
        <v>3</v>
      </c>
      <c r="AL28" s="36" t="s">
        <v>3</v>
      </c>
      <c r="AM28" s="36" t="s">
        <v>3</v>
      </c>
      <c r="AN28" s="36" t="s">
        <v>3</v>
      </c>
      <c r="AO28" s="36" t="s">
        <v>3</v>
      </c>
      <c r="AP28" s="36" t="s">
        <v>3</v>
      </c>
      <c r="AQ28" s="36" t="s">
        <v>3</v>
      </c>
      <c r="AR28" s="36" t="s">
        <v>3</v>
      </c>
      <c r="AS28" s="36" t="s">
        <v>3</v>
      </c>
      <c r="AT28" s="56" t="s">
        <v>478</v>
      </c>
      <c r="AU28" s="36" t="s">
        <v>3</v>
      </c>
      <c r="AV28" s="57" t="s">
        <v>3</v>
      </c>
      <c r="AW28" s="57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7" t="s">
        <v>3</v>
      </c>
      <c r="BC28" s="57" t="s">
        <v>3</v>
      </c>
      <c r="BD28" s="57" t="s">
        <v>3</v>
      </c>
      <c r="BE28" s="57" t="s">
        <v>3</v>
      </c>
      <c r="BF28" s="57" t="s">
        <v>3</v>
      </c>
      <c r="BG28" s="57" t="s">
        <v>3</v>
      </c>
      <c r="BH28" s="57" t="s">
        <v>3</v>
      </c>
      <c r="BI28" s="57" t="s">
        <v>3</v>
      </c>
      <c r="BJ28" s="57" t="s">
        <v>3</v>
      </c>
      <c r="BK28" s="57" t="s">
        <v>3</v>
      </c>
      <c r="BL28" s="57" t="s">
        <v>3</v>
      </c>
      <c r="BM28" s="57" t="s">
        <v>3</v>
      </c>
      <c r="BN28" s="57" t="s">
        <v>3</v>
      </c>
      <c r="BO28" s="57" t="s">
        <v>3</v>
      </c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5">
        <f t="shared" si="0"/>
        <v>1</v>
      </c>
    </row>
    <row r="29" spans="1:92" s="11" customFormat="1" ht="17.25">
      <c r="A29" s="45">
        <v>27</v>
      </c>
      <c r="B29" s="48">
        <v>12018242311</v>
      </c>
      <c r="C29" s="48" t="s">
        <v>189</v>
      </c>
      <c r="D29" s="47" t="s">
        <v>336</v>
      </c>
      <c r="E29" s="36" t="s">
        <v>3</v>
      </c>
      <c r="F29" s="36" t="s">
        <v>3</v>
      </c>
      <c r="G29" s="36" t="s">
        <v>3</v>
      </c>
      <c r="H29" s="36" t="s">
        <v>3</v>
      </c>
      <c r="I29" s="36" t="s">
        <v>3</v>
      </c>
      <c r="J29" s="36" t="s">
        <v>3</v>
      </c>
      <c r="K29" s="36" t="s">
        <v>3</v>
      </c>
      <c r="L29" s="36" t="s">
        <v>3</v>
      </c>
      <c r="M29" s="36" t="s">
        <v>3</v>
      </c>
      <c r="N29" s="36" t="s">
        <v>3</v>
      </c>
      <c r="O29" s="36" t="s">
        <v>3</v>
      </c>
      <c r="P29" s="36" t="s">
        <v>3</v>
      </c>
      <c r="Q29" s="36" t="s">
        <v>3</v>
      </c>
      <c r="R29" s="36" t="s">
        <v>3</v>
      </c>
      <c r="S29" s="36" t="s">
        <v>3</v>
      </c>
      <c r="T29" s="36" t="s">
        <v>3</v>
      </c>
      <c r="U29" s="36" t="s">
        <v>3</v>
      </c>
      <c r="V29" s="36" t="s">
        <v>3</v>
      </c>
      <c r="W29" s="36" t="s">
        <v>3</v>
      </c>
      <c r="X29" s="36" t="s">
        <v>3</v>
      </c>
      <c r="Y29" s="36" t="s">
        <v>3</v>
      </c>
      <c r="Z29" s="36" t="s">
        <v>3</v>
      </c>
      <c r="AA29" s="36" t="s">
        <v>3</v>
      </c>
      <c r="AB29" s="36" t="s">
        <v>3</v>
      </c>
      <c r="AC29" s="36" t="s">
        <v>3</v>
      </c>
      <c r="AD29" s="36" t="s">
        <v>3</v>
      </c>
      <c r="AE29" s="36" t="s">
        <v>3</v>
      </c>
      <c r="AF29" s="36" t="s">
        <v>3</v>
      </c>
      <c r="AG29" s="36" t="s">
        <v>3</v>
      </c>
      <c r="AH29" s="36" t="s">
        <v>3</v>
      </c>
      <c r="AI29" s="36" t="s">
        <v>3</v>
      </c>
      <c r="AJ29" s="36" t="s">
        <v>3</v>
      </c>
      <c r="AK29" s="36" t="s">
        <v>3</v>
      </c>
      <c r="AL29" s="36" t="s">
        <v>3</v>
      </c>
      <c r="AM29" s="36" t="s">
        <v>3</v>
      </c>
      <c r="AN29" s="36" t="s">
        <v>3</v>
      </c>
      <c r="AO29" s="36" t="s">
        <v>3</v>
      </c>
      <c r="AP29" s="36" t="s">
        <v>3</v>
      </c>
      <c r="AQ29" s="36" t="s">
        <v>3</v>
      </c>
      <c r="AR29" s="36" t="s">
        <v>3</v>
      </c>
      <c r="AS29" s="36" t="s">
        <v>3</v>
      </c>
      <c r="AT29" s="36" t="s">
        <v>3</v>
      </c>
      <c r="AU29" s="36" t="s">
        <v>3</v>
      </c>
      <c r="AV29" s="57" t="s">
        <v>3</v>
      </c>
      <c r="AW29" s="57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57" t="s">
        <v>3</v>
      </c>
      <c r="BO29" s="57" t="s">
        <v>3</v>
      </c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5">
        <f t="shared" si="0"/>
        <v>1</v>
      </c>
    </row>
    <row r="30" spans="1:92" s="11" customFormat="1" ht="17.25">
      <c r="A30" s="45">
        <v>28</v>
      </c>
      <c r="B30" s="48">
        <v>12018242320</v>
      </c>
      <c r="C30" s="48" t="s">
        <v>190</v>
      </c>
      <c r="D30" s="47" t="s">
        <v>337</v>
      </c>
      <c r="E30" s="36" t="s">
        <v>3</v>
      </c>
      <c r="F30" s="36" t="s">
        <v>3</v>
      </c>
      <c r="G30" s="36" t="s">
        <v>3</v>
      </c>
      <c r="H30" s="36" t="s">
        <v>3</v>
      </c>
      <c r="I30" s="36" t="s">
        <v>3</v>
      </c>
      <c r="J30" s="36" t="s">
        <v>3</v>
      </c>
      <c r="K30" s="36" t="s">
        <v>3</v>
      </c>
      <c r="L30" s="36" t="s">
        <v>3</v>
      </c>
      <c r="M30" s="36" t="s">
        <v>3</v>
      </c>
      <c r="N30" s="36" t="s">
        <v>3</v>
      </c>
      <c r="O30" s="36" t="s">
        <v>3</v>
      </c>
      <c r="P30" s="36" t="s">
        <v>3</v>
      </c>
      <c r="Q30" s="36" t="s">
        <v>3</v>
      </c>
      <c r="R30" s="36" t="s">
        <v>3</v>
      </c>
      <c r="S30" s="36" t="s">
        <v>3</v>
      </c>
      <c r="T30" s="36" t="s">
        <v>3</v>
      </c>
      <c r="U30" s="36" t="s">
        <v>3</v>
      </c>
      <c r="V30" s="36" t="s">
        <v>3</v>
      </c>
      <c r="W30" s="36" t="s">
        <v>3</v>
      </c>
      <c r="X30" s="36" t="s">
        <v>3</v>
      </c>
      <c r="Y30" s="36" t="s">
        <v>3</v>
      </c>
      <c r="Z30" s="36" t="s">
        <v>3</v>
      </c>
      <c r="AA30" s="36" t="s">
        <v>3</v>
      </c>
      <c r="AB30" s="36" t="s">
        <v>3</v>
      </c>
      <c r="AC30" s="36" t="s">
        <v>3</v>
      </c>
      <c r="AD30" s="36" t="s">
        <v>3</v>
      </c>
      <c r="AE30" s="36" t="s">
        <v>3</v>
      </c>
      <c r="AF30" s="36" t="s">
        <v>3</v>
      </c>
      <c r="AG30" s="36" t="s">
        <v>3</v>
      </c>
      <c r="AH30" s="36" t="s">
        <v>3</v>
      </c>
      <c r="AI30" s="36" t="s">
        <v>3</v>
      </c>
      <c r="AJ30" s="36" t="s">
        <v>3</v>
      </c>
      <c r="AK30" s="61" t="s">
        <v>478</v>
      </c>
      <c r="AL30" s="36" t="s">
        <v>3</v>
      </c>
      <c r="AM30" s="36" t="s">
        <v>3</v>
      </c>
      <c r="AN30" s="36" t="s">
        <v>3</v>
      </c>
      <c r="AO30" s="36" t="s">
        <v>3</v>
      </c>
      <c r="AP30" s="36" t="s">
        <v>3</v>
      </c>
      <c r="AQ30" s="36" t="s">
        <v>3</v>
      </c>
      <c r="AR30" s="36" t="s">
        <v>3</v>
      </c>
      <c r="AS30" s="36" t="s">
        <v>3</v>
      </c>
      <c r="AT30" s="36" t="s">
        <v>3</v>
      </c>
      <c r="AU30" s="36" t="s">
        <v>3</v>
      </c>
      <c r="AV30" s="57" t="s">
        <v>3</v>
      </c>
      <c r="AW30" s="57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57" t="s">
        <v>3</v>
      </c>
      <c r="BO30" s="57" t="s">
        <v>3</v>
      </c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5">
        <f t="shared" si="0"/>
        <v>1</v>
      </c>
    </row>
    <row r="31" spans="1:92" s="11" customFormat="1" ht="17.25">
      <c r="A31" s="45">
        <v>29</v>
      </c>
      <c r="B31" s="48">
        <v>12018242327</v>
      </c>
      <c r="C31" s="48" t="s">
        <v>191</v>
      </c>
      <c r="D31" s="47" t="s">
        <v>338</v>
      </c>
      <c r="E31" s="36" t="s">
        <v>3</v>
      </c>
      <c r="F31" s="36" t="s">
        <v>3</v>
      </c>
      <c r="G31" s="36" t="s">
        <v>3</v>
      </c>
      <c r="H31" s="36" t="s">
        <v>3</v>
      </c>
      <c r="I31" s="36" t="s">
        <v>3</v>
      </c>
      <c r="J31" s="36" t="s">
        <v>3</v>
      </c>
      <c r="K31" s="36" t="s">
        <v>3</v>
      </c>
      <c r="L31" s="36" t="s">
        <v>3</v>
      </c>
      <c r="M31" s="36" t="s">
        <v>3</v>
      </c>
      <c r="N31" s="36" t="s">
        <v>3</v>
      </c>
      <c r="O31" s="36" t="s">
        <v>3</v>
      </c>
      <c r="P31" s="36" t="s">
        <v>3</v>
      </c>
      <c r="Q31" s="36" t="s">
        <v>3</v>
      </c>
      <c r="R31" s="36" t="s">
        <v>3</v>
      </c>
      <c r="S31" s="36" t="s">
        <v>3</v>
      </c>
      <c r="T31" s="36" t="s">
        <v>3</v>
      </c>
      <c r="U31" s="36" t="s">
        <v>3</v>
      </c>
      <c r="V31" s="36" t="s">
        <v>3</v>
      </c>
      <c r="W31" s="36" t="s">
        <v>3</v>
      </c>
      <c r="X31" s="36" t="s">
        <v>3</v>
      </c>
      <c r="Y31" s="36" t="s">
        <v>3</v>
      </c>
      <c r="Z31" s="36" t="s">
        <v>3</v>
      </c>
      <c r="AA31" s="36" t="s">
        <v>3</v>
      </c>
      <c r="AB31" s="53" t="s">
        <v>404</v>
      </c>
      <c r="AC31" s="36" t="s">
        <v>3</v>
      </c>
      <c r="AD31" s="36" t="s">
        <v>3</v>
      </c>
      <c r="AE31" s="36" t="s">
        <v>3</v>
      </c>
      <c r="AF31" s="36" t="s">
        <v>3</v>
      </c>
      <c r="AG31" s="36" t="s">
        <v>3</v>
      </c>
      <c r="AH31" s="36" t="s">
        <v>3</v>
      </c>
      <c r="AI31" s="36" t="s">
        <v>3</v>
      </c>
      <c r="AJ31" s="36" t="s">
        <v>3</v>
      </c>
      <c r="AK31" s="36" t="s">
        <v>3</v>
      </c>
      <c r="AL31" s="36" t="s">
        <v>3</v>
      </c>
      <c r="AM31" s="36" t="s">
        <v>3</v>
      </c>
      <c r="AN31" s="36" t="s">
        <v>3</v>
      </c>
      <c r="AO31" s="36" t="s">
        <v>3</v>
      </c>
      <c r="AP31" s="61" t="s">
        <v>478</v>
      </c>
      <c r="AQ31" s="36" t="s">
        <v>3</v>
      </c>
      <c r="AR31" s="36" t="s">
        <v>3</v>
      </c>
      <c r="AS31" s="36" t="s">
        <v>3</v>
      </c>
      <c r="AT31" s="36" t="s">
        <v>3</v>
      </c>
      <c r="AU31" s="36" t="s">
        <v>3</v>
      </c>
      <c r="AV31" s="57" t="s">
        <v>3</v>
      </c>
      <c r="AW31" s="57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57" t="s">
        <v>3</v>
      </c>
      <c r="BO31" s="57" t="s">
        <v>3</v>
      </c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5">
        <f t="shared" si="0"/>
        <v>0.98412698412698407</v>
      </c>
    </row>
    <row r="32" spans="1:92" s="11" customFormat="1" ht="17.25">
      <c r="A32" s="45">
        <v>30</v>
      </c>
      <c r="B32" s="48">
        <v>12018242329</v>
      </c>
      <c r="C32" s="48" t="s">
        <v>192</v>
      </c>
      <c r="D32" s="47" t="s">
        <v>339</v>
      </c>
      <c r="E32" s="36" t="s">
        <v>3</v>
      </c>
      <c r="F32" s="36" t="s">
        <v>3</v>
      </c>
      <c r="G32" s="36" t="s">
        <v>3</v>
      </c>
      <c r="H32" s="36" t="s">
        <v>3</v>
      </c>
      <c r="I32" s="36" t="s">
        <v>3</v>
      </c>
      <c r="J32" s="36" t="s">
        <v>3</v>
      </c>
      <c r="K32" s="36" t="s">
        <v>3</v>
      </c>
      <c r="L32" s="36" t="s">
        <v>3</v>
      </c>
      <c r="M32" s="36" t="s">
        <v>3</v>
      </c>
      <c r="N32" s="36" t="s">
        <v>3</v>
      </c>
      <c r="O32" s="36" t="s">
        <v>3</v>
      </c>
      <c r="P32" s="36" t="s">
        <v>3</v>
      </c>
      <c r="Q32" s="36" t="s">
        <v>3</v>
      </c>
      <c r="R32" s="36" t="s">
        <v>3</v>
      </c>
      <c r="S32" s="36" t="s">
        <v>3</v>
      </c>
      <c r="T32" s="36" t="s">
        <v>3</v>
      </c>
      <c r="U32" s="36" t="s">
        <v>3</v>
      </c>
      <c r="V32" s="36" t="s">
        <v>3</v>
      </c>
      <c r="W32" s="36" t="s">
        <v>3</v>
      </c>
      <c r="X32" s="36" t="s">
        <v>3</v>
      </c>
      <c r="Y32" s="36" t="s">
        <v>3</v>
      </c>
      <c r="Z32" s="36" t="s">
        <v>3</v>
      </c>
      <c r="AA32" s="36" t="s">
        <v>3</v>
      </c>
      <c r="AB32" s="36" t="s">
        <v>3</v>
      </c>
      <c r="AC32" s="36" t="s">
        <v>3</v>
      </c>
      <c r="AD32" s="36" t="s">
        <v>3</v>
      </c>
      <c r="AE32" s="36" t="s">
        <v>3</v>
      </c>
      <c r="AF32" s="36" t="s">
        <v>3</v>
      </c>
      <c r="AG32" s="36" t="s">
        <v>3</v>
      </c>
      <c r="AH32" s="36" t="s">
        <v>3</v>
      </c>
      <c r="AI32" s="36" t="s">
        <v>3</v>
      </c>
      <c r="AJ32" s="36" t="s">
        <v>3</v>
      </c>
      <c r="AK32" s="36" t="s">
        <v>3</v>
      </c>
      <c r="AL32" s="36" t="s">
        <v>3</v>
      </c>
      <c r="AM32" s="36" t="s">
        <v>3</v>
      </c>
      <c r="AN32" s="36" t="s">
        <v>3</v>
      </c>
      <c r="AO32" s="36" t="s">
        <v>3</v>
      </c>
      <c r="AP32" s="36" t="s">
        <v>3</v>
      </c>
      <c r="AQ32" s="54" t="s">
        <v>403</v>
      </c>
      <c r="AR32" s="36" t="s">
        <v>3</v>
      </c>
      <c r="AS32" s="36" t="s">
        <v>3</v>
      </c>
      <c r="AT32" s="54" t="s">
        <v>403</v>
      </c>
      <c r="AU32" s="36" t="s">
        <v>3</v>
      </c>
      <c r="AV32" s="57" t="s">
        <v>3</v>
      </c>
      <c r="AW32" s="57" t="s">
        <v>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57" t="s">
        <v>3</v>
      </c>
      <c r="BO32" s="57" t="s">
        <v>3</v>
      </c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5">
        <f t="shared" si="0"/>
        <v>1</v>
      </c>
    </row>
    <row r="33" spans="1:92" s="11" customFormat="1" ht="17.25">
      <c r="A33" s="45">
        <v>31</v>
      </c>
      <c r="B33" s="48">
        <v>12018242335</v>
      </c>
      <c r="C33" s="48" t="s">
        <v>193</v>
      </c>
      <c r="D33" s="47" t="s">
        <v>340</v>
      </c>
      <c r="E33" s="36" t="s">
        <v>3</v>
      </c>
      <c r="F33" s="36" t="s">
        <v>3</v>
      </c>
      <c r="G33" s="36" t="s">
        <v>3</v>
      </c>
      <c r="H33" s="36" t="s">
        <v>3</v>
      </c>
      <c r="I33" s="36" t="s">
        <v>3</v>
      </c>
      <c r="J33" s="36" t="s">
        <v>3</v>
      </c>
      <c r="K33" s="36" t="s">
        <v>3</v>
      </c>
      <c r="L33" s="36" t="s">
        <v>3</v>
      </c>
      <c r="M33" s="36" t="s">
        <v>3</v>
      </c>
      <c r="N33" s="36" t="s">
        <v>3</v>
      </c>
      <c r="O33" s="36" t="s">
        <v>3</v>
      </c>
      <c r="P33" s="36" t="s">
        <v>3</v>
      </c>
      <c r="Q33" s="36" t="s">
        <v>3</v>
      </c>
      <c r="R33" s="36" t="s">
        <v>3</v>
      </c>
      <c r="S33" s="36" t="s">
        <v>3</v>
      </c>
      <c r="T33" s="36" t="s">
        <v>3</v>
      </c>
      <c r="U33" s="36" t="s">
        <v>3</v>
      </c>
      <c r="V33" s="36" t="s">
        <v>3</v>
      </c>
      <c r="W33" s="36" t="s">
        <v>3</v>
      </c>
      <c r="X33" s="36" t="s">
        <v>3</v>
      </c>
      <c r="Y33" s="36" t="s">
        <v>3</v>
      </c>
      <c r="Z33" s="36" t="s">
        <v>3</v>
      </c>
      <c r="AA33" s="36" t="s">
        <v>3</v>
      </c>
      <c r="AB33" s="36" t="s">
        <v>3</v>
      </c>
      <c r="AC33" s="36" t="s">
        <v>3</v>
      </c>
      <c r="AD33" s="36" t="s">
        <v>3</v>
      </c>
      <c r="AE33" s="36" t="s">
        <v>3</v>
      </c>
      <c r="AF33" s="36" t="s">
        <v>3</v>
      </c>
      <c r="AG33" s="36" t="s">
        <v>3</v>
      </c>
      <c r="AH33" s="36" t="s">
        <v>3</v>
      </c>
      <c r="AI33" s="36" t="s">
        <v>3</v>
      </c>
      <c r="AJ33" s="36" t="s">
        <v>3</v>
      </c>
      <c r="AK33" s="36" t="s">
        <v>3</v>
      </c>
      <c r="AL33" s="36" t="s">
        <v>3</v>
      </c>
      <c r="AM33" s="36" t="s">
        <v>3</v>
      </c>
      <c r="AN33" s="36" t="s">
        <v>3</v>
      </c>
      <c r="AO33" s="36" t="s">
        <v>3</v>
      </c>
      <c r="AP33" s="36" t="s">
        <v>3</v>
      </c>
      <c r="AQ33" s="36" t="s">
        <v>3</v>
      </c>
      <c r="AR33" s="36" t="s">
        <v>3</v>
      </c>
      <c r="AS33" s="36" t="s">
        <v>3</v>
      </c>
      <c r="AT33" s="36" t="s">
        <v>3</v>
      </c>
      <c r="AU33" s="54" t="s">
        <v>403</v>
      </c>
      <c r="AV33" s="57" t="s">
        <v>3</v>
      </c>
      <c r="AW33" s="57" t="s">
        <v>3</v>
      </c>
      <c r="AX33" s="57" t="s">
        <v>3</v>
      </c>
      <c r="AY33" s="57" t="s">
        <v>3</v>
      </c>
      <c r="AZ33" s="57" t="s">
        <v>3</v>
      </c>
      <c r="BA33" s="57" t="s">
        <v>3</v>
      </c>
      <c r="BB33" s="57" t="s">
        <v>3</v>
      </c>
      <c r="BC33" s="57" t="s">
        <v>3</v>
      </c>
      <c r="BD33" s="57" t="s">
        <v>3</v>
      </c>
      <c r="BE33" s="57" t="s">
        <v>3</v>
      </c>
      <c r="BF33" s="57" t="s">
        <v>3</v>
      </c>
      <c r="BG33" s="57" t="s">
        <v>3</v>
      </c>
      <c r="BH33" s="57" t="s">
        <v>3</v>
      </c>
      <c r="BI33" s="57" t="s">
        <v>3</v>
      </c>
      <c r="BJ33" s="57" t="s">
        <v>3</v>
      </c>
      <c r="BK33" s="57" t="s">
        <v>3</v>
      </c>
      <c r="BL33" s="57" t="s">
        <v>3</v>
      </c>
      <c r="BM33" s="57" t="s">
        <v>3</v>
      </c>
      <c r="BN33" s="57" t="s">
        <v>3</v>
      </c>
      <c r="BO33" s="57" t="s">
        <v>3</v>
      </c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5">
        <f t="shared" si="0"/>
        <v>1</v>
      </c>
    </row>
    <row r="34" spans="1:92" s="11" customFormat="1" ht="17.25">
      <c r="A34" s="45">
        <v>32</v>
      </c>
      <c r="B34" s="48">
        <v>12018242340</v>
      </c>
      <c r="C34" s="48" t="s">
        <v>194</v>
      </c>
      <c r="D34" s="47" t="s">
        <v>341</v>
      </c>
      <c r="E34" s="36" t="s">
        <v>3</v>
      </c>
      <c r="F34" s="36" t="s">
        <v>3</v>
      </c>
      <c r="G34" s="36" t="s">
        <v>3</v>
      </c>
      <c r="H34" s="36" t="s">
        <v>3</v>
      </c>
      <c r="I34" s="36" t="s">
        <v>3</v>
      </c>
      <c r="J34" s="36" t="s">
        <v>3</v>
      </c>
      <c r="K34" s="36" t="s">
        <v>3</v>
      </c>
      <c r="L34" s="36" t="s">
        <v>3</v>
      </c>
      <c r="M34" s="36" t="s">
        <v>3</v>
      </c>
      <c r="N34" s="36" t="s">
        <v>3</v>
      </c>
      <c r="O34" s="36" t="s">
        <v>3</v>
      </c>
      <c r="P34" s="36" t="s">
        <v>3</v>
      </c>
      <c r="Q34" s="36" t="s">
        <v>3</v>
      </c>
      <c r="R34" s="36" t="s">
        <v>3</v>
      </c>
      <c r="S34" s="36" t="s">
        <v>3</v>
      </c>
      <c r="T34" s="36" t="s">
        <v>3</v>
      </c>
      <c r="U34" s="36" t="s">
        <v>3</v>
      </c>
      <c r="V34" s="36" t="s">
        <v>3</v>
      </c>
      <c r="W34" s="36" t="s">
        <v>3</v>
      </c>
      <c r="X34" s="36" t="s">
        <v>3</v>
      </c>
      <c r="Y34" s="36" t="s">
        <v>3</v>
      </c>
      <c r="Z34" s="36" t="s">
        <v>3</v>
      </c>
      <c r="AA34" s="36" t="s">
        <v>3</v>
      </c>
      <c r="AB34" s="36" t="s">
        <v>3</v>
      </c>
      <c r="AC34" s="36" t="s">
        <v>3</v>
      </c>
      <c r="AD34" s="36" t="s">
        <v>3</v>
      </c>
      <c r="AE34" s="36" t="s">
        <v>3</v>
      </c>
      <c r="AF34" s="36" t="s">
        <v>3</v>
      </c>
      <c r="AG34" s="36" t="s">
        <v>3</v>
      </c>
      <c r="AH34" s="36" t="s">
        <v>3</v>
      </c>
      <c r="AI34" s="36" t="s">
        <v>3</v>
      </c>
      <c r="AJ34" s="36" t="s">
        <v>3</v>
      </c>
      <c r="AK34" s="36" t="s">
        <v>3</v>
      </c>
      <c r="AL34" s="36" t="s">
        <v>3</v>
      </c>
      <c r="AM34" s="36" t="s">
        <v>3</v>
      </c>
      <c r="AN34" s="36" t="s">
        <v>3</v>
      </c>
      <c r="AO34" s="36" t="s">
        <v>3</v>
      </c>
      <c r="AP34" s="36" t="s">
        <v>3</v>
      </c>
      <c r="AQ34" s="36" t="s">
        <v>3</v>
      </c>
      <c r="AR34" s="36" t="s">
        <v>3</v>
      </c>
      <c r="AS34" s="36" t="s">
        <v>3</v>
      </c>
      <c r="AT34" s="36" t="s">
        <v>3</v>
      </c>
      <c r="AU34" s="36" t="s">
        <v>3</v>
      </c>
      <c r="AV34" s="57" t="s">
        <v>3</v>
      </c>
      <c r="AW34" s="57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7" t="s">
        <v>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57" t="s">
        <v>3</v>
      </c>
      <c r="BO34" s="57" t="s">
        <v>3</v>
      </c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5">
        <f t="shared" si="0"/>
        <v>1</v>
      </c>
    </row>
    <row r="35" spans="1:92" s="11" customFormat="1" ht="17.25">
      <c r="A35" s="45">
        <v>33</v>
      </c>
      <c r="B35" s="48">
        <v>12018242342</v>
      </c>
      <c r="C35" s="48" t="s">
        <v>195</v>
      </c>
      <c r="D35" s="47" t="s">
        <v>342</v>
      </c>
      <c r="E35" s="36" t="s">
        <v>3</v>
      </c>
      <c r="F35" s="36" t="s">
        <v>3</v>
      </c>
      <c r="G35" s="36" t="s">
        <v>3</v>
      </c>
      <c r="H35" s="36" t="s">
        <v>3</v>
      </c>
      <c r="I35" s="36" t="s">
        <v>3</v>
      </c>
      <c r="J35" s="36" t="s">
        <v>3</v>
      </c>
      <c r="K35" s="36" t="s">
        <v>3</v>
      </c>
      <c r="L35" s="36" t="s">
        <v>3</v>
      </c>
      <c r="M35" s="36" t="s">
        <v>3</v>
      </c>
      <c r="N35" s="36" t="s">
        <v>3</v>
      </c>
      <c r="O35" s="36" t="s">
        <v>3</v>
      </c>
      <c r="P35" s="36" t="s">
        <v>3</v>
      </c>
      <c r="Q35" s="36" t="s">
        <v>3</v>
      </c>
      <c r="R35" s="36" t="s">
        <v>3</v>
      </c>
      <c r="S35" s="36" t="s">
        <v>3</v>
      </c>
      <c r="T35" s="36" t="s">
        <v>3</v>
      </c>
      <c r="U35" s="36" t="s">
        <v>3</v>
      </c>
      <c r="V35" s="36" t="s">
        <v>3</v>
      </c>
      <c r="W35" s="36" t="s">
        <v>3</v>
      </c>
      <c r="X35" s="36" t="s">
        <v>3</v>
      </c>
      <c r="Y35" s="36" t="s">
        <v>3</v>
      </c>
      <c r="Z35" s="36" t="s">
        <v>3</v>
      </c>
      <c r="AA35" s="36" t="s">
        <v>3</v>
      </c>
      <c r="AB35" s="36" t="s">
        <v>3</v>
      </c>
      <c r="AC35" s="36" t="s">
        <v>3</v>
      </c>
      <c r="AD35" s="36" t="s">
        <v>3</v>
      </c>
      <c r="AE35" s="36" t="s">
        <v>3</v>
      </c>
      <c r="AF35" s="36" t="s">
        <v>3</v>
      </c>
      <c r="AG35" s="36" t="s">
        <v>3</v>
      </c>
      <c r="AH35" s="36" t="s">
        <v>3</v>
      </c>
      <c r="AI35" s="36" t="s">
        <v>3</v>
      </c>
      <c r="AJ35" s="36" t="s">
        <v>3</v>
      </c>
      <c r="AK35" s="36" t="s">
        <v>3</v>
      </c>
      <c r="AL35" s="36" t="s">
        <v>3</v>
      </c>
      <c r="AM35" s="36" t="s">
        <v>3</v>
      </c>
      <c r="AN35" s="36" t="s">
        <v>3</v>
      </c>
      <c r="AO35" s="36" t="s">
        <v>3</v>
      </c>
      <c r="AP35" s="36" t="s">
        <v>3</v>
      </c>
      <c r="AQ35" s="36" t="s">
        <v>3</v>
      </c>
      <c r="AR35" s="36" t="s">
        <v>3</v>
      </c>
      <c r="AS35" s="36" t="s">
        <v>3</v>
      </c>
      <c r="AT35" s="36" t="s">
        <v>3</v>
      </c>
      <c r="AU35" s="36" t="s">
        <v>3</v>
      </c>
      <c r="AV35" s="57" t="s">
        <v>3</v>
      </c>
      <c r="AW35" s="57" t="s">
        <v>3</v>
      </c>
      <c r="AX35" s="57" t="s">
        <v>3</v>
      </c>
      <c r="AY35" s="57" t="s">
        <v>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70" t="s">
        <v>403</v>
      </c>
      <c r="BF35" s="70" t="s">
        <v>403</v>
      </c>
      <c r="BG35" s="57" t="s">
        <v>3</v>
      </c>
      <c r="BH35" s="57" t="s">
        <v>3</v>
      </c>
      <c r="BI35" s="70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57" t="s">
        <v>3</v>
      </c>
      <c r="BO35" s="57" t="s">
        <v>3</v>
      </c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5">
        <f t="shared" si="0"/>
        <v>1</v>
      </c>
    </row>
    <row r="36" spans="1:92" s="11" customFormat="1" ht="17.25">
      <c r="A36" s="45">
        <v>34</v>
      </c>
      <c r="B36" s="48">
        <v>12018242343</v>
      </c>
      <c r="C36" s="48" t="s">
        <v>196</v>
      </c>
      <c r="D36" s="47" t="s">
        <v>343</v>
      </c>
      <c r="E36" s="36" t="s">
        <v>3</v>
      </c>
      <c r="F36" s="36" t="s">
        <v>3</v>
      </c>
      <c r="G36" s="36" t="s">
        <v>3</v>
      </c>
      <c r="H36" s="36" t="s">
        <v>3</v>
      </c>
      <c r="I36" s="36" t="s">
        <v>3</v>
      </c>
      <c r="J36" s="36" t="s">
        <v>3</v>
      </c>
      <c r="K36" s="36" t="s">
        <v>3</v>
      </c>
      <c r="L36" s="36" t="s">
        <v>3</v>
      </c>
      <c r="M36" s="36" t="s">
        <v>3</v>
      </c>
      <c r="N36" s="36" t="s">
        <v>3</v>
      </c>
      <c r="O36" s="36" t="s">
        <v>3</v>
      </c>
      <c r="P36" s="36" t="s">
        <v>3</v>
      </c>
      <c r="Q36" s="36" t="s">
        <v>3</v>
      </c>
      <c r="R36" s="36" t="s">
        <v>3</v>
      </c>
      <c r="S36" s="36" t="s">
        <v>3</v>
      </c>
      <c r="T36" s="36" t="s">
        <v>3</v>
      </c>
      <c r="U36" s="36" t="s">
        <v>3</v>
      </c>
      <c r="V36" s="36" t="s">
        <v>3</v>
      </c>
      <c r="W36" s="36" t="s">
        <v>3</v>
      </c>
      <c r="X36" s="36" t="s">
        <v>3</v>
      </c>
      <c r="Y36" s="36" t="s">
        <v>3</v>
      </c>
      <c r="Z36" s="36" t="s">
        <v>3</v>
      </c>
      <c r="AA36" s="36" t="s">
        <v>3</v>
      </c>
      <c r="AB36" s="36" t="s">
        <v>3</v>
      </c>
      <c r="AC36" s="36" t="s">
        <v>3</v>
      </c>
      <c r="AD36" s="36" t="s">
        <v>3</v>
      </c>
      <c r="AE36" s="36" t="s">
        <v>3</v>
      </c>
      <c r="AF36" s="36" t="s">
        <v>3</v>
      </c>
      <c r="AG36" s="36" t="s">
        <v>3</v>
      </c>
      <c r="AH36" s="36" t="s">
        <v>3</v>
      </c>
      <c r="AI36" s="36" t="s">
        <v>3</v>
      </c>
      <c r="AJ36" s="36" t="s">
        <v>3</v>
      </c>
      <c r="AK36" s="36" t="s">
        <v>3</v>
      </c>
      <c r="AL36" s="36" t="s">
        <v>3</v>
      </c>
      <c r="AM36" s="36" t="s">
        <v>3</v>
      </c>
      <c r="AN36" s="36" t="s">
        <v>3</v>
      </c>
      <c r="AO36" s="36" t="s">
        <v>3</v>
      </c>
      <c r="AP36" s="36" t="s">
        <v>3</v>
      </c>
      <c r="AQ36" s="36" t="s">
        <v>3</v>
      </c>
      <c r="AR36" s="36" t="s">
        <v>3</v>
      </c>
      <c r="AS36" s="36" t="s">
        <v>3</v>
      </c>
      <c r="AT36" s="36" t="s">
        <v>3</v>
      </c>
      <c r="AU36" s="36" t="s">
        <v>3</v>
      </c>
      <c r="AV36" s="57" t="s">
        <v>3</v>
      </c>
      <c r="AW36" s="57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57" t="s">
        <v>3</v>
      </c>
      <c r="BO36" s="57" t="s">
        <v>3</v>
      </c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5">
        <f t="shared" si="0"/>
        <v>1</v>
      </c>
    </row>
    <row r="37" spans="1:92" s="11" customFormat="1" ht="17.25">
      <c r="A37" s="45">
        <v>35</v>
      </c>
      <c r="B37" s="48">
        <v>12018242353</v>
      </c>
      <c r="C37" s="48" t="s">
        <v>197</v>
      </c>
      <c r="D37" s="47" t="s">
        <v>293</v>
      </c>
      <c r="E37" s="36" t="s">
        <v>3</v>
      </c>
      <c r="F37" s="36" t="s">
        <v>3</v>
      </c>
      <c r="G37" s="36" t="s">
        <v>3</v>
      </c>
      <c r="H37" s="36" t="s">
        <v>3</v>
      </c>
      <c r="I37" s="36" t="s">
        <v>3</v>
      </c>
      <c r="J37" s="36" t="s">
        <v>3</v>
      </c>
      <c r="K37" s="36" t="s">
        <v>3</v>
      </c>
      <c r="L37" s="36" t="s">
        <v>3</v>
      </c>
      <c r="M37" s="36" t="s">
        <v>3</v>
      </c>
      <c r="N37" s="36" t="s">
        <v>3</v>
      </c>
      <c r="O37" s="36" t="s">
        <v>3</v>
      </c>
      <c r="P37" s="36" t="s">
        <v>3</v>
      </c>
      <c r="Q37" s="36" t="s">
        <v>3</v>
      </c>
      <c r="R37" s="56" t="s">
        <v>440</v>
      </c>
      <c r="S37" s="36" t="s">
        <v>3</v>
      </c>
      <c r="T37" s="36" t="s">
        <v>3</v>
      </c>
      <c r="U37" s="53" t="s">
        <v>470</v>
      </c>
      <c r="V37" s="53" t="s">
        <v>470</v>
      </c>
      <c r="W37" s="36" t="s">
        <v>3</v>
      </c>
      <c r="X37" s="36" t="s">
        <v>3</v>
      </c>
      <c r="Y37" s="36" t="s">
        <v>3</v>
      </c>
      <c r="Z37" s="36" t="s">
        <v>3</v>
      </c>
      <c r="AA37" s="36" t="s">
        <v>3</v>
      </c>
      <c r="AB37" s="36" t="s">
        <v>3</v>
      </c>
      <c r="AC37" s="36" t="s">
        <v>3</v>
      </c>
      <c r="AD37" s="36" t="s">
        <v>3</v>
      </c>
      <c r="AE37" s="36" t="s">
        <v>3</v>
      </c>
      <c r="AF37" s="36" t="s">
        <v>3</v>
      </c>
      <c r="AG37" s="36" t="s">
        <v>3</v>
      </c>
      <c r="AH37" s="36" t="s">
        <v>3</v>
      </c>
      <c r="AI37" s="61" t="s">
        <v>478</v>
      </c>
      <c r="AJ37" s="36" t="s">
        <v>3</v>
      </c>
      <c r="AK37" s="61" t="s">
        <v>478</v>
      </c>
      <c r="AL37" s="36" t="s">
        <v>3</v>
      </c>
      <c r="AM37" s="36" t="s">
        <v>3</v>
      </c>
      <c r="AN37" s="36" t="s">
        <v>3</v>
      </c>
      <c r="AO37" s="36" t="s">
        <v>3</v>
      </c>
      <c r="AP37" s="36" t="s">
        <v>3</v>
      </c>
      <c r="AQ37" s="36" t="s">
        <v>3</v>
      </c>
      <c r="AR37" s="36" t="s">
        <v>3</v>
      </c>
      <c r="AS37" s="36" t="s">
        <v>3</v>
      </c>
      <c r="AT37" s="36" t="s">
        <v>3</v>
      </c>
      <c r="AU37" s="36" t="s">
        <v>3</v>
      </c>
      <c r="AV37" s="57" t="s">
        <v>3</v>
      </c>
      <c r="AW37" s="57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70" t="s">
        <v>403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57" t="s">
        <v>3</v>
      </c>
      <c r="BO37" s="57" t="s">
        <v>3</v>
      </c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5">
        <f t="shared" si="0"/>
        <v>0.96825396825396826</v>
      </c>
    </row>
    <row r="38" spans="1:92" s="11" customFormat="1" ht="17.25">
      <c r="A38" s="45">
        <v>36</v>
      </c>
      <c r="B38" s="48">
        <v>12018242354</v>
      </c>
      <c r="C38" s="48" t="s">
        <v>198</v>
      </c>
      <c r="D38" s="47" t="s">
        <v>344</v>
      </c>
      <c r="E38" s="36" t="s">
        <v>3</v>
      </c>
      <c r="F38" s="36" t="s">
        <v>3</v>
      </c>
      <c r="G38" s="36" t="s">
        <v>3</v>
      </c>
      <c r="H38" s="36" t="s">
        <v>3</v>
      </c>
      <c r="I38" s="36" t="s">
        <v>3</v>
      </c>
      <c r="J38" s="36" t="s">
        <v>3</v>
      </c>
      <c r="K38" s="36" t="s">
        <v>3</v>
      </c>
      <c r="L38" s="36" t="s">
        <v>3</v>
      </c>
      <c r="M38" s="36" t="s">
        <v>3</v>
      </c>
      <c r="N38" s="36" t="s">
        <v>3</v>
      </c>
      <c r="O38" s="36" t="s">
        <v>3</v>
      </c>
      <c r="P38" s="36" t="s">
        <v>3</v>
      </c>
      <c r="Q38" s="36" t="s">
        <v>3</v>
      </c>
      <c r="R38" s="36" t="s">
        <v>3</v>
      </c>
      <c r="S38" s="36" t="s">
        <v>3</v>
      </c>
      <c r="T38" s="36" t="s">
        <v>3</v>
      </c>
      <c r="U38" s="36" t="s">
        <v>3</v>
      </c>
      <c r="V38" s="36" t="s">
        <v>3</v>
      </c>
      <c r="W38" s="36" t="s">
        <v>3</v>
      </c>
      <c r="X38" s="36" t="s">
        <v>3</v>
      </c>
      <c r="Y38" s="36" t="s">
        <v>3</v>
      </c>
      <c r="Z38" s="36" t="s">
        <v>3</v>
      </c>
      <c r="AA38" s="36" t="s">
        <v>3</v>
      </c>
      <c r="AB38" s="53" t="s">
        <v>404</v>
      </c>
      <c r="AC38" s="36" t="s">
        <v>3</v>
      </c>
      <c r="AD38" s="36" t="s">
        <v>3</v>
      </c>
      <c r="AE38" s="36" t="s">
        <v>3</v>
      </c>
      <c r="AF38" s="36" t="s">
        <v>3</v>
      </c>
      <c r="AG38" s="36" t="s">
        <v>3</v>
      </c>
      <c r="AH38" s="36" t="s">
        <v>3</v>
      </c>
      <c r="AI38" s="36" t="s">
        <v>3</v>
      </c>
      <c r="AJ38" s="36" t="s">
        <v>3</v>
      </c>
      <c r="AK38" s="36" t="s">
        <v>3</v>
      </c>
      <c r="AL38" s="36" t="s">
        <v>3</v>
      </c>
      <c r="AM38" s="36" t="s">
        <v>3</v>
      </c>
      <c r="AN38" s="36" t="s">
        <v>3</v>
      </c>
      <c r="AO38" s="36" t="s">
        <v>3</v>
      </c>
      <c r="AP38" s="36" t="s">
        <v>3</v>
      </c>
      <c r="AQ38" s="36" t="s">
        <v>3</v>
      </c>
      <c r="AR38" s="36" t="s">
        <v>3</v>
      </c>
      <c r="AS38" s="36" t="s">
        <v>3</v>
      </c>
      <c r="AT38" s="36" t="s">
        <v>3</v>
      </c>
      <c r="AU38" s="36" t="s">
        <v>3</v>
      </c>
      <c r="AV38" s="57" t="s">
        <v>3</v>
      </c>
      <c r="AW38" s="57" t="s">
        <v>3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57" t="s">
        <v>3</v>
      </c>
      <c r="BO38" s="57" t="s">
        <v>3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5">
        <f t="shared" si="0"/>
        <v>0.98412698412698407</v>
      </c>
    </row>
    <row r="39" spans="1:92" s="11" customFormat="1" ht="17.25">
      <c r="A39" s="45">
        <v>37</v>
      </c>
      <c r="B39" s="48">
        <v>12018242356</v>
      </c>
      <c r="C39" s="48" t="s">
        <v>199</v>
      </c>
      <c r="D39" s="47" t="s">
        <v>345</v>
      </c>
      <c r="E39" s="36" t="s">
        <v>3</v>
      </c>
      <c r="F39" s="36" t="s">
        <v>3</v>
      </c>
      <c r="G39" s="36" t="s">
        <v>3</v>
      </c>
      <c r="H39" s="36" t="s">
        <v>3</v>
      </c>
      <c r="I39" s="36" t="s">
        <v>3</v>
      </c>
      <c r="J39" s="36" t="s">
        <v>3</v>
      </c>
      <c r="K39" s="36" t="s">
        <v>3</v>
      </c>
      <c r="L39" s="36" t="s">
        <v>3</v>
      </c>
      <c r="M39" s="36" t="s">
        <v>3</v>
      </c>
      <c r="N39" s="36" t="s">
        <v>3</v>
      </c>
      <c r="O39" s="36" t="s">
        <v>3</v>
      </c>
      <c r="P39" s="36" t="s">
        <v>3</v>
      </c>
      <c r="Q39" s="36" t="s">
        <v>3</v>
      </c>
      <c r="R39" s="36" t="s">
        <v>3</v>
      </c>
      <c r="S39" s="36" t="s">
        <v>3</v>
      </c>
      <c r="T39" s="36" t="s">
        <v>3</v>
      </c>
      <c r="U39" s="36" t="s">
        <v>3</v>
      </c>
      <c r="V39" s="36" t="s">
        <v>3</v>
      </c>
      <c r="W39" s="36" t="s">
        <v>3</v>
      </c>
      <c r="X39" s="53" t="s">
        <v>470</v>
      </c>
      <c r="Y39" s="36" t="s">
        <v>3</v>
      </c>
      <c r="Z39" s="36" t="s">
        <v>3</v>
      </c>
      <c r="AA39" s="36" t="s">
        <v>3</v>
      </c>
      <c r="AB39" s="36" t="s">
        <v>3</v>
      </c>
      <c r="AC39" s="36" t="s">
        <v>3</v>
      </c>
      <c r="AD39" s="36" t="s">
        <v>3</v>
      </c>
      <c r="AE39" s="36" t="s">
        <v>3</v>
      </c>
      <c r="AF39" s="36" t="s">
        <v>3</v>
      </c>
      <c r="AG39" s="36" t="s">
        <v>3</v>
      </c>
      <c r="AH39" s="36" t="s">
        <v>3</v>
      </c>
      <c r="AI39" s="36" t="s">
        <v>3</v>
      </c>
      <c r="AJ39" s="36" t="s">
        <v>3</v>
      </c>
      <c r="AK39" s="36" t="s">
        <v>3</v>
      </c>
      <c r="AL39" s="36" t="s">
        <v>3</v>
      </c>
      <c r="AM39" s="36" t="s">
        <v>3</v>
      </c>
      <c r="AN39" s="36" t="s">
        <v>3</v>
      </c>
      <c r="AO39" s="36" t="s">
        <v>3</v>
      </c>
      <c r="AP39" s="36" t="s">
        <v>3</v>
      </c>
      <c r="AQ39" s="36" t="s">
        <v>3</v>
      </c>
      <c r="AR39" s="36" t="s">
        <v>3</v>
      </c>
      <c r="AS39" s="36" t="s">
        <v>3</v>
      </c>
      <c r="AT39" s="36" t="s">
        <v>3</v>
      </c>
      <c r="AU39" s="36" t="s">
        <v>3</v>
      </c>
      <c r="AV39" s="57" t="s">
        <v>3</v>
      </c>
      <c r="AW39" s="57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57" t="s">
        <v>3</v>
      </c>
      <c r="BO39" s="57" t="s">
        <v>3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5">
        <f t="shared" si="0"/>
        <v>0.98412698412698407</v>
      </c>
    </row>
    <row r="40" spans="1:92" s="11" customFormat="1" ht="17.25">
      <c r="A40" s="45">
        <v>38</v>
      </c>
      <c r="B40" s="48">
        <v>12018242359</v>
      </c>
      <c r="C40" s="48" t="s">
        <v>200</v>
      </c>
      <c r="D40" s="47" t="s">
        <v>346</v>
      </c>
      <c r="E40" s="36" t="s">
        <v>3</v>
      </c>
      <c r="F40" s="36" t="s">
        <v>3</v>
      </c>
      <c r="G40" s="36" t="s">
        <v>3</v>
      </c>
      <c r="H40" s="36" t="s">
        <v>3</v>
      </c>
      <c r="I40" s="36" t="s">
        <v>3</v>
      </c>
      <c r="J40" s="36" t="s">
        <v>3</v>
      </c>
      <c r="K40" s="36" t="s">
        <v>3</v>
      </c>
      <c r="L40" s="36" t="s">
        <v>3</v>
      </c>
      <c r="M40" s="36" t="s">
        <v>3</v>
      </c>
      <c r="N40" s="36" t="s">
        <v>3</v>
      </c>
      <c r="O40" s="36" t="s">
        <v>3</v>
      </c>
      <c r="P40" s="36" t="s">
        <v>3</v>
      </c>
      <c r="Q40" s="36" t="s">
        <v>3</v>
      </c>
      <c r="R40" s="36" t="s">
        <v>3</v>
      </c>
      <c r="S40" s="36" t="s">
        <v>3</v>
      </c>
      <c r="T40" s="36" t="s">
        <v>3</v>
      </c>
      <c r="U40" s="36" t="s">
        <v>3</v>
      </c>
      <c r="V40" s="36" t="s">
        <v>3</v>
      </c>
      <c r="W40" s="36" t="s">
        <v>3</v>
      </c>
      <c r="X40" s="36" t="s">
        <v>3</v>
      </c>
      <c r="Y40" s="36" t="s">
        <v>3</v>
      </c>
      <c r="Z40" s="36" t="s">
        <v>3</v>
      </c>
      <c r="AA40" s="36" t="s">
        <v>3</v>
      </c>
      <c r="AB40" s="36" t="s">
        <v>3</v>
      </c>
      <c r="AC40" s="36" t="s">
        <v>3</v>
      </c>
      <c r="AD40" s="36" t="s">
        <v>3</v>
      </c>
      <c r="AE40" s="36" t="s">
        <v>3</v>
      </c>
      <c r="AF40" s="36" t="s">
        <v>3</v>
      </c>
      <c r="AG40" s="36" t="s">
        <v>3</v>
      </c>
      <c r="AH40" s="36" t="s">
        <v>3</v>
      </c>
      <c r="AI40" s="36" t="s">
        <v>3</v>
      </c>
      <c r="AJ40" s="36" t="s">
        <v>3</v>
      </c>
      <c r="AK40" s="36" t="s">
        <v>3</v>
      </c>
      <c r="AL40" s="36" t="s">
        <v>3</v>
      </c>
      <c r="AM40" s="36" t="s">
        <v>3</v>
      </c>
      <c r="AN40" s="36" t="s">
        <v>3</v>
      </c>
      <c r="AO40" s="36" t="s">
        <v>3</v>
      </c>
      <c r="AP40" s="36" t="s">
        <v>3</v>
      </c>
      <c r="AQ40" s="36" t="s">
        <v>3</v>
      </c>
      <c r="AR40" s="36" t="s">
        <v>3</v>
      </c>
      <c r="AS40" s="36" t="s">
        <v>3</v>
      </c>
      <c r="AT40" s="36" t="s">
        <v>3</v>
      </c>
      <c r="AU40" s="36" t="s">
        <v>3</v>
      </c>
      <c r="AV40" s="57" t="s">
        <v>3</v>
      </c>
      <c r="AW40" s="57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57" t="s">
        <v>3</v>
      </c>
      <c r="BO40" s="57" t="s">
        <v>3</v>
      </c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5">
        <f t="shared" si="0"/>
        <v>1</v>
      </c>
    </row>
    <row r="41" spans="1:92" s="11" customFormat="1" ht="17.25">
      <c r="A41" s="45">
        <v>39</v>
      </c>
      <c r="B41" s="48">
        <v>12018242361</v>
      </c>
      <c r="C41" s="48" t="s">
        <v>201</v>
      </c>
      <c r="D41" s="47" t="s">
        <v>347</v>
      </c>
      <c r="E41" s="36" t="s">
        <v>3</v>
      </c>
      <c r="F41" s="36" t="s">
        <v>3</v>
      </c>
      <c r="G41" s="36" t="s">
        <v>3</v>
      </c>
      <c r="H41" s="36" t="s">
        <v>3</v>
      </c>
      <c r="I41" s="36" t="s">
        <v>3</v>
      </c>
      <c r="J41" s="36" t="s">
        <v>3</v>
      </c>
      <c r="K41" s="36" t="s">
        <v>3</v>
      </c>
      <c r="L41" s="36" t="s">
        <v>3</v>
      </c>
      <c r="M41" s="36" t="s">
        <v>3</v>
      </c>
      <c r="N41" s="36" t="s">
        <v>3</v>
      </c>
      <c r="O41" s="36" t="s">
        <v>3</v>
      </c>
      <c r="P41" s="36" t="s">
        <v>3</v>
      </c>
      <c r="Q41" s="36" t="s">
        <v>3</v>
      </c>
      <c r="R41" s="36" t="s">
        <v>3</v>
      </c>
      <c r="S41" s="36" t="s">
        <v>3</v>
      </c>
      <c r="T41" s="36" t="s">
        <v>3</v>
      </c>
      <c r="U41" s="36" t="s">
        <v>3</v>
      </c>
      <c r="V41" s="36" t="s">
        <v>3</v>
      </c>
      <c r="W41" s="36" t="s">
        <v>3</v>
      </c>
      <c r="X41" s="36" t="s">
        <v>3</v>
      </c>
      <c r="Y41" s="36" t="s">
        <v>3</v>
      </c>
      <c r="Z41" s="36" t="s">
        <v>3</v>
      </c>
      <c r="AA41" s="53" t="s">
        <v>404</v>
      </c>
      <c r="AB41" s="36" t="s">
        <v>3</v>
      </c>
      <c r="AC41" s="36" t="s">
        <v>3</v>
      </c>
      <c r="AD41" s="36" t="s">
        <v>3</v>
      </c>
      <c r="AE41" s="36" t="s">
        <v>3</v>
      </c>
      <c r="AF41" s="36" t="s">
        <v>3</v>
      </c>
      <c r="AG41" s="36" t="s">
        <v>3</v>
      </c>
      <c r="AH41" s="36" t="s">
        <v>3</v>
      </c>
      <c r="AI41" s="36" t="s">
        <v>3</v>
      </c>
      <c r="AJ41" s="36" t="s">
        <v>3</v>
      </c>
      <c r="AK41" s="36" t="s">
        <v>3</v>
      </c>
      <c r="AL41" s="36" t="s">
        <v>3</v>
      </c>
      <c r="AM41" s="36" t="s">
        <v>3</v>
      </c>
      <c r="AN41" s="36" t="s">
        <v>3</v>
      </c>
      <c r="AO41" s="36" t="s">
        <v>3</v>
      </c>
      <c r="AP41" s="36" t="s">
        <v>3</v>
      </c>
      <c r="AQ41" s="36" t="s">
        <v>3</v>
      </c>
      <c r="AR41" s="36" t="s">
        <v>3</v>
      </c>
      <c r="AS41" s="36" t="s">
        <v>3</v>
      </c>
      <c r="AT41" s="36" t="s">
        <v>3</v>
      </c>
      <c r="AU41" s="36" t="s">
        <v>3</v>
      </c>
      <c r="AV41" s="57" t="s">
        <v>3</v>
      </c>
      <c r="AW41" s="57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57" t="s">
        <v>3</v>
      </c>
      <c r="BO41" s="57" t="s">
        <v>3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5">
        <f t="shared" si="0"/>
        <v>0.98412698412698407</v>
      </c>
    </row>
    <row r="42" spans="1:92" s="11" customFormat="1" ht="17.25">
      <c r="A42" s="45">
        <v>40</v>
      </c>
      <c r="B42" s="48">
        <v>12018242367</v>
      </c>
      <c r="C42" s="48" t="s">
        <v>202</v>
      </c>
      <c r="D42" s="47" t="s">
        <v>247</v>
      </c>
      <c r="E42" s="36" t="s">
        <v>3</v>
      </c>
      <c r="F42" s="36" t="s">
        <v>3</v>
      </c>
      <c r="G42" s="36" t="s">
        <v>3</v>
      </c>
      <c r="H42" s="36" t="s">
        <v>3</v>
      </c>
      <c r="I42" s="36" t="s">
        <v>3</v>
      </c>
      <c r="J42" s="36" t="s">
        <v>3</v>
      </c>
      <c r="K42" s="36" t="s">
        <v>3</v>
      </c>
      <c r="L42" s="36" t="s">
        <v>3</v>
      </c>
      <c r="M42" s="36" t="s">
        <v>3</v>
      </c>
      <c r="N42" s="36" t="s">
        <v>3</v>
      </c>
      <c r="O42" s="36" t="s">
        <v>3</v>
      </c>
      <c r="P42" s="36" t="s">
        <v>3</v>
      </c>
      <c r="Q42" s="36" t="s">
        <v>3</v>
      </c>
      <c r="R42" s="36" t="s">
        <v>3</v>
      </c>
      <c r="S42" s="36" t="s">
        <v>3</v>
      </c>
      <c r="T42" s="36" t="s">
        <v>3</v>
      </c>
      <c r="U42" s="36" t="s">
        <v>3</v>
      </c>
      <c r="V42" s="36" t="s">
        <v>3</v>
      </c>
      <c r="W42" s="36" t="s">
        <v>3</v>
      </c>
      <c r="X42" s="36" t="s">
        <v>3</v>
      </c>
      <c r="Y42" s="36" t="s">
        <v>3</v>
      </c>
      <c r="Z42" s="36" t="s">
        <v>3</v>
      </c>
      <c r="AA42" s="36" t="s">
        <v>3</v>
      </c>
      <c r="AB42" s="36" t="s">
        <v>3</v>
      </c>
      <c r="AC42" s="36" t="s">
        <v>3</v>
      </c>
      <c r="AD42" s="36" t="s">
        <v>3</v>
      </c>
      <c r="AE42" s="36" t="s">
        <v>3</v>
      </c>
      <c r="AF42" s="36" t="s">
        <v>3</v>
      </c>
      <c r="AG42" s="36" t="s">
        <v>3</v>
      </c>
      <c r="AH42" s="36" t="s">
        <v>3</v>
      </c>
      <c r="AI42" s="36" t="s">
        <v>3</v>
      </c>
      <c r="AJ42" s="36" t="s">
        <v>3</v>
      </c>
      <c r="AK42" s="36" t="s">
        <v>3</v>
      </c>
      <c r="AL42" s="36" t="s">
        <v>3</v>
      </c>
      <c r="AM42" s="36" t="s">
        <v>3</v>
      </c>
      <c r="AN42" s="36" t="s">
        <v>3</v>
      </c>
      <c r="AO42" s="36" t="s">
        <v>3</v>
      </c>
      <c r="AP42" s="36" t="s">
        <v>3</v>
      </c>
      <c r="AQ42" s="36" t="s">
        <v>3</v>
      </c>
      <c r="AR42" s="36" t="s">
        <v>3</v>
      </c>
      <c r="AS42" s="36" t="s">
        <v>3</v>
      </c>
      <c r="AT42" s="56" t="s">
        <v>478</v>
      </c>
      <c r="AU42" s="36" t="s">
        <v>3</v>
      </c>
      <c r="AV42" s="57" t="s">
        <v>3</v>
      </c>
      <c r="AW42" s="57" t="s">
        <v>3</v>
      </c>
      <c r="AX42" s="57" t="s">
        <v>3</v>
      </c>
      <c r="AY42" s="57" t="s">
        <v>3</v>
      </c>
      <c r="AZ42" s="57" t="s">
        <v>3</v>
      </c>
      <c r="BA42" s="62" t="s">
        <v>403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57" t="s">
        <v>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57" t="s">
        <v>3</v>
      </c>
      <c r="BO42" s="57" t="s">
        <v>3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5">
        <f t="shared" si="0"/>
        <v>1</v>
      </c>
    </row>
    <row r="43" spans="1:92" s="11" customFormat="1" ht="17.25">
      <c r="A43" s="45">
        <v>41</v>
      </c>
      <c r="B43" s="48">
        <v>12018242370</v>
      </c>
      <c r="C43" s="48" t="s">
        <v>203</v>
      </c>
      <c r="D43" s="47" t="s">
        <v>348</v>
      </c>
      <c r="E43" s="36" t="s">
        <v>3</v>
      </c>
      <c r="F43" s="36" t="s">
        <v>3</v>
      </c>
      <c r="G43" s="36" t="s">
        <v>3</v>
      </c>
      <c r="H43" s="36" t="s">
        <v>3</v>
      </c>
      <c r="I43" s="36" t="s">
        <v>3</v>
      </c>
      <c r="J43" s="36" t="s">
        <v>3</v>
      </c>
      <c r="K43" s="36" t="s">
        <v>3</v>
      </c>
      <c r="L43" s="36" t="s">
        <v>3</v>
      </c>
      <c r="M43" s="36" t="s">
        <v>3</v>
      </c>
      <c r="N43" s="36" t="s">
        <v>3</v>
      </c>
      <c r="O43" s="36" t="s">
        <v>3</v>
      </c>
      <c r="P43" s="36" t="s">
        <v>3</v>
      </c>
      <c r="Q43" s="36" t="s">
        <v>3</v>
      </c>
      <c r="R43" s="36" t="s">
        <v>3</v>
      </c>
      <c r="S43" s="36" t="s">
        <v>3</v>
      </c>
      <c r="T43" s="36" t="s">
        <v>3</v>
      </c>
      <c r="U43" s="36" t="s">
        <v>3</v>
      </c>
      <c r="V43" s="36" t="s">
        <v>3</v>
      </c>
      <c r="W43" s="36" t="s">
        <v>3</v>
      </c>
      <c r="X43" s="36" t="s">
        <v>3</v>
      </c>
      <c r="Y43" s="36" t="s">
        <v>3</v>
      </c>
      <c r="Z43" s="36" t="s">
        <v>3</v>
      </c>
      <c r="AA43" s="36" t="s">
        <v>3</v>
      </c>
      <c r="AB43" s="54" t="s">
        <v>468</v>
      </c>
      <c r="AC43" s="36" t="s">
        <v>3</v>
      </c>
      <c r="AD43" s="36" t="s">
        <v>3</v>
      </c>
      <c r="AE43" s="36" t="s">
        <v>3</v>
      </c>
      <c r="AF43" s="36" t="s">
        <v>3</v>
      </c>
      <c r="AG43" s="36" t="s">
        <v>3</v>
      </c>
      <c r="AH43" s="36" t="s">
        <v>3</v>
      </c>
      <c r="AI43" s="36" t="s">
        <v>3</v>
      </c>
      <c r="AJ43" s="56" t="s">
        <v>478</v>
      </c>
      <c r="AK43" s="36" t="s">
        <v>3</v>
      </c>
      <c r="AL43" s="36" t="s">
        <v>3</v>
      </c>
      <c r="AM43" s="36" t="s">
        <v>3</v>
      </c>
      <c r="AN43" s="36" t="s">
        <v>3</v>
      </c>
      <c r="AO43" s="61" t="s">
        <v>478</v>
      </c>
      <c r="AP43" s="36" t="s">
        <v>3</v>
      </c>
      <c r="AQ43" s="36" t="s">
        <v>3</v>
      </c>
      <c r="AR43" s="36" t="s">
        <v>3</v>
      </c>
      <c r="AS43" s="36" t="s">
        <v>3</v>
      </c>
      <c r="AT43" s="36" t="s">
        <v>3</v>
      </c>
      <c r="AU43" s="36" t="s">
        <v>3</v>
      </c>
      <c r="AV43" s="57" t="s">
        <v>3</v>
      </c>
      <c r="AW43" s="57" t="s">
        <v>3</v>
      </c>
      <c r="AX43" s="57" t="s">
        <v>3</v>
      </c>
      <c r="AY43" s="54" t="s">
        <v>403</v>
      </c>
      <c r="AZ43" s="57" t="s">
        <v>3</v>
      </c>
      <c r="BA43" s="54" t="s">
        <v>403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57" t="s">
        <v>3</v>
      </c>
      <c r="BO43" s="57" t="s">
        <v>3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5">
        <f t="shared" si="0"/>
        <v>1</v>
      </c>
    </row>
    <row r="44" spans="1:92" s="11" customFormat="1" ht="17.25">
      <c r="A44" s="45">
        <v>42</v>
      </c>
      <c r="B44" s="48">
        <v>12018242371</v>
      </c>
      <c r="C44" s="48" t="s">
        <v>204</v>
      </c>
      <c r="D44" s="52" t="s">
        <v>349</v>
      </c>
      <c r="E44" s="36" t="s">
        <v>3</v>
      </c>
      <c r="F44" s="36" t="s">
        <v>3</v>
      </c>
      <c r="G44" s="36" t="s">
        <v>3</v>
      </c>
      <c r="H44" s="36" t="s">
        <v>3</v>
      </c>
      <c r="I44" s="36" t="s">
        <v>3</v>
      </c>
      <c r="J44" s="36" t="s">
        <v>3</v>
      </c>
      <c r="K44" s="36" t="s">
        <v>3</v>
      </c>
      <c r="L44" s="36" t="s">
        <v>3</v>
      </c>
      <c r="M44" s="36" t="s">
        <v>3</v>
      </c>
      <c r="N44" s="36" t="s">
        <v>3</v>
      </c>
      <c r="O44" s="36" t="s">
        <v>3</v>
      </c>
      <c r="P44" s="36" t="s">
        <v>3</v>
      </c>
      <c r="Q44" s="36" t="s">
        <v>3</v>
      </c>
      <c r="R44" s="36" t="s">
        <v>3</v>
      </c>
      <c r="S44" s="36" t="s">
        <v>3</v>
      </c>
      <c r="T44" s="36" t="s">
        <v>3</v>
      </c>
      <c r="U44" s="36" t="s">
        <v>3</v>
      </c>
      <c r="V44" s="36" t="s">
        <v>3</v>
      </c>
      <c r="W44" s="36" t="s">
        <v>3</v>
      </c>
      <c r="X44" s="36" t="s">
        <v>3</v>
      </c>
      <c r="Y44" s="36" t="s">
        <v>3</v>
      </c>
      <c r="Z44" s="36" t="s">
        <v>3</v>
      </c>
      <c r="AA44" s="36" t="s">
        <v>3</v>
      </c>
      <c r="AB44" s="36" t="s">
        <v>3</v>
      </c>
      <c r="AC44" s="36" t="s">
        <v>3</v>
      </c>
      <c r="AD44" s="36" t="s">
        <v>3</v>
      </c>
      <c r="AE44" s="36" t="s">
        <v>3</v>
      </c>
      <c r="AF44" s="36" t="s">
        <v>3</v>
      </c>
      <c r="AG44" s="36" t="s">
        <v>3</v>
      </c>
      <c r="AH44" s="36" t="s">
        <v>3</v>
      </c>
      <c r="AI44" s="36" t="s">
        <v>3</v>
      </c>
      <c r="AJ44" s="36" t="s">
        <v>3</v>
      </c>
      <c r="AK44" s="36" t="s">
        <v>3</v>
      </c>
      <c r="AL44" s="36" t="s">
        <v>3</v>
      </c>
      <c r="AM44" s="36" t="s">
        <v>3</v>
      </c>
      <c r="AN44" s="36" t="s">
        <v>3</v>
      </c>
      <c r="AO44" s="36" t="s">
        <v>3</v>
      </c>
      <c r="AP44" s="36" t="s">
        <v>3</v>
      </c>
      <c r="AQ44" s="36" t="s">
        <v>3</v>
      </c>
      <c r="AR44" s="36" t="s">
        <v>3</v>
      </c>
      <c r="AS44" s="36" t="s">
        <v>3</v>
      </c>
      <c r="AT44" s="36" t="s">
        <v>3</v>
      </c>
      <c r="AU44" s="36" t="s">
        <v>3</v>
      </c>
      <c r="AV44" s="57" t="s">
        <v>3</v>
      </c>
      <c r="AW44" s="57" t="s">
        <v>3</v>
      </c>
      <c r="AX44" s="57" t="s">
        <v>3</v>
      </c>
      <c r="AY44" s="70" t="s">
        <v>403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57" t="s">
        <v>3</v>
      </c>
      <c r="BO44" s="57" t="s">
        <v>3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5">
        <f t="shared" si="0"/>
        <v>1</v>
      </c>
    </row>
    <row r="45" spans="1:92" s="11" customFormat="1" ht="34.5">
      <c r="A45" s="45">
        <v>43</v>
      </c>
      <c r="B45" s="48">
        <v>12018242372</v>
      </c>
      <c r="C45" s="48" t="s">
        <v>205</v>
      </c>
      <c r="D45" s="52" t="s">
        <v>350</v>
      </c>
      <c r="E45" s="36" t="s">
        <v>3</v>
      </c>
      <c r="F45" s="36" t="s">
        <v>3</v>
      </c>
      <c r="G45" s="36" t="s">
        <v>3</v>
      </c>
      <c r="H45" s="36" t="s">
        <v>3</v>
      </c>
      <c r="I45" s="36" t="s">
        <v>3</v>
      </c>
      <c r="J45" s="36" t="s">
        <v>3</v>
      </c>
      <c r="K45" s="36" t="s">
        <v>3</v>
      </c>
      <c r="L45" s="36" t="s">
        <v>3</v>
      </c>
      <c r="M45" s="36" t="s">
        <v>3</v>
      </c>
      <c r="N45" s="36" t="s">
        <v>3</v>
      </c>
      <c r="O45" s="36" t="s">
        <v>3</v>
      </c>
      <c r="P45" s="36" t="s">
        <v>3</v>
      </c>
      <c r="Q45" s="36" t="s">
        <v>3</v>
      </c>
      <c r="R45" s="36" t="s">
        <v>3</v>
      </c>
      <c r="S45" s="56" t="s">
        <v>478</v>
      </c>
      <c r="T45" s="36" t="s">
        <v>3</v>
      </c>
      <c r="U45" s="36" t="s">
        <v>3</v>
      </c>
      <c r="V45" s="36" t="s">
        <v>3</v>
      </c>
      <c r="W45" s="36" t="s">
        <v>3</v>
      </c>
      <c r="X45" s="53" t="s">
        <v>404</v>
      </c>
      <c r="Y45" s="36" t="s">
        <v>3</v>
      </c>
      <c r="Z45" s="36" t="s">
        <v>3</v>
      </c>
      <c r="AA45" s="36" t="s">
        <v>3</v>
      </c>
      <c r="AB45" s="36" t="s">
        <v>3</v>
      </c>
      <c r="AC45" s="36" t="s">
        <v>3</v>
      </c>
      <c r="AD45" s="36" t="s">
        <v>3</v>
      </c>
      <c r="AE45" s="36" t="s">
        <v>3</v>
      </c>
      <c r="AF45" s="36" t="s">
        <v>3</v>
      </c>
      <c r="AG45" s="36" t="s">
        <v>3</v>
      </c>
      <c r="AH45" s="36" t="s">
        <v>3</v>
      </c>
      <c r="AI45" s="36" t="s">
        <v>3</v>
      </c>
      <c r="AJ45" s="36" t="s">
        <v>3</v>
      </c>
      <c r="AK45" s="36" t="s">
        <v>3</v>
      </c>
      <c r="AL45" s="36" t="s">
        <v>3</v>
      </c>
      <c r="AM45" s="36" t="s">
        <v>3</v>
      </c>
      <c r="AN45" s="36" t="s">
        <v>3</v>
      </c>
      <c r="AO45" s="54" t="s">
        <v>403</v>
      </c>
      <c r="AP45" s="36" t="s">
        <v>3</v>
      </c>
      <c r="AQ45" s="36" t="s">
        <v>3</v>
      </c>
      <c r="AR45" s="36" t="s">
        <v>3</v>
      </c>
      <c r="AS45" s="36" t="s">
        <v>3</v>
      </c>
      <c r="AT45" s="36" t="s">
        <v>3</v>
      </c>
      <c r="AU45" s="36" t="s">
        <v>3</v>
      </c>
      <c r="AV45" s="57" t="s">
        <v>3</v>
      </c>
      <c r="AW45" s="57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70" t="s">
        <v>403</v>
      </c>
      <c r="BG45" s="57" t="s">
        <v>3</v>
      </c>
      <c r="BH45" s="57" t="s">
        <v>3</v>
      </c>
      <c r="BI45" s="57" t="s">
        <v>3</v>
      </c>
      <c r="BJ45" s="70" t="s">
        <v>403</v>
      </c>
      <c r="BK45" s="57" t="s">
        <v>3</v>
      </c>
      <c r="BL45" s="57" t="s">
        <v>3</v>
      </c>
      <c r="BM45" s="57" t="s">
        <v>3</v>
      </c>
      <c r="BN45" s="57" t="s">
        <v>3</v>
      </c>
      <c r="BO45" s="57" t="s">
        <v>3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5">
        <f t="shared" si="0"/>
        <v>0.98412698412698407</v>
      </c>
    </row>
    <row r="46" spans="1:92" s="11" customFormat="1" ht="17.25">
      <c r="A46" s="45">
        <v>44</v>
      </c>
      <c r="B46" s="48">
        <v>12018242373</v>
      </c>
      <c r="C46" s="48" t="s">
        <v>206</v>
      </c>
      <c r="D46" s="52" t="s">
        <v>351</v>
      </c>
      <c r="E46" s="36" t="s">
        <v>3</v>
      </c>
      <c r="F46" s="36" t="s">
        <v>3</v>
      </c>
      <c r="G46" s="36" t="s">
        <v>3</v>
      </c>
      <c r="H46" s="36" t="s">
        <v>3</v>
      </c>
      <c r="I46" s="36" t="s">
        <v>3</v>
      </c>
      <c r="J46" s="36" t="s">
        <v>3</v>
      </c>
      <c r="K46" s="36" t="s">
        <v>3</v>
      </c>
      <c r="L46" s="36" t="s">
        <v>3</v>
      </c>
      <c r="M46" s="36" t="s">
        <v>3</v>
      </c>
      <c r="N46" s="36" t="s">
        <v>3</v>
      </c>
      <c r="O46" s="36" t="s">
        <v>3</v>
      </c>
      <c r="P46" s="36" t="s">
        <v>3</v>
      </c>
      <c r="Q46" s="36" t="s">
        <v>3</v>
      </c>
      <c r="R46" s="36" t="s">
        <v>3</v>
      </c>
      <c r="S46" s="36" t="s">
        <v>3</v>
      </c>
      <c r="T46" s="36" t="s">
        <v>3</v>
      </c>
      <c r="U46" s="36" t="s">
        <v>3</v>
      </c>
      <c r="V46" s="36" t="s">
        <v>3</v>
      </c>
      <c r="W46" s="36" t="s">
        <v>3</v>
      </c>
      <c r="X46" s="36" t="s">
        <v>3</v>
      </c>
      <c r="Y46" s="36" t="s">
        <v>3</v>
      </c>
      <c r="Z46" s="36" t="s">
        <v>3</v>
      </c>
      <c r="AA46" s="36" t="s">
        <v>3</v>
      </c>
      <c r="AB46" s="36" t="s">
        <v>3</v>
      </c>
      <c r="AC46" s="36" t="s">
        <v>3</v>
      </c>
      <c r="AD46" s="36" t="s">
        <v>3</v>
      </c>
      <c r="AE46" s="36" t="s">
        <v>3</v>
      </c>
      <c r="AF46" s="36" t="s">
        <v>3</v>
      </c>
      <c r="AG46" s="36" t="s">
        <v>3</v>
      </c>
      <c r="AH46" s="36" t="s">
        <v>3</v>
      </c>
      <c r="AI46" s="36" t="s">
        <v>3</v>
      </c>
      <c r="AJ46" s="36" t="s">
        <v>3</v>
      </c>
      <c r="AK46" s="36" t="s">
        <v>3</v>
      </c>
      <c r="AL46" s="36" t="s">
        <v>3</v>
      </c>
      <c r="AM46" s="36" t="s">
        <v>3</v>
      </c>
      <c r="AN46" s="36" t="s">
        <v>3</v>
      </c>
      <c r="AO46" s="36" t="s">
        <v>3</v>
      </c>
      <c r="AP46" s="36" t="s">
        <v>3</v>
      </c>
      <c r="AQ46" s="36" t="s">
        <v>3</v>
      </c>
      <c r="AR46" s="36" t="s">
        <v>3</v>
      </c>
      <c r="AS46" s="36" t="s">
        <v>3</v>
      </c>
      <c r="AT46" s="36" t="s">
        <v>3</v>
      </c>
      <c r="AU46" s="36" t="s">
        <v>3</v>
      </c>
      <c r="AV46" s="57" t="s">
        <v>3</v>
      </c>
      <c r="AW46" s="57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57" t="s">
        <v>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57" t="s">
        <v>3</v>
      </c>
      <c r="BO46" s="57" t="s">
        <v>3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5">
        <f t="shared" si="0"/>
        <v>1</v>
      </c>
    </row>
    <row r="47" spans="1:92" s="11" customFormat="1" ht="17.25">
      <c r="A47" s="45">
        <v>45</v>
      </c>
      <c r="B47" s="48">
        <v>12018242380</v>
      </c>
      <c r="C47" s="48" t="s">
        <v>207</v>
      </c>
      <c r="D47" s="47" t="s">
        <v>332</v>
      </c>
      <c r="E47" s="36" t="s">
        <v>3</v>
      </c>
      <c r="F47" s="36" t="s">
        <v>3</v>
      </c>
      <c r="G47" s="36" t="s">
        <v>3</v>
      </c>
      <c r="H47" s="36" t="s">
        <v>3</v>
      </c>
      <c r="I47" s="36" t="s">
        <v>3</v>
      </c>
      <c r="J47" s="36" t="s">
        <v>3</v>
      </c>
      <c r="K47" s="36" t="s">
        <v>3</v>
      </c>
      <c r="L47" s="36" t="s">
        <v>3</v>
      </c>
      <c r="M47" s="36" t="s">
        <v>3</v>
      </c>
      <c r="N47" s="36" t="s">
        <v>3</v>
      </c>
      <c r="O47" s="36" t="s">
        <v>3</v>
      </c>
      <c r="P47" s="36" t="s">
        <v>3</v>
      </c>
      <c r="Q47" s="36" t="s">
        <v>3</v>
      </c>
      <c r="R47" s="36" t="s">
        <v>3</v>
      </c>
      <c r="S47" s="36" t="s">
        <v>3</v>
      </c>
      <c r="T47" s="36" t="s">
        <v>3</v>
      </c>
      <c r="U47" s="36" t="s">
        <v>3</v>
      </c>
      <c r="V47" s="36" t="s">
        <v>3</v>
      </c>
      <c r="W47" s="36" t="s">
        <v>3</v>
      </c>
      <c r="X47" s="36" t="s">
        <v>3</v>
      </c>
      <c r="Y47" s="36" t="s">
        <v>3</v>
      </c>
      <c r="Z47" s="36" t="s">
        <v>3</v>
      </c>
      <c r="AA47" s="36" t="s">
        <v>3</v>
      </c>
      <c r="AB47" s="36" t="s">
        <v>3</v>
      </c>
      <c r="AC47" s="36" t="s">
        <v>3</v>
      </c>
      <c r="AD47" s="36" t="s">
        <v>3</v>
      </c>
      <c r="AE47" s="36" t="s">
        <v>3</v>
      </c>
      <c r="AF47" s="36" t="s">
        <v>3</v>
      </c>
      <c r="AG47" s="36" t="s">
        <v>3</v>
      </c>
      <c r="AH47" s="36" t="s">
        <v>3</v>
      </c>
      <c r="AI47" s="36" t="s">
        <v>3</v>
      </c>
      <c r="AJ47" s="36" t="s">
        <v>3</v>
      </c>
      <c r="AK47" s="36" t="s">
        <v>3</v>
      </c>
      <c r="AL47" s="36" t="s">
        <v>3</v>
      </c>
      <c r="AM47" s="36" t="s">
        <v>3</v>
      </c>
      <c r="AN47" s="36" t="s">
        <v>3</v>
      </c>
      <c r="AO47" s="36" t="s">
        <v>3</v>
      </c>
      <c r="AP47" s="54" t="s">
        <v>403</v>
      </c>
      <c r="AQ47" s="36" t="s">
        <v>3</v>
      </c>
      <c r="AR47" s="36" t="s">
        <v>3</v>
      </c>
      <c r="AS47" s="36" t="s">
        <v>3</v>
      </c>
      <c r="AT47" s="36" t="s">
        <v>3</v>
      </c>
      <c r="AU47" s="36" t="s">
        <v>3</v>
      </c>
      <c r="AV47" s="57" t="s">
        <v>3</v>
      </c>
      <c r="AW47" s="57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4" t="s">
        <v>403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57" t="s">
        <v>3</v>
      </c>
      <c r="BO47" s="57" t="s">
        <v>3</v>
      </c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5">
        <f t="shared" si="0"/>
        <v>1</v>
      </c>
    </row>
    <row r="48" spans="1:92" s="11" customFormat="1" ht="17.25">
      <c r="A48" s="45">
        <v>46</v>
      </c>
      <c r="B48" s="48">
        <v>12018242827</v>
      </c>
      <c r="C48" s="48" t="s">
        <v>208</v>
      </c>
      <c r="D48" s="47" t="s">
        <v>352</v>
      </c>
      <c r="E48" s="36" t="s">
        <v>3</v>
      </c>
      <c r="F48" s="36" t="s">
        <v>3</v>
      </c>
      <c r="G48" s="36" t="s">
        <v>3</v>
      </c>
      <c r="H48" s="36" t="s">
        <v>3</v>
      </c>
      <c r="I48" s="36" t="s">
        <v>3</v>
      </c>
      <c r="J48" s="36" t="s">
        <v>3</v>
      </c>
      <c r="K48" s="36" t="s">
        <v>3</v>
      </c>
      <c r="L48" s="36" t="s">
        <v>3</v>
      </c>
      <c r="M48" s="36" t="s">
        <v>3</v>
      </c>
      <c r="N48" s="36" t="s">
        <v>3</v>
      </c>
      <c r="O48" s="36" t="s">
        <v>3</v>
      </c>
      <c r="P48" s="36" t="s">
        <v>3</v>
      </c>
      <c r="Q48" s="36" t="s">
        <v>3</v>
      </c>
      <c r="R48" s="36" t="s">
        <v>3</v>
      </c>
      <c r="S48" s="36" t="s">
        <v>3</v>
      </c>
      <c r="T48" s="36" t="s">
        <v>3</v>
      </c>
      <c r="U48" s="36" t="s">
        <v>3</v>
      </c>
      <c r="V48" s="36" t="s">
        <v>3</v>
      </c>
      <c r="W48" s="36" t="s">
        <v>3</v>
      </c>
      <c r="X48" s="36" t="s">
        <v>3</v>
      </c>
      <c r="Y48" s="36" t="s">
        <v>3</v>
      </c>
      <c r="Z48" s="36" t="s">
        <v>3</v>
      </c>
      <c r="AA48" s="36" t="s">
        <v>3</v>
      </c>
      <c r="AB48" s="36" t="s">
        <v>3</v>
      </c>
      <c r="AC48" s="36" t="s">
        <v>3</v>
      </c>
      <c r="AD48" s="36" t="s">
        <v>3</v>
      </c>
      <c r="AE48" s="36" t="s">
        <v>3</v>
      </c>
      <c r="AF48" s="36" t="s">
        <v>3</v>
      </c>
      <c r="AG48" s="36" t="s">
        <v>3</v>
      </c>
      <c r="AH48" s="36" t="s">
        <v>3</v>
      </c>
      <c r="AI48" s="36" t="s">
        <v>3</v>
      </c>
      <c r="AJ48" s="36" t="s">
        <v>3</v>
      </c>
      <c r="AK48" s="36" t="s">
        <v>3</v>
      </c>
      <c r="AL48" s="36" t="s">
        <v>3</v>
      </c>
      <c r="AM48" s="36" t="s">
        <v>3</v>
      </c>
      <c r="AN48" s="36" t="s">
        <v>3</v>
      </c>
      <c r="AO48" s="36" t="s">
        <v>3</v>
      </c>
      <c r="AP48" s="36" t="s">
        <v>3</v>
      </c>
      <c r="AQ48" s="36" t="s">
        <v>3</v>
      </c>
      <c r="AR48" s="36" t="s">
        <v>3</v>
      </c>
      <c r="AS48" s="36" t="s">
        <v>3</v>
      </c>
      <c r="AT48" s="36" t="s">
        <v>3</v>
      </c>
      <c r="AU48" s="36" t="s">
        <v>3</v>
      </c>
      <c r="AV48" s="57" t="s">
        <v>3</v>
      </c>
      <c r="AW48" s="57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57" t="s">
        <v>3</v>
      </c>
      <c r="BO48" s="57" t="s">
        <v>3</v>
      </c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5">
        <f t="shared" si="0"/>
        <v>1</v>
      </c>
    </row>
    <row r="49" spans="1:92" s="11" customFormat="1" ht="17.25">
      <c r="A49" s="45">
        <v>47</v>
      </c>
      <c r="B49" s="48">
        <v>12018243559</v>
      </c>
      <c r="C49" s="48" t="s">
        <v>209</v>
      </c>
      <c r="D49" s="47" t="s">
        <v>353</v>
      </c>
      <c r="E49" s="36" t="s">
        <v>3</v>
      </c>
      <c r="F49" s="36" t="s">
        <v>3</v>
      </c>
      <c r="G49" s="36" t="s">
        <v>3</v>
      </c>
      <c r="H49" s="36" t="s">
        <v>3</v>
      </c>
      <c r="I49" s="36" t="s">
        <v>3</v>
      </c>
      <c r="J49" s="36" t="s">
        <v>3</v>
      </c>
      <c r="K49" s="36" t="s">
        <v>3</v>
      </c>
      <c r="L49" s="36" t="s">
        <v>3</v>
      </c>
      <c r="M49" s="36" t="s">
        <v>3</v>
      </c>
      <c r="N49" s="36" t="s">
        <v>3</v>
      </c>
      <c r="O49" s="36" t="s">
        <v>3</v>
      </c>
      <c r="P49" s="36" t="s">
        <v>3</v>
      </c>
      <c r="Q49" s="36" t="s">
        <v>3</v>
      </c>
      <c r="R49" s="36" t="s">
        <v>3</v>
      </c>
      <c r="S49" s="36" t="s">
        <v>3</v>
      </c>
      <c r="T49" s="36" t="s">
        <v>3</v>
      </c>
      <c r="U49" s="36" t="s">
        <v>3</v>
      </c>
      <c r="V49" s="36" t="s">
        <v>3</v>
      </c>
      <c r="W49" s="36" t="s">
        <v>3</v>
      </c>
      <c r="X49" s="36" t="s">
        <v>3</v>
      </c>
      <c r="Y49" s="36" t="s">
        <v>3</v>
      </c>
      <c r="Z49" s="36" t="s">
        <v>3</v>
      </c>
      <c r="AA49" s="36" t="s">
        <v>3</v>
      </c>
      <c r="AB49" s="36" t="s">
        <v>3</v>
      </c>
      <c r="AC49" s="36" t="s">
        <v>3</v>
      </c>
      <c r="AD49" s="36" t="s">
        <v>3</v>
      </c>
      <c r="AE49" s="36" t="s">
        <v>3</v>
      </c>
      <c r="AF49" s="36" t="s">
        <v>3</v>
      </c>
      <c r="AG49" s="36" t="s">
        <v>3</v>
      </c>
      <c r="AH49" s="36" t="s">
        <v>3</v>
      </c>
      <c r="AI49" s="36" t="s">
        <v>3</v>
      </c>
      <c r="AJ49" s="36" t="s">
        <v>3</v>
      </c>
      <c r="AK49" s="36" t="s">
        <v>3</v>
      </c>
      <c r="AL49" s="36" t="s">
        <v>3</v>
      </c>
      <c r="AM49" s="36" t="s">
        <v>3</v>
      </c>
      <c r="AN49" s="36" t="s">
        <v>3</v>
      </c>
      <c r="AO49" s="36" t="s">
        <v>3</v>
      </c>
      <c r="AP49" s="36" t="s">
        <v>3</v>
      </c>
      <c r="AQ49" s="36" t="s">
        <v>3</v>
      </c>
      <c r="AR49" s="36" t="s">
        <v>3</v>
      </c>
      <c r="AS49" s="36" t="s">
        <v>3</v>
      </c>
      <c r="AT49" s="36" t="s">
        <v>3</v>
      </c>
      <c r="AU49" s="36" t="s">
        <v>3</v>
      </c>
      <c r="AV49" s="57" t="s">
        <v>3</v>
      </c>
      <c r="AW49" s="57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7" t="s">
        <v>3</v>
      </c>
      <c r="BI49" s="57" t="s">
        <v>3</v>
      </c>
      <c r="BJ49" s="57" t="s">
        <v>3</v>
      </c>
      <c r="BK49" s="57" t="s">
        <v>3</v>
      </c>
      <c r="BL49" s="57" t="s">
        <v>3</v>
      </c>
      <c r="BM49" s="57" t="s">
        <v>3</v>
      </c>
      <c r="BN49" s="57" t="s">
        <v>3</v>
      </c>
      <c r="BO49" s="57" t="s">
        <v>3</v>
      </c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5">
        <f t="shared" si="0"/>
        <v>1</v>
      </c>
    </row>
    <row r="50" spans="1:92" s="11" customFormat="1" ht="17.25">
      <c r="A50" s="45">
        <v>48</v>
      </c>
      <c r="B50" s="48">
        <v>12018244554</v>
      </c>
      <c r="C50" s="48" t="s">
        <v>210</v>
      </c>
      <c r="D50" s="47" t="s">
        <v>278</v>
      </c>
      <c r="E50" s="36" t="s">
        <v>3</v>
      </c>
      <c r="F50" s="36" t="s">
        <v>3</v>
      </c>
      <c r="G50" s="36" t="s">
        <v>3</v>
      </c>
      <c r="H50" s="36" t="s">
        <v>3</v>
      </c>
      <c r="I50" s="36" t="s">
        <v>3</v>
      </c>
      <c r="J50" s="36" t="s">
        <v>3</v>
      </c>
      <c r="K50" s="36" t="s">
        <v>3</v>
      </c>
      <c r="L50" s="36" t="s">
        <v>3</v>
      </c>
      <c r="M50" s="36" t="s">
        <v>3</v>
      </c>
      <c r="N50" s="36" t="s">
        <v>3</v>
      </c>
      <c r="O50" s="36" t="s">
        <v>3</v>
      </c>
      <c r="P50" s="36" t="s">
        <v>3</v>
      </c>
      <c r="Q50" s="36" t="s">
        <v>3</v>
      </c>
      <c r="R50" s="36" t="s">
        <v>3</v>
      </c>
      <c r="S50" s="36" t="s">
        <v>3</v>
      </c>
      <c r="T50" s="36" t="s">
        <v>3</v>
      </c>
      <c r="U50" s="36" t="s">
        <v>3</v>
      </c>
      <c r="V50" s="36" t="s">
        <v>3</v>
      </c>
      <c r="W50" s="36" t="s">
        <v>3</v>
      </c>
      <c r="X50" s="36" t="s">
        <v>3</v>
      </c>
      <c r="Y50" s="36" t="s">
        <v>3</v>
      </c>
      <c r="Z50" s="36" t="s">
        <v>3</v>
      </c>
      <c r="AA50" s="36" t="s">
        <v>3</v>
      </c>
      <c r="AB50" s="36" t="s">
        <v>3</v>
      </c>
      <c r="AC50" s="36" t="s">
        <v>3</v>
      </c>
      <c r="AD50" s="36" t="s">
        <v>3</v>
      </c>
      <c r="AE50" s="36" t="s">
        <v>3</v>
      </c>
      <c r="AF50" s="36" t="s">
        <v>3</v>
      </c>
      <c r="AG50" s="36" t="s">
        <v>3</v>
      </c>
      <c r="AH50" s="36" t="s">
        <v>3</v>
      </c>
      <c r="AI50" s="36" t="s">
        <v>3</v>
      </c>
      <c r="AJ50" s="36" t="s">
        <v>3</v>
      </c>
      <c r="AK50" s="36" t="s">
        <v>3</v>
      </c>
      <c r="AL50" s="36" t="s">
        <v>3</v>
      </c>
      <c r="AM50" s="36" t="s">
        <v>3</v>
      </c>
      <c r="AN50" s="36" t="s">
        <v>3</v>
      </c>
      <c r="AO50" s="36" t="s">
        <v>3</v>
      </c>
      <c r="AP50" s="36" t="s">
        <v>3</v>
      </c>
      <c r="AQ50" s="36" t="s">
        <v>3</v>
      </c>
      <c r="AR50" s="36" t="s">
        <v>3</v>
      </c>
      <c r="AS50" s="36" t="s">
        <v>3</v>
      </c>
      <c r="AT50" s="36" t="s">
        <v>3</v>
      </c>
      <c r="AU50" s="36" t="s">
        <v>3</v>
      </c>
      <c r="AV50" s="57" t="s">
        <v>3</v>
      </c>
      <c r="AW50" s="57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57" t="s">
        <v>3</v>
      </c>
      <c r="BO50" s="57" t="s">
        <v>3</v>
      </c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5">
        <f t="shared" si="0"/>
        <v>1</v>
      </c>
    </row>
    <row r="51" spans="1:92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0"/>
      <c r="CK51" s="20"/>
      <c r="CL51" s="20"/>
      <c r="CM51" s="20"/>
      <c r="CN51" s="21"/>
    </row>
    <row r="52" spans="1:92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6"/>
    </row>
    <row r="53" spans="1:92" s="11" customFormat="1">
      <c r="B53" s="37" t="s">
        <v>13</v>
      </c>
      <c r="C53" s="38" t="s">
        <v>14</v>
      </c>
      <c r="D53" s="28"/>
      <c r="E53" s="29">
        <f t="shared" ref="E53:CM53" si="1">(COUNTIF(E3:E50,"√") + COUNTIF(E3:E50,"AL"))/48</f>
        <v>0.97916666666666663</v>
      </c>
      <c r="F53" s="29">
        <f t="shared" si="1"/>
        <v>0.97916666666666663</v>
      </c>
      <c r="G53" s="29">
        <f t="shared" si="1"/>
        <v>0.97916666666666663</v>
      </c>
      <c r="H53" s="29">
        <f t="shared" si="1"/>
        <v>0.97916666666666663</v>
      </c>
      <c r="I53" s="29">
        <f t="shared" si="1"/>
        <v>0.97916666666666663</v>
      </c>
      <c r="J53" s="29">
        <f t="shared" si="1"/>
        <v>0.97916666666666663</v>
      </c>
      <c r="K53" s="29">
        <f t="shared" si="1"/>
        <v>0.97916666666666663</v>
      </c>
      <c r="L53" s="29">
        <f t="shared" si="1"/>
        <v>0.97916666666666663</v>
      </c>
      <c r="M53" s="29">
        <f t="shared" si="1"/>
        <v>0.97916666666666663</v>
      </c>
      <c r="N53" s="29">
        <f t="shared" si="1"/>
        <v>0.97916666666666663</v>
      </c>
      <c r="O53" s="29">
        <f t="shared" si="1"/>
        <v>0.97916666666666663</v>
      </c>
      <c r="P53" s="29">
        <f t="shared" ref="P53:AB53" si="2">(COUNTIF(P3:P50,"√") + COUNTIF(P3:P50,"AL"))/48</f>
        <v>0.97916666666666663</v>
      </c>
      <c r="Q53" s="29">
        <f t="shared" si="2"/>
        <v>0.97916666666666663</v>
      </c>
      <c r="R53" s="29">
        <f t="shared" si="2"/>
        <v>0.97916666666666663</v>
      </c>
      <c r="S53" s="29">
        <f t="shared" si="2"/>
        <v>0.97916666666666663</v>
      </c>
      <c r="T53" s="29">
        <f t="shared" si="2"/>
        <v>0.97916666666666663</v>
      </c>
      <c r="U53" s="29">
        <f t="shared" si="2"/>
        <v>0.95833333333333337</v>
      </c>
      <c r="V53" s="29">
        <f t="shared" ref="V53" si="3">(COUNTIF(V3:V50,"√") + COUNTIF(V3:V50,"AL"))/48</f>
        <v>0.95833333333333337</v>
      </c>
      <c r="W53" s="29">
        <f t="shared" si="2"/>
        <v>0.97916666666666663</v>
      </c>
      <c r="X53" s="29">
        <f t="shared" si="2"/>
        <v>0.9375</v>
      </c>
      <c r="Y53" s="29">
        <f t="shared" si="2"/>
        <v>0.97916666666666663</v>
      </c>
      <c r="Z53" s="29">
        <f t="shared" si="2"/>
        <v>0.97916666666666663</v>
      </c>
      <c r="AA53" s="29">
        <f t="shared" si="2"/>
        <v>0.9375</v>
      </c>
      <c r="AB53" s="29">
        <f t="shared" si="2"/>
        <v>0.9375</v>
      </c>
      <c r="AC53" s="29">
        <f t="shared" ref="AC53:BZ53" si="4">(COUNTIF(AC3:AC50,"√") + COUNTIF(AC3:AC50,"AL"))/48</f>
        <v>0.97916666666666663</v>
      </c>
      <c r="AD53" s="29">
        <f t="shared" si="4"/>
        <v>0.97916666666666663</v>
      </c>
      <c r="AE53" s="29">
        <f t="shared" si="4"/>
        <v>0.97916666666666663</v>
      </c>
      <c r="AF53" s="29">
        <f t="shared" si="4"/>
        <v>0.97916666666666663</v>
      </c>
      <c r="AG53" s="29">
        <f t="shared" si="4"/>
        <v>0.97916666666666663</v>
      </c>
      <c r="AH53" s="29">
        <f t="shared" si="4"/>
        <v>0.97916666666666663</v>
      </c>
      <c r="AI53" s="29">
        <f t="shared" si="4"/>
        <v>0.97916666666666663</v>
      </c>
      <c r="AJ53" s="29">
        <f t="shared" si="4"/>
        <v>0.97916666666666663</v>
      </c>
      <c r="AK53" s="29">
        <f t="shared" si="4"/>
        <v>0.97916666666666663</v>
      </c>
      <c r="AL53" s="29">
        <f t="shared" si="4"/>
        <v>0.97916666666666663</v>
      </c>
      <c r="AM53" s="29">
        <f t="shared" si="4"/>
        <v>0.97916666666666663</v>
      </c>
      <c r="AN53" s="29">
        <f t="shared" si="4"/>
        <v>0.97916666666666663</v>
      </c>
      <c r="AO53" s="29">
        <f t="shared" si="4"/>
        <v>0.97916666666666663</v>
      </c>
      <c r="AP53" s="29">
        <f t="shared" si="4"/>
        <v>0.97916666666666663</v>
      </c>
      <c r="AQ53" s="29">
        <f t="shared" si="4"/>
        <v>0.97916666666666663</v>
      </c>
      <c r="AR53" s="29">
        <f t="shared" si="4"/>
        <v>0.97916666666666663</v>
      </c>
      <c r="AS53" s="29">
        <f t="shared" si="4"/>
        <v>0.97916666666666663</v>
      </c>
      <c r="AT53" s="29">
        <f t="shared" si="4"/>
        <v>0.97916666666666663</v>
      </c>
      <c r="AU53" s="29">
        <f t="shared" si="4"/>
        <v>0.97916666666666663</v>
      </c>
      <c r="AV53" s="50">
        <f t="shared" si="4"/>
        <v>0.97916666666666663</v>
      </c>
      <c r="AW53" s="50">
        <f t="shared" si="4"/>
        <v>0.97916666666666663</v>
      </c>
      <c r="AX53" s="50">
        <f t="shared" si="4"/>
        <v>0.97916666666666663</v>
      </c>
      <c r="AY53" s="50">
        <f t="shared" si="4"/>
        <v>0.97916666666666663</v>
      </c>
      <c r="AZ53" s="50">
        <f t="shared" si="4"/>
        <v>0.97916666666666663</v>
      </c>
      <c r="BA53" s="50">
        <f t="shared" si="4"/>
        <v>0.97916666666666663</v>
      </c>
      <c r="BB53" s="50">
        <f t="shared" si="4"/>
        <v>0.97916666666666663</v>
      </c>
      <c r="BC53" s="50">
        <f t="shared" si="4"/>
        <v>0.97916666666666663</v>
      </c>
      <c r="BD53" s="50">
        <f t="shared" si="4"/>
        <v>0.97916666666666663</v>
      </c>
      <c r="BE53" s="50">
        <f t="shared" si="4"/>
        <v>0.97916666666666663</v>
      </c>
      <c r="BF53" s="50">
        <f t="shared" si="4"/>
        <v>0.97916666666666663</v>
      </c>
      <c r="BG53" s="50">
        <f t="shared" si="4"/>
        <v>0.97916666666666663</v>
      </c>
      <c r="BH53" s="50">
        <f t="shared" si="4"/>
        <v>0.97916666666666663</v>
      </c>
      <c r="BI53" s="50">
        <f t="shared" si="4"/>
        <v>0.97916666666666663</v>
      </c>
      <c r="BJ53" s="50">
        <f t="shared" si="4"/>
        <v>0.97916666666666663</v>
      </c>
      <c r="BK53" s="50">
        <f t="shared" si="4"/>
        <v>0.97916666666666663</v>
      </c>
      <c r="BL53" s="50">
        <f t="shared" si="4"/>
        <v>0.97916666666666663</v>
      </c>
      <c r="BM53" s="50">
        <f t="shared" si="4"/>
        <v>0.97916666666666663</v>
      </c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29">
        <f t="shared" si="4"/>
        <v>0</v>
      </c>
      <c r="BZ53" s="29">
        <f t="shared" si="4"/>
        <v>0</v>
      </c>
      <c r="CA53" s="29">
        <f t="shared" si="1"/>
        <v>0</v>
      </c>
      <c r="CB53" s="29">
        <f t="shared" si="1"/>
        <v>0</v>
      </c>
      <c r="CC53" s="29">
        <f t="shared" si="1"/>
        <v>0</v>
      </c>
      <c r="CD53" s="29">
        <f t="shared" si="1"/>
        <v>0</v>
      </c>
      <c r="CE53" s="29">
        <f t="shared" si="1"/>
        <v>0</v>
      </c>
      <c r="CF53" s="29">
        <f t="shared" si="1"/>
        <v>0</v>
      </c>
      <c r="CG53" s="29">
        <f t="shared" si="1"/>
        <v>0</v>
      </c>
      <c r="CH53" s="29">
        <f t="shared" si="1"/>
        <v>0</v>
      </c>
      <c r="CI53" s="29">
        <f t="shared" si="1"/>
        <v>0</v>
      </c>
      <c r="CJ53" s="29">
        <f t="shared" si="1"/>
        <v>0</v>
      </c>
      <c r="CK53" s="29">
        <f t="shared" si="1"/>
        <v>0</v>
      </c>
      <c r="CL53" s="29">
        <f t="shared" si="1"/>
        <v>0</v>
      </c>
      <c r="CM53" s="29">
        <f t="shared" si="1"/>
        <v>0</v>
      </c>
      <c r="CN53" s="15" t="s">
        <v>6</v>
      </c>
    </row>
    <row r="54" spans="1:92" s="11" customFormat="1">
      <c r="B54" s="36" t="s">
        <v>3</v>
      </c>
      <c r="C54" s="39" t="s">
        <v>10</v>
      </c>
      <c r="D54" s="28"/>
      <c r="E54" s="30">
        <f t="shared" ref="E54:CM54" si="5">COUNTIF(E3:E50,"√")</f>
        <v>47</v>
      </c>
      <c r="F54" s="30">
        <f t="shared" si="5"/>
        <v>47</v>
      </c>
      <c r="G54" s="30">
        <f t="shared" si="5"/>
        <v>47</v>
      </c>
      <c r="H54" s="30">
        <f t="shared" si="5"/>
        <v>47</v>
      </c>
      <c r="I54" s="30">
        <f t="shared" si="5"/>
        <v>47</v>
      </c>
      <c r="J54" s="30">
        <f t="shared" si="5"/>
        <v>47</v>
      </c>
      <c r="K54" s="30">
        <f t="shared" si="5"/>
        <v>47</v>
      </c>
      <c r="L54" s="30">
        <f t="shared" si="5"/>
        <v>47</v>
      </c>
      <c r="M54" s="30">
        <f t="shared" si="5"/>
        <v>47</v>
      </c>
      <c r="N54" s="30">
        <f t="shared" si="5"/>
        <v>47</v>
      </c>
      <c r="O54" s="30">
        <f t="shared" si="5"/>
        <v>47</v>
      </c>
      <c r="P54" s="30">
        <f t="shared" ref="P54:AB54" si="6">COUNTIF(P3:P50,"√")</f>
        <v>47</v>
      </c>
      <c r="Q54" s="30">
        <f t="shared" si="6"/>
        <v>47</v>
      </c>
      <c r="R54" s="30">
        <f t="shared" si="6"/>
        <v>46</v>
      </c>
      <c r="S54" s="30">
        <f t="shared" si="6"/>
        <v>46</v>
      </c>
      <c r="T54" s="30">
        <f t="shared" si="6"/>
        <v>47</v>
      </c>
      <c r="U54" s="30">
        <f t="shared" si="6"/>
        <v>46</v>
      </c>
      <c r="V54" s="30">
        <f t="shared" ref="V54" si="7">COUNTIF(V3:V50,"√")</f>
        <v>46</v>
      </c>
      <c r="W54" s="30">
        <f t="shared" si="6"/>
        <v>47</v>
      </c>
      <c r="X54" s="30">
        <f t="shared" si="6"/>
        <v>44</v>
      </c>
      <c r="Y54" s="30">
        <f t="shared" si="6"/>
        <v>47</v>
      </c>
      <c r="Z54" s="30">
        <f t="shared" si="6"/>
        <v>47</v>
      </c>
      <c r="AA54" s="30">
        <f t="shared" si="6"/>
        <v>45</v>
      </c>
      <c r="AB54" s="30">
        <f t="shared" si="6"/>
        <v>44</v>
      </c>
      <c r="AC54" s="30">
        <f t="shared" ref="AC54:BZ54" si="8">COUNTIF(AC3:AC50,"√")</f>
        <v>46</v>
      </c>
      <c r="AD54" s="30">
        <f t="shared" si="8"/>
        <v>47</v>
      </c>
      <c r="AE54" s="30">
        <f t="shared" si="8"/>
        <v>47</v>
      </c>
      <c r="AF54" s="30">
        <f t="shared" si="8"/>
        <v>47</v>
      </c>
      <c r="AG54" s="30">
        <f t="shared" si="8"/>
        <v>47</v>
      </c>
      <c r="AH54" s="30">
        <f t="shared" si="8"/>
        <v>47</v>
      </c>
      <c r="AI54" s="30">
        <f t="shared" si="8"/>
        <v>45</v>
      </c>
      <c r="AJ54" s="30">
        <f t="shared" si="8"/>
        <v>44</v>
      </c>
      <c r="AK54" s="30">
        <f t="shared" si="8"/>
        <v>45</v>
      </c>
      <c r="AL54" s="30">
        <f t="shared" si="8"/>
        <v>47</v>
      </c>
      <c r="AM54" s="30">
        <f t="shared" si="8"/>
        <v>47</v>
      </c>
      <c r="AN54" s="30">
        <f t="shared" si="8"/>
        <v>47</v>
      </c>
      <c r="AO54" s="30">
        <f t="shared" si="8"/>
        <v>43</v>
      </c>
      <c r="AP54" s="30">
        <f t="shared" si="8"/>
        <v>45</v>
      </c>
      <c r="AQ54" s="30">
        <f t="shared" si="8"/>
        <v>46</v>
      </c>
      <c r="AR54" s="30">
        <f t="shared" si="8"/>
        <v>47</v>
      </c>
      <c r="AS54" s="30">
        <f t="shared" si="8"/>
        <v>47</v>
      </c>
      <c r="AT54" s="30">
        <f t="shared" si="8"/>
        <v>43</v>
      </c>
      <c r="AU54" s="30">
        <f t="shared" si="8"/>
        <v>46</v>
      </c>
      <c r="AV54" s="51">
        <f t="shared" si="8"/>
        <v>47</v>
      </c>
      <c r="AW54" s="51">
        <f t="shared" si="8"/>
        <v>47</v>
      </c>
      <c r="AX54" s="51">
        <f t="shared" si="8"/>
        <v>46</v>
      </c>
      <c r="AY54" s="51">
        <f t="shared" si="8"/>
        <v>44</v>
      </c>
      <c r="AZ54" s="51">
        <f t="shared" si="8"/>
        <v>47</v>
      </c>
      <c r="BA54" s="51">
        <f t="shared" si="8"/>
        <v>45</v>
      </c>
      <c r="BB54" s="51">
        <f t="shared" si="8"/>
        <v>47</v>
      </c>
      <c r="BC54" s="51">
        <f t="shared" si="8"/>
        <v>45</v>
      </c>
      <c r="BD54" s="51">
        <f t="shared" si="8"/>
        <v>47</v>
      </c>
      <c r="BE54" s="51">
        <f t="shared" si="8"/>
        <v>46</v>
      </c>
      <c r="BF54" s="51">
        <f t="shared" si="8"/>
        <v>45</v>
      </c>
      <c r="BG54" s="51">
        <f t="shared" si="8"/>
        <v>47</v>
      </c>
      <c r="BH54" s="51">
        <f t="shared" si="8"/>
        <v>47</v>
      </c>
      <c r="BI54" s="51">
        <f t="shared" si="8"/>
        <v>46</v>
      </c>
      <c r="BJ54" s="51">
        <f t="shared" si="8"/>
        <v>45</v>
      </c>
      <c r="BK54" s="51">
        <f t="shared" si="8"/>
        <v>46</v>
      </c>
      <c r="BL54" s="51">
        <f t="shared" si="8"/>
        <v>47</v>
      </c>
      <c r="BM54" s="51">
        <f t="shared" si="8"/>
        <v>47</v>
      </c>
      <c r="BN54" s="51"/>
      <c r="BO54" s="51"/>
      <c r="BP54" s="51"/>
      <c r="BQ54" s="51"/>
      <c r="BR54" s="51"/>
      <c r="BS54" s="51"/>
      <c r="BT54" s="51"/>
      <c r="BU54" s="51"/>
      <c r="BV54" s="51"/>
      <c r="BW54" s="51"/>
      <c r="BX54" s="51"/>
      <c r="BY54" s="30">
        <f t="shared" si="8"/>
        <v>0</v>
      </c>
      <c r="BZ54" s="30">
        <f t="shared" si="8"/>
        <v>0</v>
      </c>
      <c r="CA54" s="30">
        <f t="shared" si="5"/>
        <v>0</v>
      </c>
      <c r="CB54" s="30">
        <f t="shared" si="5"/>
        <v>0</v>
      </c>
      <c r="CC54" s="30">
        <f t="shared" si="5"/>
        <v>0</v>
      </c>
      <c r="CD54" s="30">
        <f t="shared" si="5"/>
        <v>0</v>
      </c>
      <c r="CE54" s="30">
        <f t="shared" si="5"/>
        <v>0</v>
      </c>
      <c r="CF54" s="30">
        <f t="shared" si="5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30">
        <f t="shared" si="5"/>
        <v>0</v>
      </c>
      <c r="CK54" s="30">
        <f t="shared" si="5"/>
        <v>0</v>
      </c>
      <c r="CL54" s="30">
        <f t="shared" si="5"/>
        <v>0</v>
      </c>
      <c r="CM54" s="30">
        <f t="shared" si="5"/>
        <v>0</v>
      </c>
      <c r="CN54" s="15"/>
    </row>
    <row r="55" spans="1:92" s="11" customFormat="1">
      <c r="B55" s="36" t="s">
        <v>4</v>
      </c>
      <c r="C55" s="39" t="s">
        <v>12</v>
      </c>
      <c r="D55" s="28"/>
      <c r="E55" s="30">
        <f t="shared" ref="E55:CM55" si="9">COUNTIF(E3:E50,"AL")</f>
        <v>0</v>
      </c>
      <c r="F55" s="30">
        <f t="shared" si="9"/>
        <v>0</v>
      </c>
      <c r="G55" s="30">
        <f t="shared" si="9"/>
        <v>0</v>
      </c>
      <c r="H55" s="30">
        <f t="shared" si="9"/>
        <v>0</v>
      </c>
      <c r="I55" s="30">
        <f t="shared" si="9"/>
        <v>0</v>
      </c>
      <c r="J55" s="30">
        <f t="shared" si="9"/>
        <v>0</v>
      </c>
      <c r="K55" s="30">
        <f t="shared" si="9"/>
        <v>0</v>
      </c>
      <c r="L55" s="30">
        <f t="shared" si="9"/>
        <v>0</v>
      </c>
      <c r="M55" s="30">
        <f t="shared" si="9"/>
        <v>0</v>
      </c>
      <c r="N55" s="30">
        <f t="shared" si="9"/>
        <v>0</v>
      </c>
      <c r="O55" s="30">
        <f t="shared" si="9"/>
        <v>0</v>
      </c>
      <c r="P55" s="30">
        <f t="shared" ref="P55:AB55" si="10">COUNTIF(P3:P50,"AL")</f>
        <v>0</v>
      </c>
      <c r="Q55" s="30">
        <f t="shared" si="10"/>
        <v>0</v>
      </c>
      <c r="R55" s="30">
        <f t="shared" si="10"/>
        <v>1</v>
      </c>
      <c r="S55" s="30">
        <f t="shared" si="10"/>
        <v>1</v>
      </c>
      <c r="T55" s="30">
        <f t="shared" si="10"/>
        <v>0</v>
      </c>
      <c r="U55" s="30">
        <f t="shared" si="10"/>
        <v>0</v>
      </c>
      <c r="V55" s="30">
        <f t="shared" ref="V55" si="11">COUNTIF(V3:V50,"AL")</f>
        <v>0</v>
      </c>
      <c r="W55" s="30">
        <f t="shared" si="10"/>
        <v>0</v>
      </c>
      <c r="X55" s="30">
        <f t="shared" si="10"/>
        <v>1</v>
      </c>
      <c r="Y55" s="30">
        <f t="shared" si="10"/>
        <v>0</v>
      </c>
      <c r="Z55" s="30">
        <f t="shared" si="10"/>
        <v>0</v>
      </c>
      <c r="AA55" s="30">
        <f t="shared" si="10"/>
        <v>0</v>
      </c>
      <c r="AB55" s="30">
        <f t="shared" si="10"/>
        <v>1</v>
      </c>
      <c r="AC55" s="30">
        <f t="shared" ref="AC55:BZ55" si="12">COUNTIF(AC3:AC50,"AL")</f>
        <v>1</v>
      </c>
      <c r="AD55" s="30">
        <f t="shared" si="12"/>
        <v>0</v>
      </c>
      <c r="AE55" s="30">
        <f t="shared" si="12"/>
        <v>0</v>
      </c>
      <c r="AF55" s="30">
        <f t="shared" si="12"/>
        <v>0</v>
      </c>
      <c r="AG55" s="30">
        <f t="shared" si="12"/>
        <v>0</v>
      </c>
      <c r="AH55" s="30">
        <f t="shared" si="12"/>
        <v>0</v>
      </c>
      <c r="AI55" s="30">
        <f t="shared" si="12"/>
        <v>2</v>
      </c>
      <c r="AJ55" s="30">
        <f t="shared" si="12"/>
        <v>3</v>
      </c>
      <c r="AK55" s="30">
        <f t="shared" si="12"/>
        <v>2</v>
      </c>
      <c r="AL55" s="30">
        <f t="shared" si="12"/>
        <v>0</v>
      </c>
      <c r="AM55" s="30">
        <f t="shared" si="12"/>
        <v>0</v>
      </c>
      <c r="AN55" s="30">
        <f t="shared" si="12"/>
        <v>0</v>
      </c>
      <c r="AO55" s="30">
        <f t="shared" si="12"/>
        <v>4</v>
      </c>
      <c r="AP55" s="30">
        <f t="shared" si="12"/>
        <v>2</v>
      </c>
      <c r="AQ55" s="30">
        <f t="shared" si="12"/>
        <v>1</v>
      </c>
      <c r="AR55" s="30">
        <f t="shared" si="12"/>
        <v>0</v>
      </c>
      <c r="AS55" s="30">
        <f t="shared" si="12"/>
        <v>0</v>
      </c>
      <c r="AT55" s="30">
        <f t="shared" si="12"/>
        <v>4</v>
      </c>
      <c r="AU55" s="30">
        <f t="shared" si="12"/>
        <v>1</v>
      </c>
      <c r="AV55" s="51">
        <f t="shared" si="12"/>
        <v>0</v>
      </c>
      <c r="AW55" s="51">
        <f t="shared" si="12"/>
        <v>0</v>
      </c>
      <c r="AX55" s="51">
        <f t="shared" si="12"/>
        <v>1</v>
      </c>
      <c r="AY55" s="51">
        <f t="shared" si="12"/>
        <v>3</v>
      </c>
      <c r="AZ55" s="51">
        <f t="shared" si="12"/>
        <v>0</v>
      </c>
      <c r="BA55" s="51">
        <f t="shared" si="12"/>
        <v>2</v>
      </c>
      <c r="BB55" s="51">
        <f t="shared" si="12"/>
        <v>0</v>
      </c>
      <c r="BC55" s="51">
        <f t="shared" si="12"/>
        <v>2</v>
      </c>
      <c r="BD55" s="51">
        <f t="shared" si="12"/>
        <v>0</v>
      </c>
      <c r="BE55" s="51">
        <f t="shared" si="12"/>
        <v>1</v>
      </c>
      <c r="BF55" s="51">
        <f t="shared" si="12"/>
        <v>2</v>
      </c>
      <c r="BG55" s="51">
        <f t="shared" si="12"/>
        <v>0</v>
      </c>
      <c r="BH55" s="51">
        <f t="shared" si="12"/>
        <v>0</v>
      </c>
      <c r="BI55" s="51">
        <f t="shared" si="12"/>
        <v>1</v>
      </c>
      <c r="BJ55" s="51">
        <f t="shared" si="12"/>
        <v>2</v>
      </c>
      <c r="BK55" s="51">
        <f t="shared" si="12"/>
        <v>1</v>
      </c>
      <c r="BL55" s="51">
        <f t="shared" si="12"/>
        <v>0</v>
      </c>
      <c r="BM55" s="51">
        <f t="shared" si="12"/>
        <v>0</v>
      </c>
      <c r="BN55" s="51"/>
      <c r="BO55" s="51"/>
      <c r="BP55" s="51"/>
      <c r="BQ55" s="51"/>
      <c r="BR55" s="51"/>
      <c r="BS55" s="51"/>
      <c r="BT55" s="51"/>
      <c r="BU55" s="51"/>
      <c r="BV55" s="51"/>
      <c r="BW55" s="51"/>
      <c r="BX55" s="51"/>
      <c r="BY55" s="30">
        <f t="shared" si="12"/>
        <v>0</v>
      </c>
      <c r="BZ55" s="30">
        <f t="shared" si="12"/>
        <v>0</v>
      </c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9"/>
        <v>0</v>
      </c>
      <c r="CH55" s="30">
        <f t="shared" si="9"/>
        <v>0</v>
      </c>
      <c r="CI55" s="30">
        <f t="shared" si="9"/>
        <v>0</v>
      </c>
      <c r="CJ55" s="30">
        <f t="shared" si="9"/>
        <v>0</v>
      </c>
      <c r="CK55" s="30">
        <f t="shared" si="9"/>
        <v>0</v>
      </c>
      <c r="CL55" s="30">
        <f t="shared" si="9"/>
        <v>0</v>
      </c>
      <c r="CM55" s="30">
        <f t="shared" si="9"/>
        <v>0</v>
      </c>
      <c r="CN55" s="31" t="s">
        <v>7</v>
      </c>
    </row>
    <row r="56" spans="1:92" s="11" customFormat="1">
      <c r="B56" s="36" t="s">
        <v>5</v>
      </c>
      <c r="C56" s="39" t="s">
        <v>11</v>
      </c>
      <c r="D56" s="28"/>
      <c r="E56" s="32">
        <f t="shared" ref="E56:CM56" si="13">COUNTIF(E3:E50,"A")</f>
        <v>1</v>
      </c>
      <c r="F56" s="32">
        <f t="shared" si="13"/>
        <v>1</v>
      </c>
      <c r="G56" s="32">
        <f t="shared" si="13"/>
        <v>1</v>
      </c>
      <c r="H56" s="32">
        <f t="shared" si="13"/>
        <v>1</v>
      </c>
      <c r="I56" s="32">
        <f t="shared" si="13"/>
        <v>1</v>
      </c>
      <c r="J56" s="32">
        <f t="shared" si="13"/>
        <v>1</v>
      </c>
      <c r="K56" s="32">
        <f t="shared" si="13"/>
        <v>1</v>
      </c>
      <c r="L56" s="32">
        <f t="shared" si="13"/>
        <v>1</v>
      </c>
      <c r="M56" s="32">
        <f t="shared" si="13"/>
        <v>1</v>
      </c>
      <c r="N56" s="32">
        <f t="shared" si="13"/>
        <v>1</v>
      </c>
      <c r="O56" s="32">
        <f t="shared" si="13"/>
        <v>1</v>
      </c>
      <c r="P56" s="32">
        <f t="shared" ref="P56:AB56" si="14">COUNTIF(P3:P50,"A")</f>
        <v>1</v>
      </c>
      <c r="Q56" s="32">
        <f t="shared" si="14"/>
        <v>1</v>
      </c>
      <c r="R56" s="32">
        <f t="shared" si="14"/>
        <v>1</v>
      </c>
      <c r="S56" s="32">
        <f t="shared" si="14"/>
        <v>1</v>
      </c>
      <c r="T56" s="32">
        <f t="shared" si="14"/>
        <v>1</v>
      </c>
      <c r="U56" s="32">
        <f t="shared" si="14"/>
        <v>2</v>
      </c>
      <c r="V56" s="32">
        <f t="shared" ref="V56" si="15">COUNTIF(V3:V50,"A")</f>
        <v>2</v>
      </c>
      <c r="W56" s="32">
        <f t="shared" si="14"/>
        <v>1</v>
      </c>
      <c r="X56" s="32">
        <f t="shared" si="14"/>
        <v>3</v>
      </c>
      <c r="Y56" s="32">
        <f t="shared" si="14"/>
        <v>1</v>
      </c>
      <c r="Z56" s="32">
        <f t="shared" si="14"/>
        <v>1</v>
      </c>
      <c r="AA56" s="32">
        <f t="shared" si="14"/>
        <v>3</v>
      </c>
      <c r="AB56" s="32">
        <f t="shared" si="14"/>
        <v>3</v>
      </c>
      <c r="AC56" s="32">
        <f t="shared" ref="AC56:BZ56" si="16">COUNTIF(AC3:AC50,"A")</f>
        <v>1</v>
      </c>
      <c r="AD56" s="32">
        <f t="shared" si="16"/>
        <v>1</v>
      </c>
      <c r="AE56" s="32">
        <f t="shared" si="16"/>
        <v>1</v>
      </c>
      <c r="AF56" s="32">
        <f t="shared" si="16"/>
        <v>1</v>
      </c>
      <c r="AG56" s="32">
        <f t="shared" si="16"/>
        <v>1</v>
      </c>
      <c r="AH56" s="32">
        <f t="shared" si="16"/>
        <v>1</v>
      </c>
      <c r="AI56" s="32">
        <f t="shared" si="16"/>
        <v>1</v>
      </c>
      <c r="AJ56" s="32">
        <f t="shared" si="16"/>
        <v>1</v>
      </c>
      <c r="AK56" s="32">
        <f t="shared" si="16"/>
        <v>1</v>
      </c>
      <c r="AL56" s="32">
        <f t="shared" si="16"/>
        <v>1</v>
      </c>
      <c r="AM56" s="32">
        <f t="shared" si="16"/>
        <v>1</v>
      </c>
      <c r="AN56" s="32">
        <f t="shared" si="16"/>
        <v>1</v>
      </c>
      <c r="AO56" s="32">
        <f t="shared" si="16"/>
        <v>1</v>
      </c>
      <c r="AP56" s="32">
        <f t="shared" si="16"/>
        <v>1</v>
      </c>
      <c r="AQ56" s="32">
        <f t="shared" si="16"/>
        <v>1</v>
      </c>
      <c r="AR56" s="32">
        <f t="shared" si="16"/>
        <v>1</v>
      </c>
      <c r="AS56" s="32">
        <f t="shared" si="16"/>
        <v>1</v>
      </c>
      <c r="AT56" s="32">
        <f t="shared" si="16"/>
        <v>1</v>
      </c>
      <c r="AU56" s="32">
        <f t="shared" si="16"/>
        <v>1</v>
      </c>
      <c r="AV56" s="32">
        <f t="shared" si="16"/>
        <v>1</v>
      </c>
      <c r="AW56" s="32">
        <f t="shared" si="16"/>
        <v>1</v>
      </c>
      <c r="AX56" s="32">
        <f t="shared" si="16"/>
        <v>1</v>
      </c>
      <c r="AY56" s="32">
        <f t="shared" si="16"/>
        <v>1</v>
      </c>
      <c r="AZ56" s="32">
        <f t="shared" si="16"/>
        <v>1</v>
      </c>
      <c r="BA56" s="32">
        <f t="shared" si="16"/>
        <v>1</v>
      </c>
      <c r="BB56" s="32">
        <f t="shared" si="16"/>
        <v>1</v>
      </c>
      <c r="BC56" s="32">
        <f t="shared" si="16"/>
        <v>1</v>
      </c>
      <c r="BD56" s="32">
        <f t="shared" si="16"/>
        <v>1</v>
      </c>
      <c r="BE56" s="32">
        <f t="shared" si="16"/>
        <v>1</v>
      </c>
      <c r="BF56" s="32">
        <f t="shared" si="16"/>
        <v>1</v>
      </c>
      <c r="BG56" s="32">
        <f t="shared" si="16"/>
        <v>1</v>
      </c>
      <c r="BH56" s="32">
        <f t="shared" si="16"/>
        <v>1</v>
      </c>
      <c r="BI56" s="32">
        <f t="shared" si="16"/>
        <v>1</v>
      </c>
      <c r="BJ56" s="32">
        <f t="shared" si="16"/>
        <v>1</v>
      </c>
      <c r="BK56" s="32">
        <f t="shared" si="16"/>
        <v>1</v>
      </c>
      <c r="BL56" s="32">
        <f t="shared" si="16"/>
        <v>1</v>
      </c>
      <c r="BM56" s="32">
        <f t="shared" si="16"/>
        <v>1</v>
      </c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>
        <f t="shared" si="16"/>
        <v>0</v>
      </c>
      <c r="BZ56" s="32">
        <f t="shared" si="16"/>
        <v>0</v>
      </c>
      <c r="CA56" s="32">
        <f t="shared" si="13"/>
        <v>0</v>
      </c>
      <c r="CB56" s="32">
        <f t="shared" si="13"/>
        <v>0</v>
      </c>
      <c r="CC56" s="32">
        <f t="shared" si="13"/>
        <v>0</v>
      </c>
      <c r="CD56" s="32">
        <f t="shared" si="13"/>
        <v>0</v>
      </c>
      <c r="CE56" s="32">
        <f t="shared" si="13"/>
        <v>0</v>
      </c>
      <c r="CF56" s="32">
        <f t="shared" si="13"/>
        <v>0</v>
      </c>
      <c r="CG56" s="32">
        <f t="shared" si="13"/>
        <v>0</v>
      </c>
      <c r="CH56" s="32">
        <f t="shared" si="13"/>
        <v>0</v>
      </c>
      <c r="CI56" s="32">
        <f t="shared" si="13"/>
        <v>0</v>
      </c>
      <c r="CJ56" s="32">
        <f t="shared" si="13"/>
        <v>0</v>
      </c>
      <c r="CK56" s="32">
        <f t="shared" si="13"/>
        <v>0</v>
      </c>
      <c r="CL56" s="32">
        <f t="shared" si="13"/>
        <v>0</v>
      </c>
      <c r="CM56" s="32">
        <f t="shared" si="13"/>
        <v>0</v>
      </c>
      <c r="CN56" s="33">
        <f>AVERAGE(CN3:CN50)</f>
        <v>0.97652116402116373</v>
      </c>
    </row>
    <row r="57" spans="1:92" s="11" customFormat="1">
      <c r="C57" s="27"/>
      <c r="L57" s="34"/>
      <c r="X57" s="34"/>
      <c r="AU57" s="34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</row>
    <row r="58" spans="1:92" s="11" customFormat="1" ht="16.5">
      <c r="B58" s="71" t="s">
        <v>19</v>
      </c>
      <c r="C58" s="71"/>
      <c r="D58" s="71"/>
      <c r="E58" s="46">
        <f t="shared" ref="E58:CM58" si="17">WEEKNUM(E2)</f>
        <v>36</v>
      </c>
      <c r="F58" s="46">
        <f t="shared" si="17"/>
        <v>36</v>
      </c>
      <c r="G58" s="46">
        <f t="shared" si="17"/>
        <v>37</v>
      </c>
      <c r="H58" s="46">
        <f t="shared" si="17"/>
        <v>37</v>
      </c>
      <c r="I58" s="46">
        <f t="shared" si="17"/>
        <v>37</v>
      </c>
      <c r="J58" s="46">
        <f t="shared" si="17"/>
        <v>37</v>
      </c>
      <c r="K58" s="46">
        <f t="shared" si="17"/>
        <v>38</v>
      </c>
      <c r="L58" s="46">
        <f t="shared" si="17"/>
        <v>38</v>
      </c>
      <c r="M58" s="46">
        <f t="shared" si="17"/>
        <v>38</v>
      </c>
      <c r="N58" s="46">
        <f t="shared" si="17"/>
        <v>38</v>
      </c>
      <c r="O58" s="46">
        <f t="shared" si="17"/>
        <v>39</v>
      </c>
      <c r="P58" s="46">
        <f t="shared" ref="P58:AB58" si="18">WEEKNUM(P2)</f>
        <v>39</v>
      </c>
      <c r="Q58" s="46">
        <f t="shared" si="18"/>
        <v>39</v>
      </c>
      <c r="R58" s="46">
        <f t="shared" si="18"/>
        <v>39</v>
      </c>
      <c r="S58" s="46">
        <f t="shared" si="18"/>
        <v>40</v>
      </c>
      <c r="T58" s="46">
        <f t="shared" si="18"/>
        <v>40</v>
      </c>
      <c r="U58" s="46">
        <f t="shared" si="18"/>
        <v>41</v>
      </c>
      <c r="V58" s="46">
        <f t="shared" ref="V58" si="19">WEEKNUM(V2)</f>
        <v>41</v>
      </c>
      <c r="W58" s="46">
        <f t="shared" si="18"/>
        <v>41</v>
      </c>
      <c r="X58" s="46">
        <f t="shared" si="18"/>
        <v>41</v>
      </c>
      <c r="Y58" s="46">
        <f t="shared" si="18"/>
        <v>42</v>
      </c>
      <c r="Z58" s="46">
        <f t="shared" si="18"/>
        <v>42</v>
      </c>
      <c r="AA58" s="46">
        <f t="shared" si="18"/>
        <v>42</v>
      </c>
      <c r="AB58" s="46">
        <f t="shared" si="18"/>
        <v>42</v>
      </c>
      <c r="AC58" s="46">
        <f t="shared" ref="AC58:BZ58" si="20">WEEKNUM(AC2)</f>
        <v>43</v>
      </c>
      <c r="AD58" s="46">
        <f t="shared" si="20"/>
        <v>43</v>
      </c>
      <c r="AE58" s="46">
        <f t="shared" si="20"/>
        <v>43</v>
      </c>
      <c r="AF58" s="46">
        <f t="shared" si="20"/>
        <v>43</v>
      </c>
      <c r="AG58" s="46">
        <f t="shared" si="20"/>
        <v>44</v>
      </c>
      <c r="AH58" s="46">
        <f t="shared" si="20"/>
        <v>44</v>
      </c>
      <c r="AI58" s="46">
        <f t="shared" si="20"/>
        <v>44</v>
      </c>
      <c r="AJ58" s="46">
        <f t="shared" si="20"/>
        <v>44</v>
      </c>
      <c r="AK58" s="46">
        <f t="shared" si="20"/>
        <v>45</v>
      </c>
      <c r="AL58" s="46">
        <f t="shared" si="20"/>
        <v>45</v>
      </c>
      <c r="AM58" s="46">
        <f t="shared" si="20"/>
        <v>45</v>
      </c>
      <c r="AN58" s="46">
        <f t="shared" si="20"/>
        <v>45</v>
      </c>
      <c r="AO58" s="46">
        <f t="shared" si="20"/>
        <v>45</v>
      </c>
      <c r="AP58" s="46">
        <f t="shared" si="20"/>
        <v>46</v>
      </c>
      <c r="AQ58" s="46">
        <f t="shared" si="20"/>
        <v>46</v>
      </c>
      <c r="AR58" s="46">
        <f t="shared" si="20"/>
        <v>46</v>
      </c>
      <c r="AS58" s="46">
        <f t="shared" si="20"/>
        <v>46</v>
      </c>
      <c r="AT58" s="46">
        <f t="shared" si="20"/>
        <v>46</v>
      </c>
      <c r="AU58" s="46">
        <f t="shared" si="20"/>
        <v>47</v>
      </c>
      <c r="AV58" s="69">
        <f t="shared" si="20"/>
        <v>47</v>
      </c>
      <c r="AW58" s="69">
        <f t="shared" si="20"/>
        <v>47</v>
      </c>
      <c r="AX58" s="69">
        <f t="shared" si="20"/>
        <v>47</v>
      </c>
      <c r="AY58" s="69">
        <f t="shared" si="20"/>
        <v>47</v>
      </c>
      <c r="AZ58" s="69">
        <f t="shared" si="20"/>
        <v>48</v>
      </c>
      <c r="BA58" s="69">
        <f t="shared" si="20"/>
        <v>48</v>
      </c>
      <c r="BB58" s="69">
        <f t="shared" si="20"/>
        <v>48</v>
      </c>
      <c r="BC58" s="69">
        <f t="shared" si="20"/>
        <v>48</v>
      </c>
      <c r="BD58" s="69">
        <f t="shared" si="20"/>
        <v>48</v>
      </c>
      <c r="BE58" s="69">
        <f t="shared" si="20"/>
        <v>49</v>
      </c>
      <c r="BF58" s="69">
        <f t="shared" si="20"/>
        <v>49</v>
      </c>
      <c r="BG58" s="69">
        <f t="shared" si="20"/>
        <v>49</v>
      </c>
      <c r="BH58" s="69">
        <f t="shared" si="20"/>
        <v>49</v>
      </c>
      <c r="BI58" s="69">
        <f t="shared" si="20"/>
        <v>49</v>
      </c>
      <c r="BJ58" s="69">
        <f t="shared" si="20"/>
        <v>50</v>
      </c>
      <c r="BK58" s="69">
        <f t="shared" si="20"/>
        <v>50</v>
      </c>
      <c r="BL58" s="69">
        <f t="shared" si="20"/>
        <v>50</v>
      </c>
      <c r="BM58" s="69">
        <f t="shared" si="20"/>
        <v>50</v>
      </c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46">
        <f t="shared" si="20"/>
        <v>0</v>
      </c>
      <c r="BZ58" s="46">
        <f t="shared" si="20"/>
        <v>0</v>
      </c>
      <c r="CA58" s="46">
        <f t="shared" si="17"/>
        <v>0</v>
      </c>
      <c r="CB58" s="46">
        <f t="shared" si="17"/>
        <v>0</v>
      </c>
      <c r="CC58" s="46">
        <f t="shared" si="17"/>
        <v>0</v>
      </c>
      <c r="CD58" s="46">
        <f t="shared" si="17"/>
        <v>0</v>
      </c>
      <c r="CE58" s="46">
        <f t="shared" si="17"/>
        <v>0</v>
      </c>
      <c r="CF58" s="46">
        <f t="shared" si="17"/>
        <v>0</v>
      </c>
      <c r="CG58" s="46">
        <f t="shared" si="17"/>
        <v>0</v>
      </c>
      <c r="CH58" s="46">
        <f t="shared" si="17"/>
        <v>0</v>
      </c>
      <c r="CI58" s="46">
        <f t="shared" si="17"/>
        <v>0</v>
      </c>
      <c r="CJ58" s="46">
        <f t="shared" si="17"/>
        <v>0</v>
      </c>
      <c r="CK58" s="46">
        <f t="shared" si="17"/>
        <v>0</v>
      </c>
      <c r="CL58" s="46">
        <f t="shared" si="17"/>
        <v>0</v>
      </c>
      <c r="CM58" s="46">
        <f t="shared" si="17"/>
        <v>0</v>
      </c>
    </row>
    <row r="60" spans="1:92">
      <c r="B60" s="56" t="s">
        <v>478</v>
      </c>
      <c r="C60" s="63" t="s">
        <v>490</v>
      </c>
    </row>
    <row r="61" spans="1:92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1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EZ61"/>
  <sheetViews>
    <sheetView tabSelected="1" workbookViewId="0">
      <pane xSplit="13" ySplit="9" topLeftCell="CA10" activePane="bottomRight" state="frozen"/>
      <selection pane="topRight" activeCell="N1" sqref="N1"/>
      <selection pane="bottomLeft" activeCell="A10" sqref="A10"/>
      <selection pane="bottomRight" activeCell="J33" sqref="J33"/>
    </sheetView>
  </sheetViews>
  <sheetFormatPr defaultColWidth="16.69921875" defaultRowHeight="14.25"/>
  <cols>
    <col min="1" max="1" width="3.69921875" style="11" bestFit="1" customWidth="1"/>
    <col min="2" max="2" width="11.8984375" style="11" bestFit="1" customWidth="1"/>
    <col min="3" max="3" width="17.3984375" style="27" customWidth="1"/>
    <col min="4" max="4" width="9.796875" style="11" bestFit="1" customWidth="1"/>
    <col min="5" max="5" width="7.09765625" style="11" customWidth="1"/>
    <col min="6" max="6" width="6.69921875" style="11" customWidth="1"/>
    <col min="7" max="7" width="6" style="11" customWidth="1"/>
    <col min="8" max="8" width="5.796875" style="11" customWidth="1"/>
    <col min="9" max="9" width="6.796875" style="11" customWidth="1"/>
    <col min="10" max="10" width="6.19921875" style="11" customWidth="1"/>
    <col min="11" max="11" width="5.796875" style="11" customWidth="1"/>
    <col min="12" max="12" width="6.5" style="34" customWidth="1"/>
    <col min="13" max="14" width="5.796875" style="11" customWidth="1"/>
    <col min="15" max="17" width="5.09765625" style="11" bestFit="1" customWidth="1"/>
    <col min="18" max="18" width="5.09765625" style="34" bestFit="1" customWidth="1"/>
    <col min="19" max="19" width="5.09765625" style="11" bestFit="1" customWidth="1"/>
    <col min="20" max="20" width="6.09765625" style="11" bestFit="1" customWidth="1"/>
    <col min="21" max="21" width="5.09765625" style="34" bestFit="1" customWidth="1"/>
    <col min="22" max="22" width="7.09765625" style="11" customWidth="1"/>
    <col min="23" max="24" width="6.69921875" style="11" customWidth="1"/>
    <col min="25" max="25" width="6.5" style="11" customWidth="1"/>
    <col min="26" max="26" width="6.19921875" style="11" customWidth="1"/>
    <col min="27" max="27" width="6.5" style="11" customWidth="1"/>
    <col min="28" max="28" width="6.69921875" style="11" customWidth="1"/>
    <col min="29" max="29" width="6.5" style="34" customWidth="1"/>
    <col min="30" max="30" width="5.796875" style="11" customWidth="1"/>
    <col min="31" max="31" width="5.09765625" style="11" bestFit="1" customWidth="1"/>
    <col min="32" max="32" width="6.09765625" style="11" bestFit="1" customWidth="1"/>
    <col min="33" max="33" width="5.09765625" style="11" bestFit="1" customWidth="1"/>
    <col min="34" max="34" width="6.69921875" style="11" customWidth="1"/>
    <col min="35" max="37" width="6.5" style="11" customWidth="1"/>
    <col min="38" max="38" width="5.796875" style="11" customWidth="1"/>
    <col min="39" max="39" width="6.19921875" style="11" customWidth="1"/>
    <col min="40" max="40" width="6.5" style="11" customWidth="1"/>
    <col min="41" max="41" width="6.69921875" style="11" customWidth="1"/>
    <col min="42" max="42" width="5.796875" style="11" customWidth="1"/>
    <col min="43" max="43" width="6.5" style="34" customWidth="1"/>
    <col min="44" max="44" width="6" style="11" customWidth="1"/>
    <col min="45" max="45" width="6.5" style="11" customWidth="1"/>
    <col min="46" max="46" width="5.796875" style="11" customWidth="1"/>
    <col min="47" max="47" width="6" style="11" customWidth="1"/>
    <col min="48" max="48" width="5.09765625" style="34" bestFit="1" customWidth="1"/>
    <col min="49" max="49" width="5.09765625" style="11" bestFit="1" customWidth="1"/>
    <col min="50" max="50" width="7.3984375" style="68" customWidth="1"/>
    <col min="51" max="51" width="6.19921875" style="68" customWidth="1"/>
    <col min="52" max="53" width="6.5" style="68" customWidth="1"/>
    <col min="54" max="54" width="6.19921875" style="68" customWidth="1"/>
    <col min="55" max="56" width="6.5" style="68" customWidth="1"/>
    <col min="57" max="57" width="6.19921875" style="68" customWidth="1"/>
    <col min="58" max="58" width="6.5" style="68" customWidth="1"/>
    <col min="59" max="59" width="4.5" style="68" bestFit="1" customWidth="1"/>
    <col min="60" max="60" width="6.19921875" style="68" customWidth="1"/>
    <col min="61" max="62" width="6.5" style="68" customWidth="1"/>
    <col min="63" max="63" width="6.19921875" style="68" customWidth="1"/>
    <col min="64" max="65" width="6.5" style="68" customWidth="1"/>
    <col min="66" max="66" width="6.19921875" style="68" customWidth="1"/>
    <col min="67" max="78" width="6.5" style="68" customWidth="1"/>
    <col min="79" max="81" width="5.09765625" style="11" bestFit="1" customWidth="1"/>
    <col min="82" max="82" width="6.09765625" style="11" bestFit="1" customWidth="1"/>
    <col min="83" max="83" width="5.09765625" style="34" bestFit="1" customWidth="1"/>
    <col min="84" max="87" width="5.09765625" style="11" bestFit="1" customWidth="1"/>
    <col min="88" max="327" width="16.69921875" style="11"/>
    <col min="328" max="16384" width="16.69921875" style="35"/>
  </cols>
  <sheetData>
    <row r="1" spans="1:16380" s="5" customFormat="1" ht="18">
      <c r="A1" s="72" t="s">
        <v>24</v>
      </c>
      <c r="B1" s="72"/>
      <c r="C1" s="72"/>
      <c r="D1" s="40" t="s">
        <v>223</v>
      </c>
      <c r="E1" s="1" t="s">
        <v>448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443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1"/>
      <c r="CB1" s="1"/>
      <c r="CC1" s="1"/>
      <c r="CD1" s="1"/>
      <c r="CE1" s="1"/>
      <c r="CF1" s="1"/>
      <c r="CG1" s="1"/>
      <c r="CH1" s="1"/>
      <c r="CI1" s="1"/>
      <c r="CJ1" s="2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</row>
    <row r="2" spans="1:16380" s="11" customFormat="1">
      <c r="A2" s="6" t="s">
        <v>2</v>
      </c>
      <c r="B2" s="7" t="s">
        <v>1</v>
      </c>
      <c r="C2" s="8" t="s">
        <v>9</v>
      </c>
      <c r="D2" s="8" t="s">
        <v>0</v>
      </c>
      <c r="E2" s="9" t="s">
        <v>420</v>
      </c>
      <c r="F2" s="9" t="s">
        <v>422</v>
      </c>
      <c r="G2" s="9" t="s">
        <v>216</v>
      </c>
      <c r="H2" s="9" t="s">
        <v>423</v>
      </c>
      <c r="I2" s="9" t="s">
        <v>424</v>
      </c>
      <c r="J2" s="9" t="s">
        <v>426</v>
      </c>
      <c r="K2" s="9" t="s">
        <v>427</v>
      </c>
      <c r="L2" s="9" t="s">
        <v>428</v>
      </c>
      <c r="M2" s="9" t="s">
        <v>429</v>
      </c>
      <c r="N2" s="9" t="s">
        <v>431</v>
      </c>
      <c r="O2" s="9" t="s">
        <v>432</v>
      </c>
      <c r="P2" s="9" t="s">
        <v>433</v>
      </c>
      <c r="Q2" s="9" t="s">
        <v>434</v>
      </c>
      <c r="R2" s="9" t="s">
        <v>436</v>
      </c>
      <c r="S2" s="9" t="s">
        <v>437</v>
      </c>
      <c r="T2" s="9" t="s">
        <v>441</v>
      </c>
      <c r="U2" s="9" t="s">
        <v>442</v>
      </c>
      <c r="V2" s="9" t="s">
        <v>453</v>
      </c>
      <c r="W2" s="9" t="s">
        <v>444</v>
      </c>
      <c r="X2" s="9" t="s">
        <v>445</v>
      </c>
      <c r="Y2" s="9" t="s">
        <v>447</v>
      </c>
      <c r="Z2" s="9" t="s">
        <v>469</v>
      </c>
      <c r="AA2" s="9" t="s">
        <v>456</v>
      </c>
      <c r="AB2" s="9" t="s">
        <v>457</v>
      </c>
      <c r="AC2" s="9" t="s">
        <v>459</v>
      </c>
      <c r="AD2" s="9" t="s">
        <v>460</v>
      </c>
      <c r="AE2" s="9" t="s">
        <v>461</v>
      </c>
      <c r="AF2" s="9" t="s">
        <v>462</v>
      </c>
      <c r="AG2" s="9" t="s">
        <v>464</v>
      </c>
      <c r="AH2" s="9" t="s">
        <v>465</v>
      </c>
      <c r="AI2" s="9" t="s">
        <v>466</v>
      </c>
      <c r="AJ2" s="9" t="s">
        <v>471</v>
      </c>
      <c r="AK2" s="9" t="s">
        <v>467</v>
      </c>
      <c r="AL2" s="9" t="s">
        <v>472</v>
      </c>
      <c r="AM2" s="9" t="s">
        <v>473</v>
      </c>
      <c r="AN2" s="9" t="s">
        <v>474</v>
      </c>
      <c r="AO2" s="9" t="s">
        <v>476</v>
      </c>
      <c r="AP2" s="9" t="s">
        <v>477</v>
      </c>
      <c r="AQ2" s="9" t="s">
        <v>475</v>
      </c>
      <c r="AR2" s="9" t="s">
        <v>479</v>
      </c>
      <c r="AS2" s="9" t="s">
        <v>480</v>
      </c>
      <c r="AT2" s="9" t="s">
        <v>481</v>
      </c>
      <c r="AU2" s="9" t="s">
        <v>482</v>
      </c>
      <c r="AV2" s="9" t="s">
        <v>483</v>
      </c>
      <c r="AW2" s="9" t="s">
        <v>484</v>
      </c>
      <c r="AX2" s="9" t="s">
        <v>485</v>
      </c>
      <c r="AY2" s="9" t="s">
        <v>486</v>
      </c>
      <c r="AZ2" s="9" t="s">
        <v>487</v>
      </c>
      <c r="BA2" s="9" t="s">
        <v>488</v>
      </c>
      <c r="BB2" s="9" t="s">
        <v>528</v>
      </c>
      <c r="BC2" s="9" t="s">
        <v>546</v>
      </c>
      <c r="BD2" s="9" t="s">
        <v>547</v>
      </c>
      <c r="BE2" s="9" t="s">
        <v>548</v>
      </c>
      <c r="BF2" s="9" t="s">
        <v>549</v>
      </c>
      <c r="BG2" s="9" t="s">
        <v>550</v>
      </c>
      <c r="BH2" s="9" t="s">
        <v>551</v>
      </c>
      <c r="BI2" s="9" t="s">
        <v>552</v>
      </c>
      <c r="BJ2" s="9" t="s">
        <v>553</v>
      </c>
      <c r="BK2" s="9" t="s">
        <v>554</v>
      </c>
      <c r="BL2" s="9" t="s">
        <v>555</v>
      </c>
      <c r="BM2" s="9" t="s">
        <v>556</v>
      </c>
      <c r="BN2" s="9" t="s">
        <v>557</v>
      </c>
      <c r="BO2" s="9" t="s">
        <v>558</v>
      </c>
      <c r="BP2" s="9" t="s">
        <v>559</v>
      </c>
      <c r="BQ2" s="9" t="s">
        <v>560</v>
      </c>
      <c r="BR2" s="9" t="s">
        <v>561</v>
      </c>
      <c r="BS2" s="9" t="s">
        <v>562</v>
      </c>
      <c r="BT2" s="9" t="s">
        <v>563</v>
      </c>
      <c r="BU2" s="9" t="s">
        <v>564</v>
      </c>
      <c r="BV2" s="9" t="s">
        <v>565</v>
      </c>
      <c r="BW2" s="9" t="s">
        <v>566</v>
      </c>
      <c r="BX2" s="9" t="s">
        <v>567</v>
      </c>
      <c r="BY2" s="9" t="s">
        <v>568</v>
      </c>
      <c r="BZ2" s="9" t="s">
        <v>569</v>
      </c>
      <c r="CA2" s="9"/>
      <c r="CB2" s="9"/>
      <c r="CC2" s="9"/>
      <c r="CD2" s="9"/>
      <c r="CE2" s="9"/>
      <c r="CF2" s="9"/>
      <c r="CG2" s="9"/>
      <c r="CH2" s="9"/>
      <c r="CI2" s="9"/>
      <c r="CJ2" s="10" t="s">
        <v>8</v>
      </c>
    </row>
    <row r="3" spans="1:16380" s="11" customFormat="1" ht="17.25">
      <c r="A3" s="44">
        <v>1</v>
      </c>
      <c r="B3" s="47">
        <v>12018242209</v>
      </c>
      <c r="C3" s="47" t="s">
        <v>116</v>
      </c>
      <c r="D3" s="47" t="s">
        <v>235</v>
      </c>
      <c r="E3" s="14" t="s">
        <v>3</v>
      </c>
      <c r="F3" s="14" t="s">
        <v>3</v>
      </c>
      <c r="G3" s="14" t="s">
        <v>3</v>
      </c>
      <c r="H3" s="14" t="s">
        <v>3</v>
      </c>
      <c r="I3" s="14" t="s">
        <v>3</v>
      </c>
      <c r="J3" s="14" t="s">
        <v>3</v>
      </c>
      <c r="K3" s="14" t="s">
        <v>3</v>
      </c>
      <c r="L3" s="14" t="s">
        <v>3</v>
      </c>
      <c r="M3" s="14" t="s">
        <v>3</v>
      </c>
      <c r="N3" s="14" t="s">
        <v>3</v>
      </c>
      <c r="O3" s="14" t="s">
        <v>3</v>
      </c>
      <c r="P3" s="14" t="s">
        <v>3</v>
      </c>
      <c r="Q3" s="14" t="s">
        <v>3</v>
      </c>
      <c r="R3" s="14" t="s">
        <v>3</v>
      </c>
      <c r="S3" s="14" t="s">
        <v>3</v>
      </c>
      <c r="T3" s="14" t="s">
        <v>3</v>
      </c>
      <c r="U3" s="14" t="s">
        <v>3</v>
      </c>
      <c r="V3" s="14" t="s">
        <v>3</v>
      </c>
      <c r="W3" s="14" t="s">
        <v>3</v>
      </c>
      <c r="X3" s="14" t="s">
        <v>3</v>
      </c>
      <c r="Y3" s="14" t="s">
        <v>3</v>
      </c>
      <c r="Z3" s="14" t="s">
        <v>3</v>
      </c>
      <c r="AA3" s="14" t="s">
        <v>3</v>
      </c>
      <c r="AB3" s="14" t="s">
        <v>3</v>
      </c>
      <c r="AC3" s="14" t="s">
        <v>3</v>
      </c>
      <c r="AD3" s="14" t="s">
        <v>3</v>
      </c>
      <c r="AE3" s="14" t="s">
        <v>3</v>
      </c>
      <c r="AF3" s="14" t="s">
        <v>3</v>
      </c>
      <c r="AG3" s="14" t="s">
        <v>3</v>
      </c>
      <c r="AH3" s="14" t="s">
        <v>3</v>
      </c>
      <c r="AI3" s="14" t="s">
        <v>3</v>
      </c>
      <c r="AJ3" s="14" t="s">
        <v>3</v>
      </c>
      <c r="AK3" s="14" t="s">
        <v>3</v>
      </c>
      <c r="AL3" s="14" t="s">
        <v>3</v>
      </c>
      <c r="AM3" s="14" t="s">
        <v>3</v>
      </c>
      <c r="AN3" s="14" t="s">
        <v>3</v>
      </c>
      <c r="AO3" s="14" t="s">
        <v>3</v>
      </c>
      <c r="AP3" s="14" t="s">
        <v>3</v>
      </c>
      <c r="AQ3" s="14" t="s">
        <v>3</v>
      </c>
      <c r="AR3" s="14" t="s">
        <v>3</v>
      </c>
      <c r="AS3" s="14" t="s">
        <v>3</v>
      </c>
      <c r="AT3" s="14" t="s">
        <v>3</v>
      </c>
      <c r="AU3" s="14" t="s">
        <v>3</v>
      </c>
      <c r="AV3" s="14" t="s">
        <v>3</v>
      </c>
      <c r="AW3" s="14" t="s">
        <v>3</v>
      </c>
      <c r="AX3" s="14" t="s">
        <v>3</v>
      </c>
      <c r="AY3" s="14" t="s">
        <v>3</v>
      </c>
      <c r="AZ3" s="14" t="s">
        <v>3</v>
      </c>
      <c r="BA3" s="14" t="s">
        <v>3</v>
      </c>
      <c r="BB3" s="14" t="s">
        <v>3</v>
      </c>
      <c r="BC3" s="14" t="s">
        <v>3</v>
      </c>
      <c r="BD3" s="14" t="s">
        <v>3</v>
      </c>
      <c r="BE3" s="14" t="s">
        <v>3</v>
      </c>
      <c r="BF3" s="14" t="s">
        <v>3</v>
      </c>
      <c r="BG3" s="14" t="s">
        <v>3</v>
      </c>
      <c r="BH3" s="14" t="s">
        <v>3</v>
      </c>
      <c r="BI3" s="14" t="s">
        <v>3</v>
      </c>
      <c r="BJ3" s="14" t="s">
        <v>3</v>
      </c>
      <c r="BK3" s="14" t="s">
        <v>3</v>
      </c>
      <c r="BL3" s="14" t="s">
        <v>3</v>
      </c>
      <c r="BM3" s="14" t="s">
        <v>3</v>
      </c>
      <c r="BN3" s="14" t="s">
        <v>3</v>
      </c>
      <c r="BO3" s="14" t="s">
        <v>3</v>
      </c>
      <c r="BP3" s="14" t="s">
        <v>3</v>
      </c>
      <c r="BQ3" s="14" t="s">
        <v>3</v>
      </c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5">
        <f t="shared" ref="CJ3:CJ50" si="0">(COUNTIF(E3:CI3,"√") + COUNTIF(E3:CI3,"AL"))/COUNTA(E3:CI3)</f>
        <v>1</v>
      </c>
    </row>
    <row r="4" spans="1:16380" s="11" customFormat="1" ht="17.25">
      <c r="A4" s="44">
        <v>2</v>
      </c>
      <c r="B4" s="47">
        <v>12018242210</v>
      </c>
      <c r="C4" s="47" t="s">
        <v>117</v>
      </c>
      <c r="D4" s="47" t="s">
        <v>354</v>
      </c>
      <c r="E4" s="14" t="s">
        <v>3</v>
      </c>
      <c r="F4" s="14" t="s">
        <v>3</v>
      </c>
      <c r="G4" s="14" t="s">
        <v>3</v>
      </c>
      <c r="H4" s="14" t="s">
        <v>3</v>
      </c>
      <c r="I4" s="14" t="s">
        <v>3</v>
      </c>
      <c r="J4" s="14" t="s">
        <v>3</v>
      </c>
      <c r="K4" s="53" t="s">
        <v>438</v>
      </c>
      <c r="L4" s="14" t="s">
        <v>3</v>
      </c>
      <c r="M4" s="14" t="s">
        <v>3</v>
      </c>
      <c r="N4" s="14" t="s">
        <v>3</v>
      </c>
      <c r="O4" s="14" t="s">
        <v>3</v>
      </c>
      <c r="P4" s="14" t="s">
        <v>3</v>
      </c>
      <c r="Q4" s="14" t="s">
        <v>3</v>
      </c>
      <c r="R4" s="14" t="s">
        <v>3</v>
      </c>
      <c r="S4" s="14" t="s">
        <v>3</v>
      </c>
      <c r="T4" s="14" t="s">
        <v>3</v>
      </c>
      <c r="U4" s="14" t="s">
        <v>3</v>
      </c>
      <c r="V4" s="14" t="s">
        <v>3</v>
      </c>
      <c r="W4" s="14" t="s">
        <v>3</v>
      </c>
      <c r="X4" s="14" t="s">
        <v>3</v>
      </c>
      <c r="Y4" s="14" t="s">
        <v>3</v>
      </c>
      <c r="Z4" s="54" t="s">
        <v>403</v>
      </c>
      <c r="AA4" s="14" t="s">
        <v>3</v>
      </c>
      <c r="AB4" s="14" t="s">
        <v>3</v>
      </c>
      <c r="AC4" s="14" t="s">
        <v>3</v>
      </c>
      <c r="AD4" s="14" t="s">
        <v>3</v>
      </c>
      <c r="AE4" s="14" t="s">
        <v>3</v>
      </c>
      <c r="AF4" s="14" t="s">
        <v>3</v>
      </c>
      <c r="AG4" s="14" t="s">
        <v>3</v>
      </c>
      <c r="AH4" s="14" t="s">
        <v>3</v>
      </c>
      <c r="AI4" s="14" t="s">
        <v>3</v>
      </c>
      <c r="AJ4" s="14" t="s">
        <v>3</v>
      </c>
      <c r="AK4" s="14" t="s">
        <v>3</v>
      </c>
      <c r="AL4" s="14" t="s">
        <v>3</v>
      </c>
      <c r="AM4" s="14" t="s">
        <v>3</v>
      </c>
      <c r="AN4" s="14" t="s">
        <v>3</v>
      </c>
      <c r="AO4" s="14" t="s">
        <v>3</v>
      </c>
      <c r="AP4" s="14" t="s">
        <v>3</v>
      </c>
      <c r="AQ4" s="14" t="s">
        <v>3</v>
      </c>
      <c r="AR4" s="14" t="s">
        <v>3</v>
      </c>
      <c r="AS4" s="14" t="s">
        <v>3</v>
      </c>
      <c r="AT4" s="62" t="s">
        <v>478</v>
      </c>
      <c r="AU4" s="14" t="s">
        <v>3</v>
      </c>
      <c r="AV4" s="14" t="s">
        <v>3</v>
      </c>
      <c r="AW4" s="14" t="s">
        <v>3</v>
      </c>
      <c r="AX4" s="57" t="s">
        <v>3</v>
      </c>
      <c r="AY4" s="57" t="s">
        <v>3</v>
      </c>
      <c r="AZ4" s="54" t="s">
        <v>403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14" t="s">
        <v>3</v>
      </c>
      <c r="BO4" s="14" t="s">
        <v>3</v>
      </c>
      <c r="BP4" s="14" t="s">
        <v>3</v>
      </c>
      <c r="BQ4" s="14" t="s">
        <v>3</v>
      </c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5">
        <f t="shared" si="0"/>
        <v>0.98461538461538467</v>
      </c>
    </row>
    <row r="5" spans="1:16380" s="11" customFormat="1" ht="17.25">
      <c r="A5" s="44">
        <v>3</v>
      </c>
      <c r="B5" s="47">
        <v>12018242211</v>
      </c>
      <c r="C5" s="47" t="s">
        <v>118</v>
      </c>
      <c r="D5" s="47" t="s">
        <v>355</v>
      </c>
      <c r="E5" s="14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/>
      <c r="L5" s="14" t="s">
        <v>3</v>
      </c>
      <c r="M5" s="14" t="s">
        <v>3</v>
      </c>
      <c r="N5" s="14" t="s">
        <v>3</v>
      </c>
      <c r="O5" s="14" t="s">
        <v>3</v>
      </c>
      <c r="P5" s="14" t="s">
        <v>3</v>
      </c>
      <c r="Q5" s="14" t="s">
        <v>3</v>
      </c>
      <c r="R5" s="14" t="s">
        <v>3</v>
      </c>
      <c r="S5" s="14" t="s">
        <v>3</v>
      </c>
      <c r="T5" s="14" t="s">
        <v>3</v>
      </c>
      <c r="U5" s="14" t="s">
        <v>3</v>
      </c>
      <c r="V5" s="14" t="s">
        <v>3</v>
      </c>
      <c r="W5" s="14" t="s">
        <v>3</v>
      </c>
      <c r="X5" s="14" t="s">
        <v>3</v>
      </c>
      <c r="Y5" s="14" t="s">
        <v>3</v>
      </c>
      <c r="Z5" s="14" t="s">
        <v>3</v>
      </c>
      <c r="AA5" s="14" t="s">
        <v>3</v>
      </c>
      <c r="AB5" s="14" t="s">
        <v>3</v>
      </c>
      <c r="AC5" s="14" t="s">
        <v>3</v>
      </c>
      <c r="AD5" s="14" t="s">
        <v>3</v>
      </c>
      <c r="AE5" s="14" t="s">
        <v>3</v>
      </c>
      <c r="AF5" s="14" t="s">
        <v>3</v>
      </c>
      <c r="AG5" s="14" t="s">
        <v>3</v>
      </c>
      <c r="AH5" s="54" t="s">
        <v>478</v>
      </c>
      <c r="AI5" s="14" t="s">
        <v>3</v>
      </c>
      <c r="AJ5" s="14" t="s">
        <v>3</v>
      </c>
      <c r="AK5" s="14" t="s">
        <v>3</v>
      </c>
      <c r="AL5" s="14" t="s">
        <v>3</v>
      </c>
      <c r="AM5" s="14" t="s">
        <v>3</v>
      </c>
      <c r="AN5" s="14" t="s">
        <v>3</v>
      </c>
      <c r="AO5" s="14" t="s">
        <v>3</v>
      </c>
      <c r="AP5" s="14" t="s">
        <v>3</v>
      </c>
      <c r="AQ5" s="14" t="s">
        <v>3</v>
      </c>
      <c r="AR5" s="14" t="s">
        <v>3</v>
      </c>
      <c r="AS5" s="14" t="s">
        <v>3</v>
      </c>
      <c r="AT5" s="14" t="s">
        <v>3</v>
      </c>
      <c r="AU5" s="14" t="s">
        <v>3</v>
      </c>
      <c r="AV5" s="14" t="s">
        <v>3</v>
      </c>
      <c r="AW5" s="14" t="s">
        <v>3</v>
      </c>
      <c r="AX5" s="57" t="s">
        <v>3</v>
      </c>
      <c r="AY5" s="57" t="s">
        <v>3</v>
      </c>
      <c r="AZ5" s="57" t="s">
        <v>3</v>
      </c>
      <c r="BA5" s="57" t="s">
        <v>3</v>
      </c>
      <c r="BB5" s="57" t="s">
        <v>3</v>
      </c>
      <c r="BC5" s="57" t="s">
        <v>3</v>
      </c>
      <c r="BD5" s="57" t="s">
        <v>3</v>
      </c>
      <c r="BE5" s="57" t="s">
        <v>3</v>
      </c>
      <c r="BF5" s="57" t="s">
        <v>3</v>
      </c>
      <c r="BG5" s="57" t="s">
        <v>3</v>
      </c>
      <c r="BH5" s="57" t="s">
        <v>3</v>
      </c>
      <c r="BI5" s="57" t="s">
        <v>3</v>
      </c>
      <c r="BJ5" s="57" t="s">
        <v>3</v>
      </c>
      <c r="BK5" s="57" t="s">
        <v>3</v>
      </c>
      <c r="BL5" s="57" t="s">
        <v>3</v>
      </c>
      <c r="BM5" s="57" t="s">
        <v>3</v>
      </c>
      <c r="BN5" s="14" t="s">
        <v>3</v>
      </c>
      <c r="BO5" s="14" t="s">
        <v>3</v>
      </c>
      <c r="BP5" s="14" t="s">
        <v>3</v>
      </c>
      <c r="BQ5" s="14" t="s">
        <v>3</v>
      </c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5">
        <f t="shared" si="0"/>
        <v>1</v>
      </c>
    </row>
    <row r="6" spans="1:16380" s="11" customFormat="1" ht="17.25">
      <c r="A6" s="44">
        <v>4</v>
      </c>
      <c r="B6" s="47">
        <v>12018242218</v>
      </c>
      <c r="C6" s="47" t="s">
        <v>119</v>
      </c>
      <c r="D6" s="47" t="s">
        <v>356</v>
      </c>
      <c r="E6" s="14" t="s">
        <v>3</v>
      </c>
      <c r="F6" s="14" t="s">
        <v>3</v>
      </c>
      <c r="G6" s="14" t="s">
        <v>3</v>
      </c>
      <c r="H6" s="14" t="s">
        <v>3</v>
      </c>
      <c r="I6" s="14" t="s">
        <v>3</v>
      </c>
      <c r="J6" s="14" t="s">
        <v>3</v>
      </c>
      <c r="K6" s="53" t="s">
        <v>438</v>
      </c>
      <c r="L6" s="14" t="s">
        <v>3</v>
      </c>
      <c r="M6" s="14" t="s">
        <v>3</v>
      </c>
      <c r="N6" s="14" t="s">
        <v>3</v>
      </c>
      <c r="O6" s="14" t="s">
        <v>3</v>
      </c>
      <c r="P6" s="14" t="s">
        <v>3</v>
      </c>
      <c r="Q6" s="14" t="s">
        <v>3</v>
      </c>
      <c r="R6" s="14" t="s">
        <v>3</v>
      </c>
      <c r="S6" s="14" t="s">
        <v>3</v>
      </c>
      <c r="T6" s="14" t="s">
        <v>3</v>
      </c>
      <c r="U6" s="14" t="s">
        <v>3</v>
      </c>
      <c r="V6" s="14" t="s">
        <v>3</v>
      </c>
      <c r="W6" s="14" t="s">
        <v>3</v>
      </c>
      <c r="X6" s="14" t="s">
        <v>3</v>
      </c>
      <c r="Y6" s="14" t="s">
        <v>3</v>
      </c>
      <c r="Z6" s="14" t="s">
        <v>3</v>
      </c>
      <c r="AA6" s="14" t="s">
        <v>3</v>
      </c>
      <c r="AB6" s="14" t="s">
        <v>3</v>
      </c>
      <c r="AC6" s="53" t="s">
        <v>470</v>
      </c>
      <c r="AD6" s="14" t="s">
        <v>3</v>
      </c>
      <c r="AE6" s="14" t="s">
        <v>3</v>
      </c>
      <c r="AF6" s="14" t="s">
        <v>3</v>
      </c>
      <c r="AG6" s="14" t="s">
        <v>3</v>
      </c>
      <c r="AH6" s="14" t="s">
        <v>3</v>
      </c>
      <c r="AI6" s="14" t="s">
        <v>3</v>
      </c>
      <c r="AJ6" s="14" t="s">
        <v>3</v>
      </c>
      <c r="AK6" s="14" t="s">
        <v>3</v>
      </c>
      <c r="AL6" s="14" t="s">
        <v>3</v>
      </c>
      <c r="AM6" s="14" t="s">
        <v>3</v>
      </c>
      <c r="AN6" s="14" t="s">
        <v>3</v>
      </c>
      <c r="AO6" s="14" t="s">
        <v>3</v>
      </c>
      <c r="AP6" s="14" t="s">
        <v>3</v>
      </c>
      <c r="AQ6" s="14" t="s">
        <v>3</v>
      </c>
      <c r="AR6" s="14" t="s">
        <v>3</v>
      </c>
      <c r="AS6" s="14" t="s">
        <v>3</v>
      </c>
      <c r="AT6" s="14" t="s">
        <v>3</v>
      </c>
      <c r="AU6" s="14" t="s">
        <v>3</v>
      </c>
      <c r="AV6" s="14" t="s">
        <v>3</v>
      </c>
      <c r="AW6" s="14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14" t="s">
        <v>3</v>
      </c>
      <c r="BO6" s="14" t="s">
        <v>3</v>
      </c>
      <c r="BP6" s="14" t="s">
        <v>3</v>
      </c>
      <c r="BQ6" s="14" t="s">
        <v>3</v>
      </c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5">
        <f t="shared" si="0"/>
        <v>0.96923076923076923</v>
      </c>
    </row>
    <row r="7" spans="1:16380" s="11" customFormat="1" ht="17.25">
      <c r="A7" s="44">
        <v>5</v>
      </c>
      <c r="B7" s="47">
        <v>12018242222</v>
      </c>
      <c r="C7" s="47" t="s">
        <v>120</v>
      </c>
      <c r="D7" s="47" t="s">
        <v>357</v>
      </c>
      <c r="E7" s="14" t="s">
        <v>3</v>
      </c>
      <c r="F7" s="14" t="s">
        <v>3</v>
      </c>
      <c r="G7" s="14" t="s">
        <v>3</v>
      </c>
      <c r="H7" s="14" t="s">
        <v>3</v>
      </c>
      <c r="I7" s="14" t="s">
        <v>3</v>
      </c>
      <c r="J7" s="14" t="s">
        <v>3</v>
      </c>
      <c r="K7" s="14"/>
      <c r="L7" s="14" t="s">
        <v>3</v>
      </c>
      <c r="M7" s="14" t="s">
        <v>3</v>
      </c>
      <c r="N7" s="14" t="s">
        <v>3</v>
      </c>
      <c r="O7" s="14" t="s">
        <v>3</v>
      </c>
      <c r="P7" s="14" t="s">
        <v>3</v>
      </c>
      <c r="Q7" s="14" t="s">
        <v>3</v>
      </c>
      <c r="R7" s="14" t="s">
        <v>3</v>
      </c>
      <c r="S7" s="14" t="s">
        <v>3</v>
      </c>
      <c r="T7" s="14" t="s">
        <v>3</v>
      </c>
      <c r="U7" s="14" t="s">
        <v>3</v>
      </c>
      <c r="V7" s="14" t="s">
        <v>3</v>
      </c>
      <c r="W7" s="14" t="s">
        <v>3</v>
      </c>
      <c r="X7" s="14" t="s">
        <v>3</v>
      </c>
      <c r="Y7" s="14" t="s">
        <v>3</v>
      </c>
      <c r="Z7" s="14" t="s">
        <v>3</v>
      </c>
      <c r="AA7" s="14" t="s">
        <v>3</v>
      </c>
      <c r="AB7" s="14" t="s">
        <v>3</v>
      </c>
      <c r="AC7" s="14" t="s">
        <v>3</v>
      </c>
      <c r="AD7" s="14" t="s">
        <v>3</v>
      </c>
      <c r="AE7" s="14" t="s">
        <v>3</v>
      </c>
      <c r="AF7" s="14" t="s">
        <v>3</v>
      </c>
      <c r="AG7" s="14" t="s">
        <v>3</v>
      </c>
      <c r="AH7" s="14" t="s">
        <v>3</v>
      </c>
      <c r="AI7" s="14" t="s">
        <v>3</v>
      </c>
      <c r="AJ7" s="14" t="s">
        <v>3</v>
      </c>
      <c r="AK7" s="14" t="s">
        <v>3</v>
      </c>
      <c r="AL7" s="14" t="s">
        <v>3</v>
      </c>
      <c r="AM7" s="14" t="s">
        <v>3</v>
      </c>
      <c r="AN7" s="14" t="s">
        <v>3</v>
      </c>
      <c r="AO7" s="14" t="s">
        <v>3</v>
      </c>
      <c r="AP7" s="14" t="s">
        <v>3</v>
      </c>
      <c r="AQ7" s="14" t="s">
        <v>3</v>
      </c>
      <c r="AR7" s="14" t="s">
        <v>3</v>
      </c>
      <c r="AS7" s="14" t="s">
        <v>3</v>
      </c>
      <c r="AT7" s="14" t="s">
        <v>3</v>
      </c>
      <c r="AU7" s="14" t="s">
        <v>3</v>
      </c>
      <c r="AV7" s="14" t="s">
        <v>3</v>
      </c>
      <c r="AW7" s="14" t="s">
        <v>3</v>
      </c>
      <c r="AX7" s="57" t="s">
        <v>3</v>
      </c>
      <c r="AY7" s="57" t="s">
        <v>3</v>
      </c>
      <c r="AZ7" s="57" t="s">
        <v>3</v>
      </c>
      <c r="BA7" s="57" t="s">
        <v>3</v>
      </c>
      <c r="BB7" s="57" t="s">
        <v>3</v>
      </c>
      <c r="BC7" s="57" t="s">
        <v>3</v>
      </c>
      <c r="BD7" s="57" t="s">
        <v>3</v>
      </c>
      <c r="BE7" s="57" t="s">
        <v>3</v>
      </c>
      <c r="BF7" s="57" t="s">
        <v>3</v>
      </c>
      <c r="BG7" s="57" t="s">
        <v>3</v>
      </c>
      <c r="BH7" s="57" t="s">
        <v>3</v>
      </c>
      <c r="BI7" s="57" t="s">
        <v>3</v>
      </c>
      <c r="BJ7" s="57" t="s">
        <v>3</v>
      </c>
      <c r="BK7" s="57" t="s">
        <v>3</v>
      </c>
      <c r="BL7" s="57" t="s">
        <v>3</v>
      </c>
      <c r="BM7" s="57" t="s">
        <v>3</v>
      </c>
      <c r="BN7" s="14" t="s">
        <v>3</v>
      </c>
      <c r="BO7" s="14" t="s">
        <v>3</v>
      </c>
      <c r="BP7" s="14" t="s">
        <v>3</v>
      </c>
      <c r="BQ7" s="14" t="s">
        <v>3</v>
      </c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5">
        <f t="shared" si="0"/>
        <v>1</v>
      </c>
    </row>
    <row r="8" spans="1:16380" s="11" customFormat="1" ht="17.25">
      <c r="A8" s="44">
        <v>6</v>
      </c>
      <c r="B8" s="47">
        <v>12018242225</v>
      </c>
      <c r="C8" s="47" t="s">
        <v>121</v>
      </c>
      <c r="D8" s="47" t="s">
        <v>358</v>
      </c>
      <c r="E8" s="14" t="s">
        <v>3</v>
      </c>
      <c r="F8" s="14" t="s">
        <v>3</v>
      </c>
      <c r="G8" s="14" t="s">
        <v>3</v>
      </c>
      <c r="H8" s="14" t="s">
        <v>3</v>
      </c>
      <c r="I8" s="14" t="s">
        <v>3</v>
      </c>
      <c r="J8" s="14" t="s">
        <v>3</v>
      </c>
      <c r="K8" s="53" t="s">
        <v>438</v>
      </c>
      <c r="L8" s="14" t="s">
        <v>3</v>
      </c>
      <c r="M8" s="14" t="s">
        <v>3</v>
      </c>
      <c r="N8" s="53" t="s">
        <v>438</v>
      </c>
      <c r="O8" s="14" t="s">
        <v>3</v>
      </c>
      <c r="P8" s="14" t="s">
        <v>3</v>
      </c>
      <c r="Q8" s="14" t="s">
        <v>3</v>
      </c>
      <c r="R8" s="54" t="s">
        <v>403</v>
      </c>
      <c r="S8" s="14" t="s">
        <v>3</v>
      </c>
      <c r="T8" s="54" t="s">
        <v>403</v>
      </c>
      <c r="U8" s="14" t="s">
        <v>3</v>
      </c>
      <c r="V8" s="54" t="s">
        <v>403</v>
      </c>
      <c r="W8" s="54" t="s">
        <v>403</v>
      </c>
      <c r="X8" s="54" t="s">
        <v>403</v>
      </c>
      <c r="Y8" s="54" t="s">
        <v>403</v>
      </c>
      <c r="Z8" s="14" t="s">
        <v>3</v>
      </c>
      <c r="AA8" s="14" t="s">
        <v>3</v>
      </c>
      <c r="AB8" s="54" t="s">
        <v>403</v>
      </c>
      <c r="AC8" s="14" t="s">
        <v>3</v>
      </c>
      <c r="AD8" s="14" t="s">
        <v>3</v>
      </c>
      <c r="AE8" s="14" t="s">
        <v>3</v>
      </c>
      <c r="AF8" s="14" t="s">
        <v>3</v>
      </c>
      <c r="AG8" s="14" t="s">
        <v>3</v>
      </c>
      <c r="AH8" s="14" t="s">
        <v>3</v>
      </c>
      <c r="AI8" s="14" t="s">
        <v>3</v>
      </c>
      <c r="AJ8" s="54" t="s">
        <v>403</v>
      </c>
      <c r="AK8" s="14" t="s">
        <v>3</v>
      </c>
      <c r="AL8" s="14" t="s">
        <v>3</v>
      </c>
      <c r="AM8" s="14" t="s">
        <v>3</v>
      </c>
      <c r="AN8" s="14" t="s">
        <v>3</v>
      </c>
      <c r="AO8" s="14" t="s">
        <v>3</v>
      </c>
      <c r="AP8" s="14" t="s">
        <v>3</v>
      </c>
      <c r="AQ8" s="54" t="s">
        <v>478</v>
      </c>
      <c r="AR8" s="14" t="s">
        <v>3</v>
      </c>
      <c r="AS8" s="14" t="s">
        <v>3</v>
      </c>
      <c r="AT8" s="14" t="s">
        <v>3</v>
      </c>
      <c r="AU8" s="14" t="s">
        <v>3</v>
      </c>
      <c r="AV8" s="14" t="s">
        <v>3</v>
      </c>
      <c r="AW8" s="14" t="s">
        <v>3</v>
      </c>
      <c r="AX8" s="57" t="s">
        <v>3</v>
      </c>
      <c r="AY8" s="57" t="s">
        <v>3</v>
      </c>
      <c r="AZ8" s="57" t="s">
        <v>3</v>
      </c>
      <c r="BA8" s="57" t="s">
        <v>3</v>
      </c>
      <c r="BB8" s="57" t="s">
        <v>3</v>
      </c>
      <c r="BC8" s="57" t="s">
        <v>3</v>
      </c>
      <c r="BD8" s="57" t="s">
        <v>3</v>
      </c>
      <c r="BE8" s="57" t="s">
        <v>3</v>
      </c>
      <c r="BF8" s="54" t="s">
        <v>403</v>
      </c>
      <c r="BG8" s="57" t="s">
        <v>3</v>
      </c>
      <c r="BH8" s="57" t="s">
        <v>3</v>
      </c>
      <c r="BI8" s="57" t="s">
        <v>3</v>
      </c>
      <c r="BJ8" s="57" t="s">
        <v>3</v>
      </c>
      <c r="BK8" s="57" t="s">
        <v>3</v>
      </c>
      <c r="BL8" s="57" t="s">
        <v>3</v>
      </c>
      <c r="BM8" s="57" t="s">
        <v>3</v>
      </c>
      <c r="BN8" s="14" t="s">
        <v>3</v>
      </c>
      <c r="BO8" s="14" t="s">
        <v>3</v>
      </c>
      <c r="BP8" s="14" t="s">
        <v>3</v>
      </c>
      <c r="BQ8" s="14" t="s">
        <v>3</v>
      </c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5">
        <f t="shared" si="0"/>
        <v>0.96923076923076923</v>
      </c>
    </row>
    <row r="9" spans="1:16380" s="11" customFormat="1" ht="17.25">
      <c r="A9" s="44">
        <v>7</v>
      </c>
      <c r="B9" s="47">
        <v>12018242227</v>
      </c>
      <c r="C9" s="47" t="s">
        <v>122</v>
      </c>
      <c r="D9" s="47" t="s">
        <v>359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</v>
      </c>
      <c r="K9" s="14" t="s">
        <v>3</v>
      </c>
      <c r="L9" s="14" t="s">
        <v>3</v>
      </c>
      <c r="M9" s="14" t="s">
        <v>3</v>
      </c>
      <c r="N9" s="14" t="s">
        <v>3</v>
      </c>
      <c r="O9" s="14" t="s">
        <v>3</v>
      </c>
      <c r="P9" s="14" t="s">
        <v>3</v>
      </c>
      <c r="Q9" s="14" t="s">
        <v>3</v>
      </c>
      <c r="R9" s="14" t="s">
        <v>3</v>
      </c>
      <c r="S9" s="14" t="s">
        <v>3</v>
      </c>
      <c r="T9" s="14" t="s">
        <v>3</v>
      </c>
      <c r="U9" s="14" t="s">
        <v>3</v>
      </c>
      <c r="V9" s="14" t="s">
        <v>3</v>
      </c>
      <c r="W9" s="14" t="s">
        <v>3</v>
      </c>
      <c r="X9" s="14" t="s">
        <v>3</v>
      </c>
      <c r="Y9" s="14" t="s">
        <v>3</v>
      </c>
      <c r="Z9" s="14" t="s">
        <v>3</v>
      </c>
      <c r="AA9" s="14" t="s">
        <v>3</v>
      </c>
      <c r="AB9" s="14" t="s">
        <v>3</v>
      </c>
      <c r="AC9" s="14" t="s">
        <v>3</v>
      </c>
      <c r="AD9" s="14" t="s">
        <v>3</v>
      </c>
      <c r="AE9" s="14" t="s">
        <v>3</v>
      </c>
      <c r="AF9" s="14" t="s">
        <v>3</v>
      </c>
      <c r="AG9" s="14" t="s">
        <v>3</v>
      </c>
      <c r="AH9" s="14" t="s">
        <v>3</v>
      </c>
      <c r="AI9" s="14" t="s">
        <v>3</v>
      </c>
      <c r="AJ9" s="14" t="s">
        <v>3</v>
      </c>
      <c r="AK9" s="14" t="s">
        <v>3</v>
      </c>
      <c r="AL9" s="14" t="s">
        <v>3</v>
      </c>
      <c r="AM9" s="14" t="s">
        <v>3</v>
      </c>
      <c r="AN9" s="14" t="s">
        <v>3</v>
      </c>
      <c r="AO9" s="14" t="s">
        <v>3</v>
      </c>
      <c r="AP9" s="14" t="s">
        <v>3</v>
      </c>
      <c r="AQ9" s="14" t="s">
        <v>3</v>
      </c>
      <c r="AR9" s="14" t="s">
        <v>3</v>
      </c>
      <c r="AS9" s="14" t="s">
        <v>3</v>
      </c>
      <c r="AT9" s="14" t="s">
        <v>3</v>
      </c>
      <c r="AU9" s="14" t="s">
        <v>3</v>
      </c>
      <c r="AV9" s="14" t="s">
        <v>3</v>
      </c>
      <c r="AW9" s="14" t="s">
        <v>3</v>
      </c>
      <c r="AX9" s="57" t="s">
        <v>3</v>
      </c>
      <c r="AY9" s="57" t="s">
        <v>3</v>
      </c>
      <c r="AZ9" s="57" t="s">
        <v>3</v>
      </c>
      <c r="BA9" s="57" t="s">
        <v>3</v>
      </c>
      <c r="BB9" s="57" t="s">
        <v>3</v>
      </c>
      <c r="BC9" s="57" t="s">
        <v>3</v>
      </c>
      <c r="BD9" s="57" t="s">
        <v>3</v>
      </c>
      <c r="BE9" s="57" t="s">
        <v>3</v>
      </c>
      <c r="BF9" s="57" t="s">
        <v>3</v>
      </c>
      <c r="BG9" s="57" t="s">
        <v>3</v>
      </c>
      <c r="BH9" s="57" t="s">
        <v>3</v>
      </c>
      <c r="BI9" s="57" t="s">
        <v>3</v>
      </c>
      <c r="BJ9" s="57" t="s">
        <v>3</v>
      </c>
      <c r="BK9" s="57" t="s">
        <v>3</v>
      </c>
      <c r="BL9" s="57" t="s">
        <v>3</v>
      </c>
      <c r="BM9" s="57" t="s">
        <v>3</v>
      </c>
      <c r="BN9" s="14" t="s">
        <v>3</v>
      </c>
      <c r="BO9" s="14" t="s">
        <v>3</v>
      </c>
      <c r="BP9" s="14" t="s">
        <v>3</v>
      </c>
      <c r="BQ9" s="14" t="s">
        <v>3</v>
      </c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5">
        <f t="shared" si="0"/>
        <v>1</v>
      </c>
    </row>
    <row r="10" spans="1:16380" s="11" customFormat="1" ht="17.25">
      <c r="A10" s="44">
        <v>8</v>
      </c>
      <c r="B10" s="47">
        <v>12018242228</v>
      </c>
      <c r="C10" s="47" t="s">
        <v>123</v>
      </c>
      <c r="D10" s="47" t="s">
        <v>360</v>
      </c>
      <c r="E10" s="14" t="s">
        <v>3</v>
      </c>
      <c r="F10" s="14" t="s">
        <v>3</v>
      </c>
      <c r="G10" s="14" t="s">
        <v>3</v>
      </c>
      <c r="H10" s="14" t="s">
        <v>3</v>
      </c>
      <c r="I10" s="14" t="s">
        <v>3</v>
      </c>
      <c r="J10" s="14" t="s">
        <v>3</v>
      </c>
      <c r="K10" s="14" t="s">
        <v>3</v>
      </c>
      <c r="L10" s="14" t="s">
        <v>3</v>
      </c>
      <c r="M10" s="14" t="s">
        <v>3</v>
      </c>
      <c r="N10" s="14" t="s">
        <v>3</v>
      </c>
      <c r="O10" s="14" t="s">
        <v>3</v>
      </c>
      <c r="P10" s="14" t="s">
        <v>3</v>
      </c>
      <c r="Q10" s="14" t="s">
        <v>3</v>
      </c>
      <c r="R10" s="14" t="s">
        <v>3</v>
      </c>
      <c r="S10" s="14" t="s">
        <v>3</v>
      </c>
      <c r="T10" s="14" t="s">
        <v>3</v>
      </c>
      <c r="U10" s="14" t="s">
        <v>3</v>
      </c>
      <c r="V10" s="14" t="s">
        <v>3</v>
      </c>
      <c r="W10" s="14" t="s">
        <v>3</v>
      </c>
      <c r="X10" s="14" t="s">
        <v>3</v>
      </c>
      <c r="Y10" s="14" t="s">
        <v>3</v>
      </c>
      <c r="Z10" s="54" t="s">
        <v>403</v>
      </c>
      <c r="AA10" s="14" t="s">
        <v>3</v>
      </c>
      <c r="AB10" s="14" t="s">
        <v>3</v>
      </c>
      <c r="AC10" s="14" t="s">
        <v>3</v>
      </c>
      <c r="AD10" s="14" t="s">
        <v>3</v>
      </c>
      <c r="AE10" s="14" t="s">
        <v>3</v>
      </c>
      <c r="AF10" s="14" t="s">
        <v>3</v>
      </c>
      <c r="AG10" s="14" t="s">
        <v>3</v>
      </c>
      <c r="AH10" s="14" t="s">
        <v>3</v>
      </c>
      <c r="AI10" s="14" t="s">
        <v>3</v>
      </c>
      <c r="AJ10" s="54" t="s">
        <v>403</v>
      </c>
      <c r="AK10" s="14" t="s">
        <v>3</v>
      </c>
      <c r="AL10" s="14" t="s">
        <v>3</v>
      </c>
      <c r="AM10" s="54" t="s">
        <v>403</v>
      </c>
      <c r="AN10" s="54" t="s">
        <v>403</v>
      </c>
      <c r="AO10" s="14" t="s">
        <v>3</v>
      </c>
      <c r="AP10" s="14" t="s">
        <v>3</v>
      </c>
      <c r="AQ10" s="14" t="s">
        <v>3</v>
      </c>
      <c r="AR10" s="54" t="s">
        <v>403</v>
      </c>
      <c r="AS10" s="14" t="s">
        <v>3</v>
      </c>
      <c r="AT10" s="54" t="s">
        <v>403</v>
      </c>
      <c r="AU10" s="14" t="s">
        <v>3</v>
      </c>
      <c r="AV10" s="14" t="s">
        <v>3</v>
      </c>
      <c r="AW10" s="14" t="s">
        <v>3</v>
      </c>
      <c r="AX10" s="57" t="s">
        <v>3</v>
      </c>
      <c r="AY10" s="57" t="s">
        <v>3</v>
      </c>
      <c r="AZ10" s="57" t="s">
        <v>3</v>
      </c>
      <c r="BA10" s="57" t="s">
        <v>3</v>
      </c>
      <c r="BB10" s="57" t="s">
        <v>3</v>
      </c>
      <c r="BC10" s="57" t="s">
        <v>3</v>
      </c>
      <c r="BD10" s="57" t="s">
        <v>3</v>
      </c>
      <c r="BE10" s="57" t="s">
        <v>3</v>
      </c>
      <c r="BF10" s="57" t="s">
        <v>3</v>
      </c>
      <c r="BG10" s="57" t="s">
        <v>3</v>
      </c>
      <c r="BH10" s="57" t="s">
        <v>3</v>
      </c>
      <c r="BI10" s="54" t="s">
        <v>403</v>
      </c>
      <c r="BJ10" s="57" t="s">
        <v>3</v>
      </c>
      <c r="BK10" s="57" t="s">
        <v>3</v>
      </c>
      <c r="BL10" s="57" t="s">
        <v>3</v>
      </c>
      <c r="BM10" s="57" t="s">
        <v>3</v>
      </c>
      <c r="BN10" s="14" t="s">
        <v>3</v>
      </c>
      <c r="BO10" s="14" t="s">
        <v>3</v>
      </c>
      <c r="BP10" s="14" t="s">
        <v>3</v>
      </c>
      <c r="BQ10" s="14" t="s">
        <v>3</v>
      </c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5">
        <f t="shared" si="0"/>
        <v>1</v>
      </c>
    </row>
    <row r="11" spans="1:16380" s="11" customFormat="1" ht="17.25">
      <c r="A11" s="44">
        <v>9</v>
      </c>
      <c r="B11" s="47">
        <v>12018242234</v>
      </c>
      <c r="C11" s="47" t="s">
        <v>124</v>
      </c>
      <c r="D11" s="47" t="s">
        <v>361</v>
      </c>
      <c r="E11" s="14" t="s">
        <v>3</v>
      </c>
      <c r="F11" s="14" t="s">
        <v>3</v>
      </c>
      <c r="G11" s="14" t="s">
        <v>3</v>
      </c>
      <c r="H11" s="14" t="s">
        <v>3</v>
      </c>
      <c r="I11" s="14" t="s">
        <v>3</v>
      </c>
      <c r="J11" s="14" t="s">
        <v>3</v>
      </c>
      <c r="K11" s="14" t="s">
        <v>3</v>
      </c>
      <c r="L11" s="14" t="s">
        <v>3</v>
      </c>
      <c r="M11" s="14" t="s">
        <v>3</v>
      </c>
      <c r="N11" s="14" t="s">
        <v>3</v>
      </c>
      <c r="O11" s="14" t="s">
        <v>3</v>
      </c>
      <c r="P11" s="14" t="s">
        <v>3</v>
      </c>
      <c r="Q11" s="14" t="s">
        <v>3</v>
      </c>
      <c r="R11" s="14" t="s">
        <v>3</v>
      </c>
      <c r="S11" s="14" t="s">
        <v>3</v>
      </c>
      <c r="T11" s="14" t="s">
        <v>3</v>
      </c>
      <c r="U11" s="14" t="s">
        <v>3</v>
      </c>
      <c r="V11" s="14" t="s">
        <v>3</v>
      </c>
      <c r="W11" s="14" t="s">
        <v>3</v>
      </c>
      <c r="X11" s="14" t="s">
        <v>3</v>
      </c>
      <c r="Y11" s="14" t="s">
        <v>3</v>
      </c>
      <c r="Z11" s="14" t="s">
        <v>3</v>
      </c>
      <c r="AA11" s="14" t="s">
        <v>3</v>
      </c>
      <c r="AB11" s="14" t="s">
        <v>3</v>
      </c>
      <c r="AC11" s="14" t="s">
        <v>3</v>
      </c>
      <c r="AD11" s="14" t="s">
        <v>3</v>
      </c>
      <c r="AE11" s="14" t="s">
        <v>3</v>
      </c>
      <c r="AF11" s="14" t="s">
        <v>3</v>
      </c>
      <c r="AG11" s="14" t="s">
        <v>3</v>
      </c>
      <c r="AH11" s="14" t="s">
        <v>3</v>
      </c>
      <c r="AI11" s="14" t="s">
        <v>3</v>
      </c>
      <c r="AJ11" s="14" t="s">
        <v>3</v>
      </c>
      <c r="AK11" s="14" t="s">
        <v>3</v>
      </c>
      <c r="AL11" s="14" t="s">
        <v>3</v>
      </c>
      <c r="AM11" s="14" t="s">
        <v>3</v>
      </c>
      <c r="AN11" s="14" t="s">
        <v>3</v>
      </c>
      <c r="AO11" s="14" t="s">
        <v>3</v>
      </c>
      <c r="AP11" s="14" t="s">
        <v>3</v>
      </c>
      <c r="AQ11" s="14" t="s">
        <v>3</v>
      </c>
      <c r="AR11" s="14" t="s">
        <v>3</v>
      </c>
      <c r="AS11" s="14" t="s">
        <v>3</v>
      </c>
      <c r="AT11" s="14" t="s">
        <v>3</v>
      </c>
      <c r="AU11" s="14" t="s">
        <v>3</v>
      </c>
      <c r="AV11" s="14" t="s">
        <v>3</v>
      </c>
      <c r="AW11" s="14" t="s">
        <v>3</v>
      </c>
      <c r="AX11" s="57" t="s">
        <v>3</v>
      </c>
      <c r="AY11" s="57" t="s">
        <v>3</v>
      </c>
      <c r="AZ11" s="57" t="s">
        <v>3</v>
      </c>
      <c r="BA11" s="57" t="s">
        <v>3</v>
      </c>
      <c r="BB11" s="57" t="s">
        <v>3</v>
      </c>
      <c r="BC11" s="57" t="s">
        <v>3</v>
      </c>
      <c r="BD11" s="57" t="s">
        <v>3</v>
      </c>
      <c r="BE11" s="57" t="s">
        <v>3</v>
      </c>
      <c r="BF11" s="57" t="s">
        <v>3</v>
      </c>
      <c r="BG11" s="57" t="s">
        <v>3</v>
      </c>
      <c r="BH11" s="57" t="s">
        <v>3</v>
      </c>
      <c r="BI11" s="54" t="s">
        <v>403</v>
      </c>
      <c r="BJ11" s="57" t="s">
        <v>3</v>
      </c>
      <c r="BK11" s="57" t="s">
        <v>3</v>
      </c>
      <c r="BL11" s="57" t="s">
        <v>3</v>
      </c>
      <c r="BM11" s="57" t="s">
        <v>3</v>
      </c>
      <c r="BN11" s="14" t="s">
        <v>3</v>
      </c>
      <c r="BO11" s="14" t="s">
        <v>3</v>
      </c>
      <c r="BP11" s="14" t="s">
        <v>3</v>
      </c>
      <c r="BQ11" s="14" t="s">
        <v>3</v>
      </c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5">
        <f t="shared" si="0"/>
        <v>1</v>
      </c>
    </row>
    <row r="12" spans="1:16380" s="11" customFormat="1" ht="17.25">
      <c r="A12" s="44">
        <v>10</v>
      </c>
      <c r="B12" s="47">
        <v>12018242237</v>
      </c>
      <c r="C12" s="47" t="s">
        <v>125</v>
      </c>
      <c r="D12" s="47" t="s">
        <v>362</v>
      </c>
      <c r="E12" s="14" t="s">
        <v>3</v>
      </c>
      <c r="F12" s="14" t="s">
        <v>3</v>
      </c>
      <c r="G12" s="14" t="s">
        <v>3</v>
      </c>
      <c r="H12" s="14" t="s">
        <v>3</v>
      </c>
      <c r="I12" s="14" t="s">
        <v>3</v>
      </c>
      <c r="J12" s="14" t="s">
        <v>3</v>
      </c>
      <c r="K12" s="14" t="s">
        <v>3</v>
      </c>
      <c r="L12" s="14" t="s">
        <v>3</v>
      </c>
      <c r="M12" s="14" t="s">
        <v>3</v>
      </c>
      <c r="N12" s="14" t="s">
        <v>3</v>
      </c>
      <c r="O12" s="14" t="s">
        <v>3</v>
      </c>
      <c r="P12" s="14" t="s">
        <v>3</v>
      </c>
      <c r="Q12" s="14" t="s">
        <v>3</v>
      </c>
      <c r="R12" s="14" t="s">
        <v>3</v>
      </c>
      <c r="S12" s="14" t="s">
        <v>3</v>
      </c>
      <c r="T12" s="14" t="s">
        <v>3</v>
      </c>
      <c r="U12" s="14" t="s">
        <v>3</v>
      </c>
      <c r="V12" s="14" t="s">
        <v>3</v>
      </c>
      <c r="W12" s="14" t="s">
        <v>3</v>
      </c>
      <c r="X12" s="14" t="s">
        <v>3</v>
      </c>
      <c r="Y12" s="14" t="s">
        <v>3</v>
      </c>
      <c r="Z12" s="14" t="s">
        <v>3</v>
      </c>
      <c r="AA12" s="14" t="s">
        <v>3</v>
      </c>
      <c r="AB12" s="14" t="s">
        <v>3</v>
      </c>
      <c r="AC12" s="14" t="s">
        <v>3</v>
      </c>
      <c r="AD12" s="14" t="s">
        <v>3</v>
      </c>
      <c r="AE12" s="14" t="s">
        <v>3</v>
      </c>
      <c r="AF12" s="14" t="s">
        <v>3</v>
      </c>
      <c r="AG12" s="14" t="s">
        <v>3</v>
      </c>
      <c r="AH12" s="14" t="s">
        <v>3</v>
      </c>
      <c r="AI12" s="14" t="s">
        <v>3</v>
      </c>
      <c r="AJ12" s="14" t="s">
        <v>3</v>
      </c>
      <c r="AK12" s="14" t="s">
        <v>3</v>
      </c>
      <c r="AL12" s="14" t="s">
        <v>3</v>
      </c>
      <c r="AM12" s="14" t="s">
        <v>3</v>
      </c>
      <c r="AN12" s="14" t="s">
        <v>3</v>
      </c>
      <c r="AO12" s="14" t="s">
        <v>3</v>
      </c>
      <c r="AP12" s="14" t="s">
        <v>3</v>
      </c>
      <c r="AQ12" s="14" t="s">
        <v>3</v>
      </c>
      <c r="AR12" s="14" t="s">
        <v>3</v>
      </c>
      <c r="AS12" s="14" t="s">
        <v>3</v>
      </c>
      <c r="AT12" s="14" t="s">
        <v>3</v>
      </c>
      <c r="AU12" s="14" t="s">
        <v>3</v>
      </c>
      <c r="AV12" s="14" t="s">
        <v>3</v>
      </c>
      <c r="AW12" s="14" t="s">
        <v>3</v>
      </c>
      <c r="AX12" s="57" t="s">
        <v>3</v>
      </c>
      <c r="AY12" s="57" t="s">
        <v>3</v>
      </c>
      <c r="AZ12" s="57" t="s">
        <v>3</v>
      </c>
      <c r="BA12" s="57" t="s">
        <v>3</v>
      </c>
      <c r="BB12" s="57" t="s">
        <v>3</v>
      </c>
      <c r="BC12" s="57" t="s">
        <v>3</v>
      </c>
      <c r="BD12" s="57" t="s">
        <v>3</v>
      </c>
      <c r="BE12" s="57" t="s">
        <v>3</v>
      </c>
      <c r="BF12" s="57" t="s">
        <v>3</v>
      </c>
      <c r="BG12" s="57" t="s">
        <v>3</v>
      </c>
      <c r="BH12" s="57" t="s">
        <v>3</v>
      </c>
      <c r="BI12" s="57" t="s">
        <v>3</v>
      </c>
      <c r="BJ12" s="57" t="s">
        <v>3</v>
      </c>
      <c r="BK12" s="57" t="s">
        <v>3</v>
      </c>
      <c r="BL12" s="57" t="s">
        <v>3</v>
      </c>
      <c r="BM12" s="57" t="s">
        <v>3</v>
      </c>
      <c r="BN12" s="14" t="s">
        <v>3</v>
      </c>
      <c r="BO12" s="14" t="s">
        <v>3</v>
      </c>
      <c r="BP12" s="14" t="s">
        <v>3</v>
      </c>
      <c r="BQ12" s="14" t="s">
        <v>3</v>
      </c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5">
        <f t="shared" si="0"/>
        <v>1</v>
      </c>
    </row>
    <row r="13" spans="1:16380" s="11" customFormat="1" ht="17.25">
      <c r="A13" s="44">
        <v>11</v>
      </c>
      <c r="B13" s="47">
        <v>12018242238</v>
      </c>
      <c r="C13" s="47" t="s">
        <v>126</v>
      </c>
      <c r="D13" s="47" t="s">
        <v>363</v>
      </c>
      <c r="E13" s="14" t="s">
        <v>3</v>
      </c>
      <c r="F13" s="14" t="s">
        <v>3</v>
      </c>
      <c r="G13" s="14" t="s">
        <v>3</v>
      </c>
      <c r="H13" s="14" t="s">
        <v>3</v>
      </c>
      <c r="I13" s="14" t="s">
        <v>3</v>
      </c>
      <c r="J13" s="14" t="s">
        <v>3</v>
      </c>
      <c r="K13" s="14" t="s">
        <v>3</v>
      </c>
      <c r="L13" s="14" t="s">
        <v>3</v>
      </c>
      <c r="M13" s="14" t="s">
        <v>3</v>
      </c>
      <c r="N13" s="14" t="s">
        <v>3</v>
      </c>
      <c r="O13" s="14" t="s">
        <v>3</v>
      </c>
      <c r="P13" s="14" t="s">
        <v>3</v>
      </c>
      <c r="Q13" s="14" t="s">
        <v>3</v>
      </c>
      <c r="R13" s="14" t="s">
        <v>3</v>
      </c>
      <c r="S13" s="14" t="s">
        <v>3</v>
      </c>
      <c r="T13" s="14" t="s">
        <v>3</v>
      </c>
      <c r="U13" s="14" t="s">
        <v>3</v>
      </c>
      <c r="V13" s="14" t="s">
        <v>3</v>
      </c>
      <c r="W13" s="14" t="s">
        <v>3</v>
      </c>
      <c r="X13" s="14" t="s">
        <v>3</v>
      </c>
      <c r="Y13" s="14" t="s">
        <v>3</v>
      </c>
      <c r="Z13" s="14" t="s">
        <v>3</v>
      </c>
      <c r="AA13" s="14" t="s">
        <v>3</v>
      </c>
      <c r="AB13" s="14" t="s">
        <v>3</v>
      </c>
      <c r="AC13" s="14" t="s">
        <v>3</v>
      </c>
      <c r="AD13" s="14" t="s">
        <v>3</v>
      </c>
      <c r="AE13" s="14" t="s">
        <v>3</v>
      </c>
      <c r="AF13" s="14" t="s">
        <v>3</v>
      </c>
      <c r="AG13" s="14" t="s">
        <v>3</v>
      </c>
      <c r="AH13" s="14" t="s">
        <v>3</v>
      </c>
      <c r="AI13" s="14" t="s">
        <v>3</v>
      </c>
      <c r="AJ13" s="14" t="s">
        <v>3</v>
      </c>
      <c r="AK13" s="14" t="s">
        <v>3</v>
      </c>
      <c r="AL13" s="14" t="s">
        <v>3</v>
      </c>
      <c r="AM13" s="14" t="s">
        <v>3</v>
      </c>
      <c r="AN13" s="14" t="s">
        <v>3</v>
      </c>
      <c r="AO13" s="14" t="s">
        <v>3</v>
      </c>
      <c r="AP13" s="14" t="s">
        <v>3</v>
      </c>
      <c r="AQ13" s="14" t="s">
        <v>3</v>
      </c>
      <c r="AR13" s="14" t="s">
        <v>3</v>
      </c>
      <c r="AS13" s="14" t="s">
        <v>3</v>
      </c>
      <c r="AT13" s="14" t="s">
        <v>3</v>
      </c>
      <c r="AU13" s="14" t="s">
        <v>3</v>
      </c>
      <c r="AV13" s="14" t="s">
        <v>3</v>
      </c>
      <c r="AW13" s="14" t="s">
        <v>3</v>
      </c>
      <c r="AX13" s="57" t="s">
        <v>3</v>
      </c>
      <c r="AY13" s="57" t="s">
        <v>3</v>
      </c>
      <c r="AZ13" s="57" t="s">
        <v>3</v>
      </c>
      <c r="BA13" s="57" t="s">
        <v>3</v>
      </c>
      <c r="BB13" s="57" t="s">
        <v>3</v>
      </c>
      <c r="BC13" s="57" t="s">
        <v>3</v>
      </c>
      <c r="BD13" s="57" t="s">
        <v>3</v>
      </c>
      <c r="BE13" s="57" t="s">
        <v>3</v>
      </c>
      <c r="BF13" s="57" t="s">
        <v>3</v>
      </c>
      <c r="BG13" s="57" t="s">
        <v>3</v>
      </c>
      <c r="BH13" s="57" t="s">
        <v>3</v>
      </c>
      <c r="BI13" s="54" t="s">
        <v>403</v>
      </c>
      <c r="BJ13" s="57" t="s">
        <v>3</v>
      </c>
      <c r="BK13" s="57" t="s">
        <v>3</v>
      </c>
      <c r="BL13" s="57" t="s">
        <v>3</v>
      </c>
      <c r="BM13" s="57" t="s">
        <v>3</v>
      </c>
      <c r="BN13" s="14" t="s">
        <v>3</v>
      </c>
      <c r="BO13" s="14" t="s">
        <v>3</v>
      </c>
      <c r="BP13" s="14" t="s">
        <v>3</v>
      </c>
      <c r="BQ13" s="14" t="s">
        <v>3</v>
      </c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5">
        <f t="shared" si="0"/>
        <v>1</v>
      </c>
    </row>
    <row r="14" spans="1:16380" s="11" customFormat="1" ht="17.25">
      <c r="A14" s="44">
        <v>12</v>
      </c>
      <c r="B14" s="47">
        <v>12018242239</v>
      </c>
      <c r="C14" s="47" t="s">
        <v>127</v>
      </c>
      <c r="D14" s="47" t="s">
        <v>258</v>
      </c>
      <c r="E14" s="14" t="s">
        <v>3</v>
      </c>
      <c r="F14" s="14" t="s">
        <v>3</v>
      </c>
      <c r="G14" s="14" t="s">
        <v>3</v>
      </c>
      <c r="H14" s="14" t="s">
        <v>3</v>
      </c>
      <c r="I14" s="14" t="s">
        <v>3</v>
      </c>
      <c r="J14" s="14" t="s">
        <v>3</v>
      </c>
      <c r="K14" s="14" t="s">
        <v>3</v>
      </c>
      <c r="L14" s="14" t="s">
        <v>3</v>
      </c>
      <c r="M14" s="14" t="s">
        <v>3</v>
      </c>
      <c r="N14" s="14" t="s">
        <v>3</v>
      </c>
      <c r="O14" s="14" t="s">
        <v>3</v>
      </c>
      <c r="P14" s="14" t="s">
        <v>3</v>
      </c>
      <c r="Q14" s="14" t="s">
        <v>3</v>
      </c>
      <c r="R14" s="14" t="s">
        <v>3</v>
      </c>
      <c r="S14" s="14" t="s">
        <v>3</v>
      </c>
      <c r="T14" s="14" t="s">
        <v>3</v>
      </c>
      <c r="U14" s="14" t="s">
        <v>3</v>
      </c>
      <c r="V14" s="14" t="s">
        <v>3</v>
      </c>
      <c r="W14" s="14" t="s">
        <v>3</v>
      </c>
      <c r="X14" s="14" t="s">
        <v>3</v>
      </c>
      <c r="Y14" s="14" t="s">
        <v>3</v>
      </c>
      <c r="Z14" s="14" t="s">
        <v>3</v>
      </c>
      <c r="AA14" s="14" t="s">
        <v>3</v>
      </c>
      <c r="AB14" s="14" t="s">
        <v>3</v>
      </c>
      <c r="AC14" s="14" t="s">
        <v>3</v>
      </c>
      <c r="AD14" s="14" t="s">
        <v>3</v>
      </c>
      <c r="AE14" s="14" t="s">
        <v>3</v>
      </c>
      <c r="AF14" s="14" t="s">
        <v>3</v>
      </c>
      <c r="AG14" s="14" t="s">
        <v>3</v>
      </c>
      <c r="AH14" s="14" t="s">
        <v>3</v>
      </c>
      <c r="AI14" s="14" t="s">
        <v>3</v>
      </c>
      <c r="AJ14" s="14" t="s">
        <v>3</v>
      </c>
      <c r="AK14" s="14" t="s">
        <v>3</v>
      </c>
      <c r="AL14" s="14" t="s">
        <v>3</v>
      </c>
      <c r="AM14" s="14" t="s">
        <v>3</v>
      </c>
      <c r="AN14" s="14" t="s">
        <v>3</v>
      </c>
      <c r="AO14" s="14" t="s">
        <v>3</v>
      </c>
      <c r="AP14" s="14" t="s">
        <v>3</v>
      </c>
      <c r="AQ14" s="14" t="s">
        <v>3</v>
      </c>
      <c r="AR14" s="14" t="s">
        <v>3</v>
      </c>
      <c r="AS14" s="14" t="s">
        <v>3</v>
      </c>
      <c r="AT14" s="14" t="s">
        <v>3</v>
      </c>
      <c r="AU14" s="14" t="s">
        <v>3</v>
      </c>
      <c r="AV14" s="14" t="s">
        <v>3</v>
      </c>
      <c r="AW14" s="14" t="s">
        <v>3</v>
      </c>
      <c r="AX14" s="57" t="s">
        <v>3</v>
      </c>
      <c r="AY14" s="57" t="s">
        <v>3</v>
      </c>
      <c r="AZ14" s="57" t="s">
        <v>3</v>
      </c>
      <c r="BA14" s="57" t="s">
        <v>3</v>
      </c>
      <c r="BB14" s="57" t="s">
        <v>3</v>
      </c>
      <c r="BC14" s="57" t="s">
        <v>3</v>
      </c>
      <c r="BD14" s="57" t="s">
        <v>3</v>
      </c>
      <c r="BE14" s="57" t="s">
        <v>3</v>
      </c>
      <c r="BF14" s="57" t="s">
        <v>3</v>
      </c>
      <c r="BG14" s="57" t="s">
        <v>3</v>
      </c>
      <c r="BH14" s="57" t="s">
        <v>3</v>
      </c>
      <c r="BI14" s="57" t="s">
        <v>3</v>
      </c>
      <c r="BJ14" s="57" t="s">
        <v>3</v>
      </c>
      <c r="BK14" s="57" t="s">
        <v>3</v>
      </c>
      <c r="BL14" s="57" t="s">
        <v>3</v>
      </c>
      <c r="BM14" s="57" t="s">
        <v>3</v>
      </c>
      <c r="BN14" s="14" t="s">
        <v>3</v>
      </c>
      <c r="BO14" s="14" t="s">
        <v>3</v>
      </c>
      <c r="BP14" s="14" t="s">
        <v>3</v>
      </c>
      <c r="BQ14" s="14" t="s">
        <v>3</v>
      </c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5">
        <f t="shared" si="0"/>
        <v>1</v>
      </c>
    </row>
    <row r="15" spans="1:16380" s="11" customFormat="1" ht="17.25">
      <c r="A15" s="44">
        <v>13</v>
      </c>
      <c r="B15" s="47">
        <v>12018242242</v>
      </c>
      <c r="C15" s="47" t="s">
        <v>16</v>
      </c>
      <c r="D15" s="47" t="s">
        <v>364</v>
      </c>
      <c r="E15" s="14" t="s">
        <v>3</v>
      </c>
      <c r="F15" s="14" t="s">
        <v>3</v>
      </c>
      <c r="G15" s="14" t="s">
        <v>3</v>
      </c>
      <c r="H15" s="14" t="s">
        <v>3</v>
      </c>
      <c r="I15" s="14" t="s">
        <v>3</v>
      </c>
      <c r="J15" s="14" t="s">
        <v>3</v>
      </c>
      <c r="K15" s="14" t="s">
        <v>3</v>
      </c>
      <c r="L15" s="14" t="s">
        <v>3</v>
      </c>
      <c r="M15" s="14" t="s">
        <v>3</v>
      </c>
      <c r="N15" s="14" t="s">
        <v>3</v>
      </c>
      <c r="O15" s="14" t="s">
        <v>3</v>
      </c>
      <c r="P15" s="14" t="s">
        <v>3</v>
      </c>
      <c r="Q15" s="14" t="s">
        <v>3</v>
      </c>
      <c r="R15" s="14" t="s">
        <v>3</v>
      </c>
      <c r="S15" s="14" t="s">
        <v>3</v>
      </c>
      <c r="T15" s="14" t="s">
        <v>3</v>
      </c>
      <c r="U15" s="14" t="s">
        <v>3</v>
      </c>
      <c r="V15" s="14" t="s">
        <v>3</v>
      </c>
      <c r="W15" s="14" t="s">
        <v>3</v>
      </c>
      <c r="X15" s="14" t="s">
        <v>3</v>
      </c>
      <c r="Y15" s="14" t="s">
        <v>3</v>
      </c>
      <c r="Z15" s="14" t="s">
        <v>3</v>
      </c>
      <c r="AA15" s="14" t="s">
        <v>3</v>
      </c>
      <c r="AB15" s="14" t="s">
        <v>3</v>
      </c>
      <c r="AC15" s="14" t="s">
        <v>3</v>
      </c>
      <c r="AD15" s="14" t="s">
        <v>3</v>
      </c>
      <c r="AE15" s="14" t="s">
        <v>3</v>
      </c>
      <c r="AF15" s="14" t="s">
        <v>3</v>
      </c>
      <c r="AG15" s="14" t="s">
        <v>3</v>
      </c>
      <c r="AH15" s="14" t="s">
        <v>3</v>
      </c>
      <c r="AI15" s="14" t="s">
        <v>3</v>
      </c>
      <c r="AJ15" s="14" t="s">
        <v>3</v>
      </c>
      <c r="AK15" s="14" t="s">
        <v>3</v>
      </c>
      <c r="AL15" s="14" t="s">
        <v>3</v>
      </c>
      <c r="AM15" s="14" t="s">
        <v>3</v>
      </c>
      <c r="AN15" s="14" t="s">
        <v>3</v>
      </c>
      <c r="AO15" s="14" t="s">
        <v>3</v>
      </c>
      <c r="AP15" s="14" t="s">
        <v>3</v>
      </c>
      <c r="AQ15" s="14" t="s">
        <v>3</v>
      </c>
      <c r="AR15" s="14" t="s">
        <v>3</v>
      </c>
      <c r="AS15" s="14" t="s">
        <v>3</v>
      </c>
      <c r="AT15" s="14" t="s">
        <v>3</v>
      </c>
      <c r="AU15" s="14" t="s">
        <v>3</v>
      </c>
      <c r="AV15" s="14" t="s">
        <v>3</v>
      </c>
      <c r="AW15" s="14" t="s">
        <v>3</v>
      </c>
      <c r="AX15" s="57" t="s">
        <v>3</v>
      </c>
      <c r="AY15" s="57" t="s">
        <v>3</v>
      </c>
      <c r="AZ15" s="57" t="s">
        <v>3</v>
      </c>
      <c r="BA15" s="57" t="s">
        <v>3</v>
      </c>
      <c r="BB15" s="57" t="s">
        <v>3</v>
      </c>
      <c r="BC15" s="57" t="s">
        <v>3</v>
      </c>
      <c r="BD15" s="57" t="s">
        <v>3</v>
      </c>
      <c r="BE15" s="57" t="s">
        <v>3</v>
      </c>
      <c r="BF15" s="57" t="s">
        <v>3</v>
      </c>
      <c r="BG15" s="57" t="s">
        <v>3</v>
      </c>
      <c r="BH15" s="57" t="s">
        <v>3</v>
      </c>
      <c r="BI15" s="57" t="s">
        <v>3</v>
      </c>
      <c r="BJ15" s="57" t="s">
        <v>3</v>
      </c>
      <c r="BK15" s="57" t="s">
        <v>3</v>
      </c>
      <c r="BL15" s="57" t="s">
        <v>3</v>
      </c>
      <c r="BM15" s="57" t="s">
        <v>3</v>
      </c>
      <c r="BN15" s="14" t="s">
        <v>3</v>
      </c>
      <c r="BO15" s="14" t="s">
        <v>3</v>
      </c>
      <c r="BP15" s="14" t="s">
        <v>3</v>
      </c>
      <c r="BQ15" s="14" t="s">
        <v>3</v>
      </c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5">
        <f t="shared" si="0"/>
        <v>1</v>
      </c>
    </row>
    <row r="16" spans="1:16380" s="11" customFormat="1" ht="17.25">
      <c r="A16" s="44">
        <v>14</v>
      </c>
      <c r="B16" s="47">
        <v>12018242244</v>
      </c>
      <c r="C16" s="47" t="s">
        <v>128</v>
      </c>
      <c r="D16" s="47" t="s">
        <v>237</v>
      </c>
      <c r="E16" s="14" t="s">
        <v>3</v>
      </c>
      <c r="F16" s="14" t="s">
        <v>3</v>
      </c>
      <c r="G16" s="14" t="s">
        <v>3</v>
      </c>
      <c r="H16" s="14" t="s">
        <v>3</v>
      </c>
      <c r="I16" s="14" t="s">
        <v>3</v>
      </c>
      <c r="J16" s="14" t="s">
        <v>3</v>
      </c>
      <c r="K16" s="53" t="s">
        <v>404</v>
      </c>
      <c r="L16" s="14" t="s">
        <v>3</v>
      </c>
      <c r="M16" s="14" t="s">
        <v>3</v>
      </c>
      <c r="N16" s="14" t="s">
        <v>3</v>
      </c>
      <c r="O16" s="14" t="s">
        <v>3</v>
      </c>
      <c r="P16" s="14" t="s">
        <v>3</v>
      </c>
      <c r="Q16" s="14" t="s">
        <v>3</v>
      </c>
      <c r="R16" s="14" t="s">
        <v>3</v>
      </c>
      <c r="S16" s="14" t="s">
        <v>3</v>
      </c>
      <c r="T16" s="14" t="s">
        <v>3</v>
      </c>
      <c r="U16" s="14" t="s">
        <v>3</v>
      </c>
      <c r="V16" s="14" t="s">
        <v>3</v>
      </c>
      <c r="W16" s="14" t="s">
        <v>3</v>
      </c>
      <c r="X16" s="14" t="s">
        <v>3</v>
      </c>
      <c r="Y16" s="14" t="s">
        <v>3</v>
      </c>
      <c r="Z16" s="14" t="s">
        <v>3</v>
      </c>
      <c r="AA16" s="14" t="s">
        <v>3</v>
      </c>
      <c r="AB16" s="14" t="s">
        <v>3</v>
      </c>
      <c r="AC16" s="14" t="s">
        <v>3</v>
      </c>
      <c r="AD16" s="14" t="s">
        <v>3</v>
      </c>
      <c r="AE16" s="14" t="s">
        <v>3</v>
      </c>
      <c r="AF16" s="14" t="s">
        <v>3</v>
      </c>
      <c r="AG16" s="14" t="s">
        <v>3</v>
      </c>
      <c r="AH16" s="14" t="s">
        <v>3</v>
      </c>
      <c r="AI16" s="14" t="s">
        <v>3</v>
      </c>
      <c r="AJ16" s="14" t="s">
        <v>3</v>
      </c>
      <c r="AK16" s="14" t="s">
        <v>3</v>
      </c>
      <c r="AL16" s="14" t="s">
        <v>3</v>
      </c>
      <c r="AM16" s="14" t="s">
        <v>3</v>
      </c>
      <c r="AN16" s="14" t="s">
        <v>3</v>
      </c>
      <c r="AO16" s="14" t="s">
        <v>3</v>
      </c>
      <c r="AP16" s="14" t="s">
        <v>3</v>
      </c>
      <c r="AQ16" s="14" t="s">
        <v>3</v>
      </c>
      <c r="AR16" s="14" t="s">
        <v>3</v>
      </c>
      <c r="AS16" s="14" t="s">
        <v>3</v>
      </c>
      <c r="AT16" s="14" t="s">
        <v>3</v>
      </c>
      <c r="AU16" s="14" t="s">
        <v>3</v>
      </c>
      <c r="AV16" s="14" t="s">
        <v>3</v>
      </c>
      <c r="AW16" s="14" t="s">
        <v>3</v>
      </c>
      <c r="AX16" s="57" t="s">
        <v>3</v>
      </c>
      <c r="AY16" s="57" t="s">
        <v>3</v>
      </c>
      <c r="AZ16" s="57" t="s">
        <v>3</v>
      </c>
      <c r="BA16" s="57" t="s">
        <v>3</v>
      </c>
      <c r="BB16" s="57" t="s">
        <v>3</v>
      </c>
      <c r="BC16" s="57" t="s">
        <v>3</v>
      </c>
      <c r="BD16" s="57" t="s">
        <v>3</v>
      </c>
      <c r="BE16" s="57" t="s">
        <v>3</v>
      </c>
      <c r="BF16" s="57" t="s">
        <v>3</v>
      </c>
      <c r="BG16" s="57" t="s">
        <v>3</v>
      </c>
      <c r="BH16" s="57" t="s">
        <v>3</v>
      </c>
      <c r="BI16" s="57" t="s">
        <v>3</v>
      </c>
      <c r="BJ16" s="57" t="s">
        <v>3</v>
      </c>
      <c r="BK16" s="57" t="s">
        <v>3</v>
      </c>
      <c r="BL16" s="57" t="s">
        <v>3</v>
      </c>
      <c r="BM16" s="57" t="s">
        <v>3</v>
      </c>
      <c r="BN16" s="14" t="s">
        <v>3</v>
      </c>
      <c r="BO16" s="14" t="s">
        <v>3</v>
      </c>
      <c r="BP16" s="14" t="s">
        <v>3</v>
      </c>
      <c r="BQ16" s="14" t="s">
        <v>3</v>
      </c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5">
        <f t="shared" si="0"/>
        <v>0.98461538461538467</v>
      </c>
    </row>
    <row r="17" spans="1:88" s="11" customFormat="1" ht="17.25">
      <c r="A17" s="44">
        <v>15</v>
      </c>
      <c r="B17" s="47">
        <v>12018242245</v>
      </c>
      <c r="C17" s="47" t="s">
        <v>129</v>
      </c>
      <c r="D17" s="47" t="s">
        <v>365</v>
      </c>
      <c r="E17" s="14" t="s">
        <v>3</v>
      </c>
      <c r="F17" s="14" t="s">
        <v>3</v>
      </c>
      <c r="G17" s="14" t="s">
        <v>3</v>
      </c>
      <c r="H17" s="14" t="s">
        <v>3</v>
      </c>
      <c r="I17" s="14" t="s">
        <v>3</v>
      </c>
      <c r="J17" s="14" t="s">
        <v>3</v>
      </c>
      <c r="K17" s="14" t="s">
        <v>3</v>
      </c>
      <c r="L17" s="14" t="s">
        <v>3</v>
      </c>
      <c r="M17" s="14" t="s">
        <v>3</v>
      </c>
      <c r="N17" s="14" t="s">
        <v>3</v>
      </c>
      <c r="O17" s="14" t="s">
        <v>3</v>
      </c>
      <c r="P17" s="14" t="s">
        <v>3</v>
      </c>
      <c r="Q17" s="14" t="s">
        <v>3</v>
      </c>
      <c r="R17" s="14" t="s">
        <v>3</v>
      </c>
      <c r="S17" s="14" t="s">
        <v>3</v>
      </c>
      <c r="T17" s="14" t="s">
        <v>3</v>
      </c>
      <c r="U17" s="14" t="s">
        <v>3</v>
      </c>
      <c r="V17" s="14" t="s">
        <v>3</v>
      </c>
      <c r="W17" s="14" t="s">
        <v>3</v>
      </c>
      <c r="X17" s="14" t="s">
        <v>3</v>
      </c>
      <c r="Y17" s="14" t="s">
        <v>3</v>
      </c>
      <c r="Z17" s="14" t="s">
        <v>3</v>
      </c>
      <c r="AA17" s="14" t="s">
        <v>3</v>
      </c>
      <c r="AB17" s="14" t="s">
        <v>3</v>
      </c>
      <c r="AC17" s="14" t="s">
        <v>3</v>
      </c>
      <c r="AD17" s="14" t="s">
        <v>3</v>
      </c>
      <c r="AE17" s="14" t="s">
        <v>3</v>
      </c>
      <c r="AF17" s="14" t="s">
        <v>3</v>
      </c>
      <c r="AG17" s="14" t="s">
        <v>3</v>
      </c>
      <c r="AH17" s="14" t="s">
        <v>3</v>
      </c>
      <c r="AI17" s="14" t="s">
        <v>3</v>
      </c>
      <c r="AJ17" s="14" t="s">
        <v>3</v>
      </c>
      <c r="AK17" s="14" t="s">
        <v>3</v>
      </c>
      <c r="AL17" s="14" t="s">
        <v>3</v>
      </c>
      <c r="AM17" s="14" t="s">
        <v>3</v>
      </c>
      <c r="AN17" s="14" t="s">
        <v>3</v>
      </c>
      <c r="AO17" s="14" t="s">
        <v>3</v>
      </c>
      <c r="AP17" s="14" t="s">
        <v>3</v>
      </c>
      <c r="AQ17" s="14" t="s">
        <v>3</v>
      </c>
      <c r="AR17" s="14" t="s">
        <v>3</v>
      </c>
      <c r="AS17" s="14" t="s">
        <v>3</v>
      </c>
      <c r="AT17" s="14" t="s">
        <v>3</v>
      </c>
      <c r="AU17" s="14" t="s">
        <v>3</v>
      </c>
      <c r="AV17" s="14" t="s">
        <v>3</v>
      </c>
      <c r="AW17" s="14" t="s">
        <v>3</v>
      </c>
      <c r="AX17" s="57" t="s">
        <v>3</v>
      </c>
      <c r="AY17" s="57" t="s">
        <v>3</v>
      </c>
      <c r="AZ17" s="57" t="s">
        <v>3</v>
      </c>
      <c r="BA17" s="57" t="s">
        <v>3</v>
      </c>
      <c r="BB17" s="57" t="s">
        <v>3</v>
      </c>
      <c r="BC17" s="57" t="s">
        <v>3</v>
      </c>
      <c r="BD17" s="57" t="s">
        <v>3</v>
      </c>
      <c r="BE17" s="57" t="s">
        <v>3</v>
      </c>
      <c r="BF17" s="57" t="s">
        <v>3</v>
      </c>
      <c r="BG17" s="57" t="s">
        <v>3</v>
      </c>
      <c r="BH17" s="57" t="s">
        <v>3</v>
      </c>
      <c r="BI17" s="57" t="s">
        <v>3</v>
      </c>
      <c r="BJ17" s="57" t="s">
        <v>3</v>
      </c>
      <c r="BK17" s="57" t="s">
        <v>3</v>
      </c>
      <c r="BL17" s="57" t="s">
        <v>3</v>
      </c>
      <c r="BM17" s="57" t="s">
        <v>3</v>
      </c>
      <c r="BN17" s="14" t="s">
        <v>3</v>
      </c>
      <c r="BO17" s="14" t="s">
        <v>3</v>
      </c>
      <c r="BP17" s="14" t="s">
        <v>3</v>
      </c>
      <c r="BQ17" s="14" t="s">
        <v>3</v>
      </c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5">
        <f t="shared" si="0"/>
        <v>1</v>
      </c>
    </row>
    <row r="18" spans="1:88" s="11" customFormat="1" ht="17.25">
      <c r="A18" s="44">
        <v>16</v>
      </c>
      <c r="B18" s="47">
        <v>12018242247</v>
      </c>
      <c r="C18" s="47" t="s">
        <v>130</v>
      </c>
      <c r="D18" s="47" t="s">
        <v>366</v>
      </c>
      <c r="E18" s="14" t="s">
        <v>3</v>
      </c>
      <c r="F18" s="14" t="s">
        <v>3</v>
      </c>
      <c r="G18" s="14" t="s">
        <v>3</v>
      </c>
      <c r="H18" s="14" t="s">
        <v>3</v>
      </c>
      <c r="I18" s="14" t="s">
        <v>3</v>
      </c>
      <c r="J18" s="14" t="s">
        <v>3</v>
      </c>
      <c r="K18" s="14" t="s">
        <v>3</v>
      </c>
      <c r="L18" s="14" t="s">
        <v>3</v>
      </c>
      <c r="M18" s="14" t="s">
        <v>3</v>
      </c>
      <c r="N18" s="14" t="s">
        <v>3</v>
      </c>
      <c r="O18" s="14" t="s">
        <v>3</v>
      </c>
      <c r="P18" s="14" t="s">
        <v>3</v>
      </c>
      <c r="Q18" s="14" t="s">
        <v>3</v>
      </c>
      <c r="R18" s="14" t="s">
        <v>3</v>
      </c>
      <c r="S18" s="14" t="s">
        <v>3</v>
      </c>
      <c r="T18" s="14" t="s">
        <v>3</v>
      </c>
      <c r="U18" s="14" t="s">
        <v>3</v>
      </c>
      <c r="V18" s="14" t="s">
        <v>3</v>
      </c>
      <c r="W18" s="14" t="s">
        <v>3</v>
      </c>
      <c r="X18" s="14" t="s">
        <v>3</v>
      </c>
      <c r="Y18" s="14" t="s">
        <v>3</v>
      </c>
      <c r="Z18" s="14" t="s">
        <v>3</v>
      </c>
      <c r="AA18" s="14" t="s">
        <v>3</v>
      </c>
      <c r="AB18" s="14" t="s">
        <v>3</v>
      </c>
      <c r="AC18" s="14" t="s">
        <v>3</v>
      </c>
      <c r="AD18" s="14" t="s">
        <v>3</v>
      </c>
      <c r="AE18" s="14" t="s">
        <v>3</v>
      </c>
      <c r="AF18" s="14" t="s">
        <v>3</v>
      </c>
      <c r="AG18" s="14" t="s">
        <v>3</v>
      </c>
      <c r="AH18" s="14" t="s">
        <v>3</v>
      </c>
      <c r="AI18" s="14" t="s">
        <v>3</v>
      </c>
      <c r="AJ18" s="54" t="s">
        <v>478</v>
      </c>
      <c r="AK18" s="62" t="s">
        <v>403</v>
      </c>
      <c r="AL18" s="14" t="s">
        <v>3</v>
      </c>
      <c r="AM18" s="14" t="s">
        <v>3</v>
      </c>
      <c r="AN18" s="62" t="s">
        <v>478</v>
      </c>
      <c r="AO18" s="14" t="s">
        <v>3</v>
      </c>
      <c r="AP18" s="14" t="s">
        <v>3</v>
      </c>
      <c r="AQ18" s="14" t="s">
        <v>3</v>
      </c>
      <c r="AR18" s="14" t="s">
        <v>3</v>
      </c>
      <c r="AS18" s="14" t="s">
        <v>3</v>
      </c>
      <c r="AT18" s="14" t="s">
        <v>3</v>
      </c>
      <c r="AU18" s="14" t="s">
        <v>3</v>
      </c>
      <c r="AV18" s="14" t="s">
        <v>3</v>
      </c>
      <c r="AW18" s="14" t="s">
        <v>3</v>
      </c>
      <c r="AX18" s="57" t="s">
        <v>3</v>
      </c>
      <c r="AY18" s="57" t="s">
        <v>3</v>
      </c>
      <c r="AZ18" s="57" t="s">
        <v>3</v>
      </c>
      <c r="BA18" s="57" t="s">
        <v>3</v>
      </c>
      <c r="BB18" s="57" t="s">
        <v>3</v>
      </c>
      <c r="BC18" s="57" t="s">
        <v>3</v>
      </c>
      <c r="BD18" s="57" t="s">
        <v>3</v>
      </c>
      <c r="BE18" s="57" t="s">
        <v>3</v>
      </c>
      <c r="BF18" s="57" t="s">
        <v>3</v>
      </c>
      <c r="BG18" s="57" t="s">
        <v>3</v>
      </c>
      <c r="BH18" s="57" t="s">
        <v>3</v>
      </c>
      <c r="BI18" s="57" t="s">
        <v>3</v>
      </c>
      <c r="BJ18" s="57" t="s">
        <v>3</v>
      </c>
      <c r="BK18" s="57" t="s">
        <v>3</v>
      </c>
      <c r="BL18" s="57" t="s">
        <v>3</v>
      </c>
      <c r="BM18" s="57" t="s">
        <v>3</v>
      </c>
      <c r="BN18" s="14" t="s">
        <v>3</v>
      </c>
      <c r="BO18" s="14" t="s">
        <v>3</v>
      </c>
      <c r="BP18" s="14" t="s">
        <v>3</v>
      </c>
      <c r="BQ18" s="14" t="s">
        <v>3</v>
      </c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5">
        <f t="shared" si="0"/>
        <v>1</v>
      </c>
    </row>
    <row r="19" spans="1:88" s="11" customFormat="1" ht="17.25">
      <c r="A19" s="44">
        <v>17</v>
      </c>
      <c r="B19" s="47">
        <v>12018242250</v>
      </c>
      <c r="C19" s="47" t="s">
        <v>131</v>
      </c>
      <c r="D19" s="47" t="s">
        <v>367</v>
      </c>
      <c r="E19" s="14" t="s">
        <v>3</v>
      </c>
      <c r="F19" s="14" t="s">
        <v>3</v>
      </c>
      <c r="G19" s="14" t="s">
        <v>3</v>
      </c>
      <c r="H19" s="14" t="s">
        <v>3</v>
      </c>
      <c r="I19" s="14" t="s">
        <v>3</v>
      </c>
      <c r="J19" s="14" t="s">
        <v>3</v>
      </c>
      <c r="K19" s="14" t="s">
        <v>3</v>
      </c>
      <c r="L19" s="14" t="s">
        <v>3</v>
      </c>
      <c r="M19" s="14" t="s">
        <v>3</v>
      </c>
      <c r="N19" s="14" t="s">
        <v>3</v>
      </c>
      <c r="O19" s="14" t="s">
        <v>3</v>
      </c>
      <c r="P19" s="14" t="s">
        <v>3</v>
      </c>
      <c r="Q19" s="14" t="s">
        <v>3</v>
      </c>
      <c r="R19" s="14" t="s">
        <v>3</v>
      </c>
      <c r="S19" s="14" t="s">
        <v>3</v>
      </c>
      <c r="T19" s="14" t="s">
        <v>3</v>
      </c>
      <c r="U19" s="14" t="s">
        <v>3</v>
      </c>
      <c r="V19" s="14" t="s">
        <v>3</v>
      </c>
      <c r="W19" s="14" t="s">
        <v>3</v>
      </c>
      <c r="X19" s="14" t="s">
        <v>3</v>
      </c>
      <c r="Y19" s="14" t="s">
        <v>3</v>
      </c>
      <c r="Z19" s="14" t="s">
        <v>3</v>
      </c>
      <c r="AA19" s="14" t="s">
        <v>3</v>
      </c>
      <c r="AB19" s="14" t="s">
        <v>3</v>
      </c>
      <c r="AC19" s="14" t="s">
        <v>3</v>
      </c>
      <c r="AD19" s="14" t="s">
        <v>3</v>
      </c>
      <c r="AE19" s="14" t="s">
        <v>3</v>
      </c>
      <c r="AF19" s="14" t="s">
        <v>3</v>
      </c>
      <c r="AG19" s="14" t="s">
        <v>3</v>
      </c>
      <c r="AH19" s="14" t="s">
        <v>3</v>
      </c>
      <c r="AI19" s="14" t="s">
        <v>3</v>
      </c>
      <c r="AJ19" s="14" t="s">
        <v>3</v>
      </c>
      <c r="AK19" s="14" t="s">
        <v>3</v>
      </c>
      <c r="AL19" s="14" t="s">
        <v>3</v>
      </c>
      <c r="AM19" s="14" t="s">
        <v>3</v>
      </c>
      <c r="AN19" s="14" t="s">
        <v>3</v>
      </c>
      <c r="AO19" s="14" t="s">
        <v>3</v>
      </c>
      <c r="AP19" s="14" t="s">
        <v>3</v>
      </c>
      <c r="AQ19" s="14" t="s">
        <v>3</v>
      </c>
      <c r="AR19" s="14" t="s">
        <v>3</v>
      </c>
      <c r="AS19" s="14" t="s">
        <v>3</v>
      </c>
      <c r="AT19" s="14" t="s">
        <v>3</v>
      </c>
      <c r="AU19" s="14" t="s">
        <v>3</v>
      </c>
      <c r="AV19" s="14" t="s">
        <v>3</v>
      </c>
      <c r="AW19" s="14" t="s">
        <v>3</v>
      </c>
      <c r="AX19" s="57" t="s">
        <v>3</v>
      </c>
      <c r="AY19" s="57" t="s">
        <v>3</v>
      </c>
      <c r="AZ19" s="57" t="s">
        <v>3</v>
      </c>
      <c r="BA19" s="57" t="s">
        <v>3</v>
      </c>
      <c r="BB19" s="57" t="s">
        <v>3</v>
      </c>
      <c r="BC19" s="57" t="s">
        <v>3</v>
      </c>
      <c r="BD19" s="57" t="s">
        <v>3</v>
      </c>
      <c r="BE19" s="57" t="s">
        <v>3</v>
      </c>
      <c r="BF19" s="57" t="s">
        <v>3</v>
      </c>
      <c r="BG19" s="57" t="s">
        <v>3</v>
      </c>
      <c r="BH19" s="57" t="s">
        <v>3</v>
      </c>
      <c r="BI19" s="57" t="s">
        <v>3</v>
      </c>
      <c r="BJ19" s="57" t="s">
        <v>3</v>
      </c>
      <c r="BK19" s="57" t="s">
        <v>3</v>
      </c>
      <c r="BL19" s="57" t="s">
        <v>3</v>
      </c>
      <c r="BM19" s="57" t="s">
        <v>3</v>
      </c>
      <c r="BN19" s="14" t="s">
        <v>3</v>
      </c>
      <c r="BO19" s="14" t="s">
        <v>3</v>
      </c>
      <c r="BP19" s="14" t="s">
        <v>3</v>
      </c>
      <c r="BQ19" s="14" t="s">
        <v>3</v>
      </c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5">
        <f t="shared" si="0"/>
        <v>1</v>
      </c>
    </row>
    <row r="20" spans="1:88" s="11" customFormat="1" ht="17.25">
      <c r="A20" s="44">
        <v>18</v>
      </c>
      <c r="B20" s="47">
        <v>12018242259</v>
      </c>
      <c r="C20" s="47" t="s">
        <v>132</v>
      </c>
      <c r="D20" s="47" t="s">
        <v>368</v>
      </c>
      <c r="E20" s="14" t="s">
        <v>3</v>
      </c>
      <c r="F20" s="14" t="s">
        <v>3</v>
      </c>
      <c r="G20" s="14" t="s">
        <v>3</v>
      </c>
      <c r="H20" s="14" t="s">
        <v>3</v>
      </c>
      <c r="I20" s="54" t="s">
        <v>440</v>
      </c>
      <c r="J20" s="14" t="s">
        <v>3</v>
      </c>
      <c r="K20" s="53" t="s">
        <v>404</v>
      </c>
      <c r="L20" s="14" t="s">
        <v>3</v>
      </c>
      <c r="M20" s="14" t="s">
        <v>3</v>
      </c>
      <c r="N20" s="14" t="s">
        <v>3</v>
      </c>
      <c r="O20" s="14" t="s">
        <v>3</v>
      </c>
      <c r="P20" s="14" t="s">
        <v>3</v>
      </c>
      <c r="Q20" s="14" t="s">
        <v>3</v>
      </c>
      <c r="R20" s="14" t="s">
        <v>3</v>
      </c>
      <c r="S20" s="14" t="s">
        <v>3</v>
      </c>
      <c r="T20" s="14" t="s">
        <v>3</v>
      </c>
      <c r="U20" s="14" t="s">
        <v>3</v>
      </c>
      <c r="V20" s="14" t="s">
        <v>3</v>
      </c>
      <c r="W20" s="54" t="s">
        <v>403</v>
      </c>
      <c r="X20" s="14" t="s">
        <v>3</v>
      </c>
      <c r="Y20" s="14" t="s">
        <v>3</v>
      </c>
      <c r="Z20" s="14" t="s">
        <v>3</v>
      </c>
      <c r="AA20" s="14" t="s">
        <v>3</v>
      </c>
      <c r="AB20" s="14" t="s">
        <v>3</v>
      </c>
      <c r="AC20" s="14" t="s">
        <v>3</v>
      </c>
      <c r="AD20" s="14" t="s">
        <v>3</v>
      </c>
      <c r="AE20" s="14" t="s">
        <v>3</v>
      </c>
      <c r="AF20" s="14" t="s">
        <v>3</v>
      </c>
      <c r="AG20" s="14" t="s">
        <v>3</v>
      </c>
      <c r="AH20" s="54" t="s">
        <v>403</v>
      </c>
      <c r="AI20" s="14" t="s">
        <v>3</v>
      </c>
      <c r="AJ20" s="14" t="s">
        <v>3</v>
      </c>
      <c r="AK20" s="53" t="s">
        <v>489</v>
      </c>
      <c r="AL20" s="62" t="s">
        <v>403</v>
      </c>
      <c r="AM20" s="14" t="s">
        <v>3</v>
      </c>
      <c r="AN20" s="14" t="s">
        <v>3</v>
      </c>
      <c r="AO20" s="14" t="s">
        <v>3</v>
      </c>
      <c r="AP20" s="14" t="s">
        <v>3</v>
      </c>
      <c r="AQ20" s="14" t="s">
        <v>3</v>
      </c>
      <c r="AR20" s="14" t="s">
        <v>3</v>
      </c>
      <c r="AS20" s="14" t="s">
        <v>3</v>
      </c>
      <c r="AT20" s="14" t="s">
        <v>3</v>
      </c>
      <c r="AU20" s="14" t="s">
        <v>3</v>
      </c>
      <c r="AV20" s="14" t="s">
        <v>3</v>
      </c>
      <c r="AW20" s="62" t="s">
        <v>478</v>
      </c>
      <c r="AX20" s="57" t="s">
        <v>3</v>
      </c>
      <c r="AY20" s="57" t="s">
        <v>3</v>
      </c>
      <c r="AZ20" s="57" t="s">
        <v>3</v>
      </c>
      <c r="BA20" s="57" t="s">
        <v>3</v>
      </c>
      <c r="BB20" s="57" t="s">
        <v>3</v>
      </c>
      <c r="BC20" s="57" t="s">
        <v>3</v>
      </c>
      <c r="BD20" s="57" t="s">
        <v>3</v>
      </c>
      <c r="BE20" s="57" t="s">
        <v>3</v>
      </c>
      <c r="BF20" s="57" t="s">
        <v>3</v>
      </c>
      <c r="BG20" s="57" t="s">
        <v>3</v>
      </c>
      <c r="BH20" s="57" t="s">
        <v>3</v>
      </c>
      <c r="BI20" s="57" t="s">
        <v>3</v>
      </c>
      <c r="BJ20" s="57" t="s">
        <v>3</v>
      </c>
      <c r="BK20" s="57" t="s">
        <v>3</v>
      </c>
      <c r="BL20" s="57" t="s">
        <v>3</v>
      </c>
      <c r="BM20" s="57" t="s">
        <v>3</v>
      </c>
      <c r="BN20" s="14" t="s">
        <v>3</v>
      </c>
      <c r="BO20" s="14" t="s">
        <v>3</v>
      </c>
      <c r="BP20" s="14" t="s">
        <v>3</v>
      </c>
      <c r="BQ20" s="14" t="s">
        <v>3</v>
      </c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5">
        <f t="shared" si="0"/>
        <v>0.96923076923076923</v>
      </c>
    </row>
    <row r="21" spans="1:88" s="11" customFormat="1" ht="17.25">
      <c r="A21" s="44">
        <v>19</v>
      </c>
      <c r="B21" s="47">
        <v>12018242265</v>
      </c>
      <c r="C21" s="47" t="s">
        <v>133</v>
      </c>
      <c r="D21" s="47" t="s">
        <v>369</v>
      </c>
      <c r="E21" s="14" t="s">
        <v>3</v>
      </c>
      <c r="F21" s="14" t="s">
        <v>3</v>
      </c>
      <c r="G21" s="14" t="s">
        <v>3</v>
      </c>
      <c r="H21" s="14" t="s">
        <v>3</v>
      </c>
      <c r="I21" s="14" t="s">
        <v>3</v>
      </c>
      <c r="J21" s="14" t="s">
        <v>3</v>
      </c>
      <c r="K21" s="14" t="s">
        <v>3</v>
      </c>
      <c r="L21" s="14" t="s">
        <v>3</v>
      </c>
      <c r="M21" s="14" t="s">
        <v>3</v>
      </c>
      <c r="N21" s="14" t="s">
        <v>3</v>
      </c>
      <c r="O21" s="14" t="s">
        <v>3</v>
      </c>
      <c r="P21" s="14" t="s">
        <v>3</v>
      </c>
      <c r="Q21" s="14" t="s">
        <v>3</v>
      </c>
      <c r="R21" s="14" t="s">
        <v>3</v>
      </c>
      <c r="S21" s="14" t="s">
        <v>3</v>
      </c>
      <c r="T21" s="14" t="s">
        <v>3</v>
      </c>
      <c r="U21" s="14" t="s">
        <v>3</v>
      </c>
      <c r="V21" s="14" t="s">
        <v>3</v>
      </c>
      <c r="W21" s="14" t="s">
        <v>3</v>
      </c>
      <c r="X21" s="14" t="s">
        <v>3</v>
      </c>
      <c r="Y21" s="14" t="s">
        <v>3</v>
      </c>
      <c r="Z21" s="14" t="s">
        <v>3</v>
      </c>
      <c r="AA21" s="14" t="s">
        <v>3</v>
      </c>
      <c r="AB21" s="14" t="s">
        <v>3</v>
      </c>
      <c r="AC21" s="14" t="s">
        <v>3</v>
      </c>
      <c r="AD21" s="14" t="s">
        <v>3</v>
      </c>
      <c r="AE21" s="14" t="s">
        <v>3</v>
      </c>
      <c r="AF21" s="14" t="s">
        <v>3</v>
      </c>
      <c r="AG21" s="14" t="s">
        <v>3</v>
      </c>
      <c r="AH21" s="14" t="s">
        <v>3</v>
      </c>
      <c r="AI21" s="14" t="s">
        <v>3</v>
      </c>
      <c r="AJ21" s="14" t="s">
        <v>3</v>
      </c>
      <c r="AK21" s="14" t="s">
        <v>3</v>
      </c>
      <c r="AL21" s="54" t="s">
        <v>478</v>
      </c>
      <c r="AM21" s="14" t="s">
        <v>3</v>
      </c>
      <c r="AN21" s="14" t="s">
        <v>3</v>
      </c>
      <c r="AO21" s="14" t="s">
        <v>3</v>
      </c>
      <c r="AP21" s="14" t="s">
        <v>3</v>
      </c>
      <c r="AQ21" s="14" t="s">
        <v>3</v>
      </c>
      <c r="AR21" s="14" t="s">
        <v>3</v>
      </c>
      <c r="AS21" s="14" t="s">
        <v>3</v>
      </c>
      <c r="AT21" s="14" t="s">
        <v>3</v>
      </c>
      <c r="AU21" s="14" t="s">
        <v>3</v>
      </c>
      <c r="AV21" s="14" t="s">
        <v>3</v>
      </c>
      <c r="AW21" s="14" t="s">
        <v>3</v>
      </c>
      <c r="AX21" s="57" t="s">
        <v>3</v>
      </c>
      <c r="AY21" s="57" t="s">
        <v>3</v>
      </c>
      <c r="AZ21" s="57" t="s">
        <v>3</v>
      </c>
      <c r="BA21" s="57" t="s">
        <v>3</v>
      </c>
      <c r="BB21" s="57" t="s">
        <v>3</v>
      </c>
      <c r="BC21" s="57" t="s">
        <v>3</v>
      </c>
      <c r="BD21" s="57" t="s">
        <v>3</v>
      </c>
      <c r="BE21" s="57" t="s">
        <v>3</v>
      </c>
      <c r="BF21" s="57" t="s">
        <v>3</v>
      </c>
      <c r="BG21" s="57" t="s">
        <v>3</v>
      </c>
      <c r="BH21" s="57" t="s">
        <v>3</v>
      </c>
      <c r="BI21" s="57" t="s">
        <v>3</v>
      </c>
      <c r="BJ21" s="57" t="s">
        <v>3</v>
      </c>
      <c r="BK21" s="57" t="s">
        <v>3</v>
      </c>
      <c r="BL21" s="57" t="s">
        <v>3</v>
      </c>
      <c r="BM21" s="57" t="s">
        <v>3</v>
      </c>
      <c r="BN21" s="14" t="s">
        <v>3</v>
      </c>
      <c r="BO21" s="14" t="s">
        <v>3</v>
      </c>
      <c r="BP21" s="14" t="s">
        <v>3</v>
      </c>
      <c r="BQ21" s="14" t="s">
        <v>3</v>
      </c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5">
        <f t="shared" si="0"/>
        <v>1</v>
      </c>
    </row>
    <row r="22" spans="1:88" s="11" customFormat="1" ht="17.25">
      <c r="A22" s="44">
        <v>20</v>
      </c>
      <c r="B22" s="47">
        <v>12018242272</v>
      </c>
      <c r="C22" s="47" t="s">
        <v>134</v>
      </c>
      <c r="D22" s="47" t="s">
        <v>370</v>
      </c>
      <c r="E22" s="14" t="s">
        <v>3</v>
      </c>
      <c r="F22" s="14" t="s">
        <v>3</v>
      </c>
      <c r="G22" s="14" t="s">
        <v>3</v>
      </c>
      <c r="H22" s="14" t="s">
        <v>3</v>
      </c>
      <c r="I22" s="14" t="s">
        <v>3</v>
      </c>
      <c r="J22" s="14" t="s">
        <v>3</v>
      </c>
      <c r="K22" s="14" t="s">
        <v>3</v>
      </c>
      <c r="L22" s="14" t="s">
        <v>3</v>
      </c>
      <c r="M22" s="14" t="s">
        <v>3</v>
      </c>
      <c r="N22" s="14" t="s">
        <v>3</v>
      </c>
      <c r="O22" s="14" t="s">
        <v>3</v>
      </c>
      <c r="P22" s="14" t="s">
        <v>3</v>
      </c>
      <c r="Q22" s="14" t="s">
        <v>3</v>
      </c>
      <c r="R22" s="14" t="s">
        <v>3</v>
      </c>
      <c r="S22" s="14" t="s">
        <v>3</v>
      </c>
      <c r="T22" s="14" t="s">
        <v>3</v>
      </c>
      <c r="U22" s="14" t="s">
        <v>3</v>
      </c>
      <c r="V22" s="14" t="s">
        <v>3</v>
      </c>
      <c r="W22" s="14" t="s">
        <v>3</v>
      </c>
      <c r="X22" s="14" t="s">
        <v>3</v>
      </c>
      <c r="Y22" s="14" t="s">
        <v>3</v>
      </c>
      <c r="Z22" s="14" t="s">
        <v>3</v>
      </c>
      <c r="AA22" s="14" t="s">
        <v>3</v>
      </c>
      <c r="AB22" s="14" t="s">
        <v>3</v>
      </c>
      <c r="AC22" s="14" t="s">
        <v>3</v>
      </c>
      <c r="AD22" s="14" t="s">
        <v>3</v>
      </c>
      <c r="AE22" s="14" t="s">
        <v>3</v>
      </c>
      <c r="AF22" s="14" t="s">
        <v>3</v>
      </c>
      <c r="AG22" s="14" t="s">
        <v>3</v>
      </c>
      <c r="AH22" s="14" t="s">
        <v>3</v>
      </c>
      <c r="AI22" s="14" t="s">
        <v>3</v>
      </c>
      <c r="AJ22" s="14" t="s">
        <v>3</v>
      </c>
      <c r="AK22" s="14" t="s">
        <v>3</v>
      </c>
      <c r="AL22" s="14" t="s">
        <v>3</v>
      </c>
      <c r="AM22" s="14" t="s">
        <v>3</v>
      </c>
      <c r="AN22" s="14" t="s">
        <v>3</v>
      </c>
      <c r="AO22" s="14" t="s">
        <v>3</v>
      </c>
      <c r="AP22" s="14" t="s">
        <v>3</v>
      </c>
      <c r="AQ22" s="14" t="s">
        <v>3</v>
      </c>
      <c r="AR22" s="14" t="s">
        <v>3</v>
      </c>
      <c r="AS22" s="14" t="s">
        <v>3</v>
      </c>
      <c r="AT22" s="14" t="s">
        <v>3</v>
      </c>
      <c r="AU22" s="14" t="s">
        <v>3</v>
      </c>
      <c r="AV22" s="14" t="s">
        <v>3</v>
      </c>
      <c r="AW22" s="14" t="s">
        <v>3</v>
      </c>
      <c r="AX22" s="57" t="s">
        <v>3</v>
      </c>
      <c r="AY22" s="57" t="s">
        <v>3</v>
      </c>
      <c r="AZ22" s="57" t="s">
        <v>3</v>
      </c>
      <c r="BA22" s="57" t="s">
        <v>3</v>
      </c>
      <c r="BB22" s="57" t="s">
        <v>3</v>
      </c>
      <c r="BC22" s="57" t="s">
        <v>3</v>
      </c>
      <c r="BD22" s="57" t="s">
        <v>3</v>
      </c>
      <c r="BE22" s="57" t="s">
        <v>3</v>
      </c>
      <c r="BF22" s="57" t="s">
        <v>3</v>
      </c>
      <c r="BG22" s="57" t="s">
        <v>3</v>
      </c>
      <c r="BH22" s="57" t="s">
        <v>3</v>
      </c>
      <c r="BI22" s="57" t="s">
        <v>3</v>
      </c>
      <c r="BJ22" s="57" t="s">
        <v>3</v>
      </c>
      <c r="BK22" s="57" t="s">
        <v>3</v>
      </c>
      <c r="BL22" s="57" t="s">
        <v>3</v>
      </c>
      <c r="BM22" s="57" t="s">
        <v>3</v>
      </c>
      <c r="BN22" s="14" t="s">
        <v>3</v>
      </c>
      <c r="BO22" s="14" t="s">
        <v>3</v>
      </c>
      <c r="BP22" s="14" t="s">
        <v>3</v>
      </c>
      <c r="BQ22" s="14" t="s">
        <v>3</v>
      </c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5">
        <f t="shared" si="0"/>
        <v>1</v>
      </c>
    </row>
    <row r="23" spans="1:88" s="11" customFormat="1" ht="17.25">
      <c r="A23" s="44">
        <v>21</v>
      </c>
      <c r="B23" s="47">
        <v>12018242275</v>
      </c>
      <c r="C23" s="47" t="s">
        <v>135</v>
      </c>
      <c r="D23" s="47" t="s">
        <v>371</v>
      </c>
      <c r="E23" s="14" t="s">
        <v>3</v>
      </c>
      <c r="F23" s="14" t="s">
        <v>3</v>
      </c>
      <c r="G23" s="14" t="s">
        <v>3</v>
      </c>
      <c r="H23" s="14" t="s">
        <v>3</v>
      </c>
      <c r="I23" s="14" t="s">
        <v>3</v>
      </c>
      <c r="J23" s="14" t="s">
        <v>3</v>
      </c>
      <c r="K23" s="14" t="s">
        <v>3</v>
      </c>
      <c r="L23" s="14" t="s">
        <v>3</v>
      </c>
      <c r="M23" s="14" t="s">
        <v>3</v>
      </c>
      <c r="N23" s="14" t="s">
        <v>3</v>
      </c>
      <c r="O23" s="14" t="s">
        <v>3</v>
      </c>
      <c r="P23" s="14" t="s">
        <v>3</v>
      </c>
      <c r="Q23" s="14" t="s">
        <v>3</v>
      </c>
      <c r="R23" s="14" t="s">
        <v>3</v>
      </c>
      <c r="S23" s="14" t="s">
        <v>3</v>
      </c>
      <c r="T23" s="14" t="s">
        <v>3</v>
      </c>
      <c r="U23" s="14" t="s">
        <v>3</v>
      </c>
      <c r="V23" s="54" t="s">
        <v>468</v>
      </c>
      <c r="W23" s="14" t="s">
        <v>3</v>
      </c>
      <c r="X23" s="14" t="s">
        <v>3</v>
      </c>
      <c r="Y23" s="14" t="s">
        <v>3</v>
      </c>
      <c r="Z23" s="14" t="s">
        <v>3</v>
      </c>
      <c r="AA23" s="14" t="s">
        <v>3</v>
      </c>
      <c r="AB23" s="14" t="s">
        <v>3</v>
      </c>
      <c r="AC23" s="14" t="s">
        <v>3</v>
      </c>
      <c r="AD23" s="14" t="s">
        <v>3</v>
      </c>
      <c r="AE23" s="14" t="s">
        <v>3</v>
      </c>
      <c r="AF23" s="14" t="s">
        <v>3</v>
      </c>
      <c r="AG23" s="14" t="s">
        <v>3</v>
      </c>
      <c r="AH23" s="14" t="s">
        <v>3</v>
      </c>
      <c r="AI23" s="14" t="s">
        <v>3</v>
      </c>
      <c r="AJ23" s="54" t="s">
        <v>403</v>
      </c>
      <c r="AK23" s="14" t="s">
        <v>3</v>
      </c>
      <c r="AL23" s="14" t="s">
        <v>3</v>
      </c>
      <c r="AM23" s="14" t="s">
        <v>3</v>
      </c>
      <c r="AN23" s="14" t="s">
        <v>3</v>
      </c>
      <c r="AO23" s="54" t="s">
        <v>403</v>
      </c>
      <c r="AP23" s="14" t="s">
        <v>3</v>
      </c>
      <c r="AQ23" s="14" t="s">
        <v>3</v>
      </c>
      <c r="AR23" s="14" t="s">
        <v>3</v>
      </c>
      <c r="AS23" s="14" t="s">
        <v>3</v>
      </c>
      <c r="AT23" s="14" t="s">
        <v>3</v>
      </c>
      <c r="AU23" s="14" t="s">
        <v>3</v>
      </c>
      <c r="AV23" s="14" t="s">
        <v>3</v>
      </c>
      <c r="AW23" s="54" t="s">
        <v>403</v>
      </c>
      <c r="AX23" s="57" t="s">
        <v>3</v>
      </c>
      <c r="AY23" s="57" t="s">
        <v>3</v>
      </c>
      <c r="AZ23" s="57" t="s">
        <v>3</v>
      </c>
      <c r="BA23" s="57" t="s">
        <v>3</v>
      </c>
      <c r="BB23" s="57" t="s">
        <v>3</v>
      </c>
      <c r="BC23" s="57" t="s">
        <v>3</v>
      </c>
      <c r="BD23" s="57" t="s">
        <v>3</v>
      </c>
      <c r="BE23" s="57" t="s">
        <v>3</v>
      </c>
      <c r="BF23" s="57" t="s">
        <v>3</v>
      </c>
      <c r="BG23" s="54" t="s">
        <v>403</v>
      </c>
      <c r="BH23" s="57" t="s">
        <v>3</v>
      </c>
      <c r="BI23" s="57" t="s">
        <v>3</v>
      </c>
      <c r="BJ23" s="57" t="s">
        <v>3</v>
      </c>
      <c r="BK23" s="57" t="s">
        <v>3</v>
      </c>
      <c r="BL23" s="57" t="s">
        <v>3</v>
      </c>
      <c r="BM23" s="57" t="s">
        <v>3</v>
      </c>
      <c r="BN23" s="14" t="s">
        <v>3</v>
      </c>
      <c r="BO23" s="14" t="s">
        <v>3</v>
      </c>
      <c r="BP23" s="14" t="s">
        <v>3</v>
      </c>
      <c r="BQ23" s="14" t="s">
        <v>3</v>
      </c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5">
        <f t="shared" si="0"/>
        <v>1</v>
      </c>
    </row>
    <row r="24" spans="1:88" s="11" customFormat="1" ht="17.25">
      <c r="A24" s="44">
        <v>22</v>
      </c>
      <c r="B24" s="47">
        <v>12018242279</v>
      </c>
      <c r="C24" s="47" t="s">
        <v>136</v>
      </c>
      <c r="D24" s="47" t="s">
        <v>372</v>
      </c>
      <c r="E24" s="14" t="s">
        <v>3</v>
      </c>
      <c r="F24" s="14" t="s">
        <v>3</v>
      </c>
      <c r="G24" s="14" t="s">
        <v>3</v>
      </c>
      <c r="H24" s="14" t="s">
        <v>3</v>
      </c>
      <c r="I24" s="14" t="s">
        <v>3</v>
      </c>
      <c r="J24" s="14" t="s">
        <v>3</v>
      </c>
      <c r="K24" s="14" t="s">
        <v>3</v>
      </c>
      <c r="L24" s="14" t="s">
        <v>3</v>
      </c>
      <c r="M24" s="14" t="s">
        <v>3</v>
      </c>
      <c r="N24" s="14" t="s">
        <v>3</v>
      </c>
      <c r="O24" s="14" t="s">
        <v>3</v>
      </c>
      <c r="P24" s="14" t="s">
        <v>3</v>
      </c>
      <c r="Q24" s="14" t="s">
        <v>3</v>
      </c>
      <c r="R24" s="14" t="s">
        <v>3</v>
      </c>
      <c r="S24" s="14" t="s">
        <v>3</v>
      </c>
      <c r="T24" s="14" t="s">
        <v>3</v>
      </c>
      <c r="U24" s="14" t="s">
        <v>3</v>
      </c>
      <c r="V24" s="14" t="s">
        <v>3</v>
      </c>
      <c r="W24" s="14" t="s">
        <v>3</v>
      </c>
      <c r="X24" s="14" t="s">
        <v>3</v>
      </c>
      <c r="Y24" s="14" t="s">
        <v>3</v>
      </c>
      <c r="Z24" s="14" t="s">
        <v>3</v>
      </c>
      <c r="AA24" s="14" t="s">
        <v>3</v>
      </c>
      <c r="AB24" s="14" t="s">
        <v>3</v>
      </c>
      <c r="AC24" s="14" t="s">
        <v>3</v>
      </c>
      <c r="AD24" s="14" t="s">
        <v>3</v>
      </c>
      <c r="AE24" s="14" t="s">
        <v>3</v>
      </c>
      <c r="AF24" s="14" t="s">
        <v>3</v>
      </c>
      <c r="AG24" s="14" t="s">
        <v>3</v>
      </c>
      <c r="AH24" s="14" t="s">
        <v>3</v>
      </c>
      <c r="AI24" s="14" t="s">
        <v>3</v>
      </c>
      <c r="AJ24" s="14" t="s">
        <v>3</v>
      </c>
      <c r="AK24" s="14" t="s">
        <v>3</v>
      </c>
      <c r="AL24" s="14" t="s">
        <v>3</v>
      </c>
      <c r="AM24" s="14" t="s">
        <v>3</v>
      </c>
      <c r="AN24" s="62" t="s">
        <v>478</v>
      </c>
      <c r="AO24" s="14" t="s">
        <v>3</v>
      </c>
      <c r="AP24" s="14" t="s">
        <v>3</v>
      </c>
      <c r="AQ24" s="14" t="s">
        <v>3</v>
      </c>
      <c r="AR24" s="14" t="s">
        <v>3</v>
      </c>
      <c r="AS24" s="14" t="s">
        <v>3</v>
      </c>
      <c r="AT24" s="14" t="s">
        <v>3</v>
      </c>
      <c r="AU24" s="14" t="s">
        <v>3</v>
      </c>
      <c r="AV24" s="14" t="s">
        <v>3</v>
      </c>
      <c r="AW24" s="14" t="s">
        <v>3</v>
      </c>
      <c r="AX24" s="57" t="s">
        <v>3</v>
      </c>
      <c r="AY24" s="57" t="s">
        <v>3</v>
      </c>
      <c r="AZ24" s="57" t="s">
        <v>3</v>
      </c>
      <c r="BA24" s="57" t="s">
        <v>3</v>
      </c>
      <c r="BB24" s="57" t="s">
        <v>3</v>
      </c>
      <c r="BC24" s="57" t="s">
        <v>3</v>
      </c>
      <c r="BD24" s="57" t="s">
        <v>3</v>
      </c>
      <c r="BE24" s="57" t="s">
        <v>3</v>
      </c>
      <c r="BF24" s="57" t="s">
        <v>3</v>
      </c>
      <c r="BG24" s="57" t="s">
        <v>3</v>
      </c>
      <c r="BH24" s="57" t="s">
        <v>3</v>
      </c>
      <c r="BI24" s="57" t="s">
        <v>3</v>
      </c>
      <c r="BJ24" s="57" t="s">
        <v>3</v>
      </c>
      <c r="BK24" s="57" t="s">
        <v>3</v>
      </c>
      <c r="BL24" s="57" t="s">
        <v>3</v>
      </c>
      <c r="BM24" s="57" t="s">
        <v>3</v>
      </c>
      <c r="BN24" s="14" t="s">
        <v>3</v>
      </c>
      <c r="BO24" s="14" t="s">
        <v>3</v>
      </c>
      <c r="BP24" s="14" t="s">
        <v>3</v>
      </c>
      <c r="BQ24" s="14" t="s">
        <v>3</v>
      </c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5">
        <f t="shared" si="0"/>
        <v>1</v>
      </c>
    </row>
    <row r="25" spans="1:88" s="11" customFormat="1" ht="17.25">
      <c r="A25" s="44">
        <v>23</v>
      </c>
      <c r="B25" s="47">
        <v>12018242280</v>
      </c>
      <c r="C25" s="47" t="s">
        <v>137</v>
      </c>
      <c r="D25" s="47" t="s">
        <v>373</v>
      </c>
      <c r="E25" s="14" t="s">
        <v>3</v>
      </c>
      <c r="F25" s="14" t="s">
        <v>3</v>
      </c>
      <c r="G25" s="14" t="s">
        <v>3</v>
      </c>
      <c r="H25" s="14" t="s">
        <v>3</v>
      </c>
      <c r="I25" s="14" t="s">
        <v>3</v>
      </c>
      <c r="J25" s="14" t="s">
        <v>3</v>
      </c>
      <c r="K25" s="14" t="s">
        <v>3</v>
      </c>
      <c r="L25" s="14" t="s">
        <v>3</v>
      </c>
      <c r="M25" s="14" t="s">
        <v>3</v>
      </c>
      <c r="N25" s="14" t="s">
        <v>3</v>
      </c>
      <c r="O25" s="14" t="s">
        <v>3</v>
      </c>
      <c r="P25" s="14" t="s">
        <v>3</v>
      </c>
      <c r="Q25" s="14" t="s">
        <v>3</v>
      </c>
      <c r="R25" s="14" t="s">
        <v>3</v>
      </c>
      <c r="S25" s="14" t="s">
        <v>3</v>
      </c>
      <c r="T25" s="14" t="s">
        <v>3</v>
      </c>
      <c r="U25" s="14" t="s">
        <v>3</v>
      </c>
      <c r="V25" s="14" t="s">
        <v>3</v>
      </c>
      <c r="W25" s="14" t="s">
        <v>3</v>
      </c>
      <c r="X25" s="14" t="s">
        <v>3</v>
      </c>
      <c r="Y25" s="14" t="s">
        <v>3</v>
      </c>
      <c r="Z25" s="14" t="s">
        <v>3</v>
      </c>
      <c r="AA25" s="14" t="s">
        <v>3</v>
      </c>
      <c r="AB25" s="14" t="s">
        <v>3</v>
      </c>
      <c r="AC25" s="14" t="s">
        <v>3</v>
      </c>
      <c r="AD25" s="14" t="s">
        <v>3</v>
      </c>
      <c r="AE25" s="14" t="s">
        <v>3</v>
      </c>
      <c r="AF25" s="14" t="s">
        <v>3</v>
      </c>
      <c r="AG25" s="14" t="s">
        <v>3</v>
      </c>
      <c r="AH25" s="14" t="s">
        <v>3</v>
      </c>
      <c r="AI25" s="14" t="s">
        <v>3</v>
      </c>
      <c r="AJ25" s="14" t="s">
        <v>3</v>
      </c>
      <c r="AK25" s="14" t="s">
        <v>3</v>
      </c>
      <c r="AL25" s="14" t="s">
        <v>3</v>
      </c>
      <c r="AM25" s="14" t="s">
        <v>3</v>
      </c>
      <c r="AN25" s="14" t="s">
        <v>3</v>
      </c>
      <c r="AO25" s="14" t="s">
        <v>3</v>
      </c>
      <c r="AP25" s="14" t="s">
        <v>3</v>
      </c>
      <c r="AQ25" s="14" t="s">
        <v>3</v>
      </c>
      <c r="AR25" s="14" t="s">
        <v>3</v>
      </c>
      <c r="AS25" s="14" t="s">
        <v>3</v>
      </c>
      <c r="AT25" s="14" t="s">
        <v>3</v>
      </c>
      <c r="AU25" s="14" t="s">
        <v>3</v>
      </c>
      <c r="AV25" s="14" t="s">
        <v>3</v>
      </c>
      <c r="AW25" s="14" t="s">
        <v>3</v>
      </c>
      <c r="AX25" s="57" t="s">
        <v>3</v>
      </c>
      <c r="AY25" s="57" t="s">
        <v>3</v>
      </c>
      <c r="AZ25" s="57" t="s">
        <v>3</v>
      </c>
      <c r="BA25" s="57" t="s">
        <v>3</v>
      </c>
      <c r="BB25" s="54" t="s">
        <v>403</v>
      </c>
      <c r="BC25" s="57" t="s">
        <v>3</v>
      </c>
      <c r="BD25" s="57" t="s">
        <v>3</v>
      </c>
      <c r="BE25" s="57" t="s">
        <v>3</v>
      </c>
      <c r="BF25" s="57" t="s">
        <v>3</v>
      </c>
      <c r="BG25" s="57" t="s">
        <v>3</v>
      </c>
      <c r="BH25" s="57" t="s">
        <v>3</v>
      </c>
      <c r="BI25" s="57" t="s">
        <v>3</v>
      </c>
      <c r="BJ25" s="57" t="s">
        <v>3</v>
      </c>
      <c r="BK25" s="57" t="s">
        <v>3</v>
      </c>
      <c r="BL25" s="57" t="s">
        <v>3</v>
      </c>
      <c r="BM25" s="57" t="s">
        <v>3</v>
      </c>
      <c r="BN25" s="14" t="s">
        <v>3</v>
      </c>
      <c r="BO25" s="14" t="s">
        <v>3</v>
      </c>
      <c r="BP25" s="14" t="s">
        <v>3</v>
      </c>
      <c r="BQ25" s="14" t="s">
        <v>3</v>
      </c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5">
        <f t="shared" si="0"/>
        <v>1</v>
      </c>
    </row>
    <row r="26" spans="1:88" s="11" customFormat="1" ht="17.25">
      <c r="A26" s="44">
        <v>24</v>
      </c>
      <c r="B26" s="47">
        <v>12018242283</v>
      </c>
      <c r="C26" s="47" t="s">
        <v>138</v>
      </c>
      <c r="D26" s="47" t="s">
        <v>342</v>
      </c>
      <c r="E26" s="14" t="s">
        <v>3</v>
      </c>
      <c r="F26" s="14" t="s">
        <v>3</v>
      </c>
      <c r="G26" s="14" t="s">
        <v>3</v>
      </c>
      <c r="H26" s="14" t="s">
        <v>3</v>
      </c>
      <c r="I26" s="14" t="s">
        <v>3</v>
      </c>
      <c r="J26" s="14" t="s">
        <v>3</v>
      </c>
      <c r="K26" s="14" t="s">
        <v>3</v>
      </c>
      <c r="L26" s="14" t="s">
        <v>3</v>
      </c>
      <c r="M26" s="14" t="s">
        <v>3</v>
      </c>
      <c r="N26" s="14" t="s">
        <v>3</v>
      </c>
      <c r="O26" s="14" t="s">
        <v>3</v>
      </c>
      <c r="P26" s="14" t="s">
        <v>3</v>
      </c>
      <c r="Q26" s="14" t="s">
        <v>3</v>
      </c>
      <c r="R26" s="14" t="s">
        <v>3</v>
      </c>
      <c r="S26" s="14" t="s">
        <v>3</v>
      </c>
      <c r="T26" s="14" t="s">
        <v>3</v>
      </c>
      <c r="U26" s="14" t="s">
        <v>3</v>
      </c>
      <c r="V26" s="14" t="s">
        <v>3</v>
      </c>
      <c r="W26" s="14" t="s">
        <v>3</v>
      </c>
      <c r="X26" s="14" t="s">
        <v>3</v>
      </c>
      <c r="Y26" s="14" t="s">
        <v>3</v>
      </c>
      <c r="Z26" s="14" t="s">
        <v>3</v>
      </c>
      <c r="AA26" s="14" t="s">
        <v>3</v>
      </c>
      <c r="AB26" s="14" t="s">
        <v>3</v>
      </c>
      <c r="AC26" s="14" t="s">
        <v>3</v>
      </c>
      <c r="AD26" s="14" t="s">
        <v>3</v>
      </c>
      <c r="AE26" s="14" t="s">
        <v>3</v>
      </c>
      <c r="AF26" s="14" t="s">
        <v>3</v>
      </c>
      <c r="AG26" s="14" t="s">
        <v>3</v>
      </c>
      <c r="AH26" s="14" t="s">
        <v>3</v>
      </c>
      <c r="AI26" s="14" t="s">
        <v>3</v>
      </c>
      <c r="AJ26" s="14" t="s">
        <v>3</v>
      </c>
      <c r="AK26" s="14" t="s">
        <v>3</v>
      </c>
      <c r="AL26" s="14" t="s">
        <v>3</v>
      </c>
      <c r="AM26" s="14" t="s">
        <v>3</v>
      </c>
      <c r="AN26" s="14" t="s">
        <v>3</v>
      </c>
      <c r="AO26" s="54" t="s">
        <v>478</v>
      </c>
      <c r="AP26" s="14" t="s">
        <v>3</v>
      </c>
      <c r="AQ26" s="14" t="s">
        <v>3</v>
      </c>
      <c r="AR26" s="14" t="s">
        <v>3</v>
      </c>
      <c r="AS26" s="14" t="s">
        <v>3</v>
      </c>
      <c r="AT26" s="14" t="s">
        <v>3</v>
      </c>
      <c r="AU26" s="14" t="s">
        <v>3</v>
      </c>
      <c r="AV26" s="14" t="s">
        <v>3</v>
      </c>
      <c r="AW26" s="14" t="s">
        <v>3</v>
      </c>
      <c r="AX26" s="57" t="s">
        <v>3</v>
      </c>
      <c r="AY26" s="57" t="s">
        <v>3</v>
      </c>
      <c r="AZ26" s="57" t="s">
        <v>3</v>
      </c>
      <c r="BA26" s="57" t="s">
        <v>3</v>
      </c>
      <c r="BB26" s="57" t="s">
        <v>3</v>
      </c>
      <c r="BC26" s="57" t="s">
        <v>3</v>
      </c>
      <c r="BD26" s="57" t="s">
        <v>3</v>
      </c>
      <c r="BE26" s="57" t="s">
        <v>3</v>
      </c>
      <c r="BF26" s="57" t="s">
        <v>3</v>
      </c>
      <c r="BG26" s="57" t="s">
        <v>3</v>
      </c>
      <c r="BH26" s="57" t="s">
        <v>3</v>
      </c>
      <c r="BI26" s="57" t="s">
        <v>3</v>
      </c>
      <c r="BJ26" s="57" t="s">
        <v>3</v>
      </c>
      <c r="BK26" s="57" t="s">
        <v>3</v>
      </c>
      <c r="BL26" s="57" t="s">
        <v>3</v>
      </c>
      <c r="BM26" s="57" t="s">
        <v>3</v>
      </c>
      <c r="BN26" s="14" t="s">
        <v>3</v>
      </c>
      <c r="BO26" s="14" t="s">
        <v>3</v>
      </c>
      <c r="BP26" s="14" t="s">
        <v>3</v>
      </c>
      <c r="BQ26" s="14" t="s">
        <v>3</v>
      </c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5">
        <f t="shared" si="0"/>
        <v>1</v>
      </c>
    </row>
    <row r="27" spans="1:88" s="11" customFormat="1" ht="17.25">
      <c r="A27" s="44">
        <v>25</v>
      </c>
      <c r="B27" s="47">
        <v>12018242285</v>
      </c>
      <c r="C27" s="47" t="s">
        <v>139</v>
      </c>
      <c r="D27" s="47" t="s">
        <v>374</v>
      </c>
      <c r="E27" s="14" t="s">
        <v>3</v>
      </c>
      <c r="F27" s="14" t="s">
        <v>3</v>
      </c>
      <c r="G27" s="14" t="s">
        <v>3</v>
      </c>
      <c r="H27" s="14" t="s">
        <v>3</v>
      </c>
      <c r="I27" s="14" t="s">
        <v>3</v>
      </c>
      <c r="J27" s="14" t="s">
        <v>3</v>
      </c>
      <c r="K27" s="14" t="s">
        <v>3</v>
      </c>
      <c r="L27" s="14" t="s">
        <v>3</v>
      </c>
      <c r="M27" s="14" t="s">
        <v>3</v>
      </c>
      <c r="N27" s="14" t="s">
        <v>3</v>
      </c>
      <c r="O27" s="14" t="s">
        <v>3</v>
      </c>
      <c r="P27" s="14" t="s">
        <v>3</v>
      </c>
      <c r="Q27" s="14" t="s">
        <v>3</v>
      </c>
      <c r="R27" s="14" t="s">
        <v>3</v>
      </c>
      <c r="S27" s="14" t="s">
        <v>3</v>
      </c>
      <c r="T27" s="14" t="s">
        <v>3</v>
      </c>
      <c r="U27" s="14" t="s">
        <v>3</v>
      </c>
      <c r="V27" s="14" t="s">
        <v>3</v>
      </c>
      <c r="W27" s="14" t="s">
        <v>3</v>
      </c>
      <c r="X27" s="14" t="s">
        <v>3</v>
      </c>
      <c r="Y27" s="14" t="s">
        <v>3</v>
      </c>
      <c r="Z27" s="14" t="s">
        <v>3</v>
      </c>
      <c r="AA27" s="14" t="s">
        <v>3</v>
      </c>
      <c r="AB27" s="14" t="s">
        <v>3</v>
      </c>
      <c r="AC27" s="14" t="s">
        <v>3</v>
      </c>
      <c r="AD27" s="14" t="s">
        <v>3</v>
      </c>
      <c r="AE27" s="14" t="s">
        <v>3</v>
      </c>
      <c r="AF27" s="14" t="s">
        <v>3</v>
      </c>
      <c r="AG27" s="14" t="s">
        <v>3</v>
      </c>
      <c r="AH27" s="14" t="s">
        <v>3</v>
      </c>
      <c r="AI27" s="14" t="s">
        <v>3</v>
      </c>
      <c r="AJ27" s="14" t="s">
        <v>3</v>
      </c>
      <c r="AK27" s="14" t="s">
        <v>3</v>
      </c>
      <c r="AL27" s="14" t="s">
        <v>3</v>
      </c>
      <c r="AM27" s="14" t="s">
        <v>3</v>
      </c>
      <c r="AN27" s="14" t="s">
        <v>3</v>
      </c>
      <c r="AO27" s="14" t="s">
        <v>3</v>
      </c>
      <c r="AP27" s="14" t="s">
        <v>3</v>
      </c>
      <c r="AQ27" s="14" t="s">
        <v>3</v>
      </c>
      <c r="AR27" s="14" t="s">
        <v>3</v>
      </c>
      <c r="AS27" s="14" t="s">
        <v>3</v>
      </c>
      <c r="AT27" s="14" t="s">
        <v>3</v>
      </c>
      <c r="AU27" s="14" t="s">
        <v>3</v>
      </c>
      <c r="AV27" s="14" t="s">
        <v>3</v>
      </c>
      <c r="AW27" s="14" t="s">
        <v>3</v>
      </c>
      <c r="AX27" s="57" t="s">
        <v>3</v>
      </c>
      <c r="AY27" s="57" t="s">
        <v>3</v>
      </c>
      <c r="AZ27" s="57" t="s">
        <v>3</v>
      </c>
      <c r="BA27" s="57" t="s">
        <v>3</v>
      </c>
      <c r="BB27" s="57" t="s">
        <v>3</v>
      </c>
      <c r="BC27" s="57" t="s">
        <v>3</v>
      </c>
      <c r="BD27" s="57" t="s">
        <v>3</v>
      </c>
      <c r="BE27" s="57" t="s">
        <v>3</v>
      </c>
      <c r="BF27" s="57" t="s">
        <v>3</v>
      </c>
      <c r="BG27" s="70" t="s">
        <v>403</v>
      </c>
      <c r="BH27" s="70" t="s">
        <v>403</v>
      </c>
      <c r="BI27" s="70" t="s">
        <v>403</v>
      </c>
      <c r="BJ27" s="57" t="s">
        <v>3</v>
      </c>
      <c r="BK27" s="57" t="s">
        <v>3</v>
      </c>
      <c r="BL27" s="70" t="s">
        <v>403</v>
      </c>
      <c r="BM27" s="57" t="s">
        <v>3</v>
      </c>
      <c r="BN27" s="14" t="s">
        <v>3</v>
      </c>
      <c r="BO27" s="14" t="s">
        <v>3</v>
      </c>
      <c r="BP27" s="14" t="s">
        <v>3</v>
      </c>
      <c r="BQ27" s="14" t="s">
        <v>3</v>
      </c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5">
        <f t="shared" si="0"/>
        <v>1</v>
      </c>
    </row>
    <row r="28" spans="1:88" s="11" customFormat="1" ht="17.25">
      <c r="A28" s="44">
        <v>26</v>
      </c>
      <c r="B28" s="47">
        <v>12018242286</v>
      </c>
      <c r="C28" s="47" t="s">
        <v>140</v>
      </c>
      <c r="D28" s="47" t="s">
        <v>375</v>
      </c>
      <c r="E28" s="14" t="s">
        <v>3</v>
      </c>
      <c r="F28" s="14" t="s">
        <v>3</v>
      </c>
      <c r="G28" s="14" t="s">
        <v>3</v>
      </c>
      <c r="H28" s="14" t="s">
        <v>3</v>
      </c>
      <c r="I28" s="14" t="s">
        <v>3</v>
      </c>
      <c r="J28" s="14" t="s">
        <v>3</v>
      </c>
      <c r="K28" s="53" t="s">
        <v>404</v>
      </c>
      <c r="L28" s="14" t="s">
        <v>3</v>
      </c>
      <c r="M28" s="14" t="s">
        <v>3</v>
      </c>
      <c r="N28" s="54" t="s">
        <v>403</v>
      </c>
      <c r="O28" s="14" t="s">
        <v>3</v>
      </c>
      <c r="P28" s="14" t="s">
        <v>3</v>
      </c>
      <c r="Q28" s="14" t="s">
        <v>3</v>
      </c>
      <c r="R28" s="14" t="s">
        <v>3</v>
      </c>
      <c r="S28" s="54" t="s">
        <v>455</v>
      </c>
      <c r="T28" s="14" t="s">
        <v>3</v>
      </c>
      <c r="U28" s="14" t="s">
        <v>3</v>
      </c>
      <c r="V28" s="14" t="s">
        <v>3</v>
      </c>
      <c r="W28" s="14" t="s">
        <v>3</v>
      </c>
      <c r="X28" s="14" t="s">
        <v>3</v>
      </c>
      <c r="Y28" s="14" t="s">
        <v>3</v>
      </c>
      <c r="Z28" s="54" t="s">
        <v>403</v>
      </c>
      <c r="AA28" s="14" t="s">
        <v>3</v>
      </c>
      <c r="AB28" s="14" t="s">
        <v>3</v>
      </c>
      <c r="AC28" s="14" t="s">
        <v>3</v>
      </c>
      <c r="AD28" s="14" t="s">
        <v>3</v>
      </c>
      <c r="AE28" s="14" t="s">
        <v>3</v>
      </c>
      <c r="AF28" s="14" t="s">
        <v>3</v>
      </c>
      <c r="AG28" s="14" t="s">
        <v>3</v>
      </c>
      <c r="AH28" s="14" t="s">
        <v>3</v>
      </c>
      <c r="AI28" s="14" t="s">
        <v>3</v>
      </c>
      <c r="AJ28" s="54" t="s">
        <v>478</v>
      </c>
      <c r="AK28" s="14" t="s">
        <v>3</v>
      </c>
      <c r="AL28" s="54" t="s">
        <v>478</v>
      </c>
      <c r="AM28" s="54" t="s">
        <v>478</v>
      </c>
      <c r="AN28" s="14" t="s">
        <v>3</v>
      </c>
      <c r="AO28" s="14" t="s">
        <v>3</v>
      </c>
      <c r="AP28" s="14" t="s">
        <v>3</v>
      </c>
      <c r="AQ28" s="54" t="s">
        <v>478</v>
      </c>
      <c r="AR28" s="54" t="s">
        <v>478</v>
      </c>
      <c r="AS28" s="14" t="s">
        <v>3</v>
      </c>
      <c r="AT28" s="14" t="s">
        <v>3</v>
      </c>
      <c r="AU28" s="14" t="s">
        <v>3</v>
      </c>
      <c r="AV28" s="14" t="s">
        <v>3</v>
      </c>
      <c r="AW28" s="14" t="s">
        <v>3</v>
      </c>
      <c r="AX28" s="57" t="s">
        <v>3</v>
      </c>
      <c r="AY28" s="57" t="s">
        <v>3</v>
      </c>
      <c r="AZ28" s="57" t="s">
        <v>3</v>
      </c>
      <c r="BA28" s="57" t="s">
        <v>3</v>
      </c>
      <c r="BB28" s="54" t="s">
        <v>403</v>
      </c>
      <c r="BC28" s="57" t="s">
        <v>3</v>
      </c>
      <c r="BD28" s="57" t="s">
        <v>3</v>
      </c>
      <c r="BE28" s="57" t="s">
        <v>3</v>
      </c>
      <c r="BF28" s="57" t="s">
        <v>3</v>
      </c>
      <c r="BG28" s="54" t="s">
        <v>403</v>
      </c>
      <c r="BH28" s="57" t="s">
        <v>3</v>
      </c>
      <c r="BI28" s="57" t="s">
        <v>3</v>
      </c>
      <c r="BJ28" s="57" t="s">
        <v>3</v>
      </c>
      <c r="BK28" s="57" t="s">
        <v>3</v>
      </c>
      <c r="BL28" s="54" t="s">
        <v>403</v>
      </c>
      <c r="BM28" s="57" t="s">
        <v>3</v>
      </c>
      <c r="BN28" s="14" t="s">
        <v>3</v>
      </c>
      <c r="BO28" s="14" t="s">
        <v>3</v>
      </c>
      <c r="BP28" s="70" t="s">
        <v>403</v>
      </c>
      <c r="BQ28" s="70" t="s">
        <v>403</v>
      </c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5">
        <f t="shared" si="0"/>
        <v>0.98461538461538467</v>
      </c>
    </row>
    <row r="29" spans="1:88" s="11" customFormat="1" ht="17.25">
      <c r="A29" s="44">
        <v>27</v>
      </c>
      <c r="B29" s="47">
        <v>12018242289</v>
      </c>
      <c r="C29" s="47" t="s">
        <v>141</v>
      </c>
      <c r="D29" s="47" t="s">
        <v>366</v>
      </c>
      <c r="E29" s="14" t="s">
        <v>3</v>
      </c>
      <c r="F29" s="14" t="s">
        <v>3</v>
      </c>
      <c r="G29" s="14" t="s">
        <v>3</v>
      </c>
      <c r="H29" s="14" t="s">
        <v>3</v>
      </c>
      <c r="I29" s="14" t="s">
        <v>3</v>
      </c>
      <c r="J29" s="14" t="s">
        <v>3</v>
      </c>
      <c r="K29" s="14" t="s">
        <v>3</v>
      </c>
      <c r="L29" s="14" t="s">
        <v>3</v>
      </c>
      <c r="M29" s="14" t="s">
        <v>3</v>
      </c>
      <c r="N29" s="14" t="s">
        <v>3</v>
      </c>
      <c r="O29" s="14" t="s">
        <v>3</v>
      </c>
      <c r="P29" s="14" t="s">
        <v>3</v>
      </c>
      <c r="Q29" s="14" t="s">
        <v>3</v>
      </c>
      <c r="R29" s="14" t="s">
        <v>3</v>
      </c>
      <c r="S29" s="14" t="s">
        <v>3</v>
      </c>
      <c r="T29" s="14" t="s">
        <v>3</v>
      </c>
      <c r="U29" s="14" t="s">
        <v>3</v>
      </c>
      <c r="V29" s="14" t="s">
        <v>3</v>
      </c>
      <c r="W29" s="14" t="s">
        <v>3</v>
      </c>
      <c r="X29" s="14" t="s">
        <v>3</v>
      </c>
      <c r="Y29" s="14" t="s">
        <v>3</v>
      </c>
      <c r="Z29" s="14" t="s">
        <v>3</v>
      </c>
      <c r="AA29" s="14" t="s">
        <v>3</v>
      </c>
      <c r="AB29" s="14" t="s">
        <v>3</v>
      </c>
      <c r="AC29" s="14" t="s">
        <v>3</v>
      </c>
      <c r="AD29" s="14" t="s">
        <v>3</v>
      </c>
      <c r="AE29" s="14" t="s">
        <v>3</v>
      </c>
      <c r="AF29" s="14" t="s">
        <v>3</v>
      </c>
      <c r="AG29" s="14" t="s">
        <v>3</v>
      </c>
      <c r="AH29" s="14" t="s">
        <v>3</v>
      </c>
      <c r="AI29" s="14" t="s">
        <v>3</v>
      </c>
      <c r="AJ29" s="14" t="s">
        <v>3</v>
      </c>
      <c r="AK29" s="14" t="s">
        <v>3</v>
      </c>
      <c r="AL29" s="14" t="s">
        <v>3</v>
      </c>
      <c r="AM29" s="14" t="s">
        <v>3</v>
      </c>
      <c r="AN29" s="14" t="s">
        <v>3</v>
      </c>
      <c r="AO29" s="14" t="s">
        <v>3</v>
      </c>
      <c r="AP29" s="14" t="s">
        <v>3</v>
      </c>
      <c r="AQ29" s="54" t="s">
        <v>478</v>
      </c>
      <c r="AR29" s="54" t="s">
        <v>478</v>
      </c>
      <c r="AS29" s="14" t="s">
        <v>3</v>
      </c>
      <c r="AT29" s="14" t="s">
        <v>3</v>
      </c>
      <c r="AU29" s="14" t="s">
        <v>3</v>
      </c>
      <c r="AV29" s="14" t="s">
        <v>3</v>
      </c>
      <c r="AW29" s="14" t="s">
        <v>3</v>
      </c>
      <c r="AX29" s="57" t="s">
        <v>3</v>
      </c>
      <c r="AY29" s="57" t="s">
        <v>3</v>
      </c>
      <c r="AZ29" s="57" t="s">
        <v>3</v>
      </c>
      <c r="BA29" s="57" t="s">
        <v>3</v>
      </c>
      <c r="BB29" s="57" t="s">
        <v>3</v>
      </c>
      <c r="BC29" s="57" t="s">
        <v>3</v>
      </c>
      <c r="BD29" s="57" t="s">
        <v>3</v>
      </c>
      <c r="BE29" s="57" t="s">
        <v>3</v>
      </c>
      <c r="BF29" s="57" t="s">
        <v>3</v>
      </c>
      <c r="BG29" s="57" t="s">
        <v>3</v>
      </c>
      <c r="BH29" s="57" t="s">
        <v>3</v>
      </c>
      <c r="BI29" s="57" t="s">
        <v>3</v>
      </c>
      <c r="BJ29" s="57" t="s">
        <v>3</v>
      </c>
      <c r="BK29" s="57" t="s">
        <v>3</v>
      </c>
      <c r="BL29" s="57" t="s">
        <v>3</v>
      </c>
      <c r="BM29" s="57" t="s">
        <v>3</v>
      </c>
      <c r="BN29" s="14" t="s">
        <v>3</v>
      </c>
      <c r="BO29" s="14" t="s">
        <v>3</v>
      </c>
      <c r="BP29" s="14" t="s">
        <v>3</v>
      </c>
      <c r="BQ29" s="14" t="s">
        <v>3</v>
      </c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5">
        <f t="shared" si="0"/>
        <v>1</v>
      </c>
    </row>
    <row r="30" spans="1:88" s="11" customFormat="1" ht="17.25">
      <c r="A30" s="44">
        <v>28</v>
      </c>
      <c r="B30" s="47">
        <v>12018242290</v>
      </c>
      <c r="C30" s="47" t="s">
        <v>142</v>
      </c>
      <c r="D30" s="47" t="s">
        <v>376</v>
      </c>
      <c r="E30" s="14" t="s">
        <v>3</v>
      </c>
      <c r="F30" s="14" t="s">
        <v>3</v>
      </c>
      <c r="G30" s="14" t="s">
        <v>3</v>
      </c>
      <c r="H30" s="14" t="s">
        <v>3</v>
      </c>
      <c r="I30" s="14" t="s">
        <v>3</v>
      </c>
      <c r="J30" s="54" t="s">
        <v>403</v>
      </c>
      <c r="K30" s="14" t="s">
        <v>3</v>
      </c>
      <c r="L30" s="14" t="s">
        <v>3</v>
      </c>
      <c r="M30" s="14" t="s">
        <v>3</v>
      </c>
      <c r="N30" s="14" t="s">
        <v>3</v>
      </c>
      <c r="O30" s="14" t="s">
        <v>3</v>
      </c>
      <c r="P30" s="14" t="s">
        <v>3</v>
      </c>
      <c r="Q30" s="14" t="s">
        <v>3</v>
      </c>
      <c r="R30" s="14" t="s">
        <v>3</v>
      </c>
      <c r="S30" s="14" t="s">
        <v>3</v>
      </c>
      <c r="T30" s="14" t="s">
        <v>3</v>
      </c>
      <c r="U30" s="14" t="s">
        <v>3</v>
      </c>
      <c r="V30" s="14" t="s">
        <v>3</v>
      </c>
      <c r="W30" s="14" t="s">
        <v>3</v>
      </c>
      <c r="X30" s="14" t="s">
        <v>3</v>
      </c>
      <c r="Y30" s="14" t="s">
        <v>3</v>
      </c>
      <c r="Z30" s="14" t="s">
        <v>3</v>
      </c>
      <c r="AA30" s="14" t="s">
        <v>3</v>
      </c>
      <c r="AB30" s="14" t="s">
        <v>3</v>
      </c>
      <c r="AC30" s="14" t="s">
        <v>3</v>
      </c>
      <c r="AD30" s="14" t="s">
        <v>3</v>
      </c>
      <c r="AE30" s="14" t="s">
        <v>3</v>
      </c>
      <c r="AF30" s="14" t="s">
        <v>3</v>
      </c>
      <c r="AG30" s="14" t="s">
        <v>3</v>
      </c>
      <c r="AH30" s="14" t="s">
        <v>3</v>
      </c>
      <c r="AI30" s="14" t="s">
        <v>3</v>
      </c>
      <c r="AJ30" s="14" t="s">
        <v>3</v>
      </c>
      <c r="AK30" s="14" t="s">
        <v>3</v>
      </c>
      <c r="AL30" s="14" t="s">
        <v>3</v>
      </c>
      <c r="AM30" s="14" t="s">
        <v>3</v>
      </c>
      <c r="AN30" s="14" t="s">
        <v>3</v>
      </c>
      <c r="AO30" s="14" t="s">
        <v>3</v>
      </c>
      <c r="AP30" s="14" t="s">
        <v>3</v>
      </c>
      <c r="AQ30" s="14" t="s">
        <v>3</v>
      </c>
      <c r="AR30" s="14" t="s">
        <v>3</v>
      </c>
      <c r="AS30" s="14" t="s">
        <v>3</v>
      </c>
      <c r="AT30" s="14" t="s">
        <v>3</v>
      </c>
      <c r="AU30" s="14" t="s">
        <v>3</v>
      </c>
      <c r="AV30" s="14" t="s">
        <v>3</v>
      </c>
      <c r="AW30" s="14" t="s">
        <v>3</v>
      </c>
      <c r="AX30" s="57" t="s">
        <v>3</v>
      </c>
      <c r="AY30" s="57" t="s">
        <v>3</v>
      </c>
      <c r="AZ30" s="57" t="s">
        <v>3</v>
      </c>
      <c r="BA30" s="57" t="s">
        <v>3</v>
      </c>
      <c r="BB30" s="57" t="s">
        <v>3</v>
      </c>
      <c r="BC30" s="57" t="s">
        <v>3</v>
      </c>
      <c r="BD30" s="57" t="s">
        <v>3</v>
      </c>
      <c r="BE30" s="57" t="s">
        <v>3</v>
      </c>
      <c r="BF30" s="57" t="s">
        <v>3</v>
      </c>
      <c r="BG30" s="57" t="s">
        <v>3</v>
      </c>
      <c r="BH30" s="57" t="s">
        <v>3</v>
      </c>
      <c r="BI30" s="57" t="s">
        <v>3</v>
      </c>
      <c r="BJ30" s="57" t="s">
        <v>3</v>
      </c>
      <c r="BK30" s="57" t="s">
        <v>3</v>
      </c>
      <c r="BL30" s="57" t="s">
        <v>3</v>
      </c>
      <c r="BM30" s="57" t="s">
        <v>3</v>
      </c>
      <c r="BN30" s="14" t="s">
        <v>3</v>
      </c>
      <c r="BO30" s="14" t="s">
        <v>3</v>
      </c>
      <c r="BP30" s="14" t="s">
        <v>3</v>
      </c>
      <c r="BQ30" s="14" t="s">
        <v>3</v>
      </c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5">
        <f t="shared" si="0"/>
        <v>1</v>
      </c>
    </row>
    <row r="31" spans="1:88" s="11" customFormat="1" ht="17.25">
      <c r="A31" s="44">
        <v>29</v>
      </c>
      <c r="B31" s="47">
        <v>12018242293</v>
      </c>
      <c r="C31" s="47" t="s">
        <v>143</v>
      </c>
      <c r="D31" s="47" t="s">
        <v>377</v>
      </c>
      <c r="E31" s="14" t="s">
        <v>3</v>
      </c>
      <c r="F31" s="14" t="s">
        <v>3</v>
      </c>
      <c r="G31" s="14" t="s">
        <v>3</v>
      </c>
      <c r="H31" s="14" t="s">
        <v>3</v>
      </c>
      <c r="I31" s="14" t="s">
        <v>3</v>
      </c>
      <c r="J31" s="14" t="s">
        <v>3</v>
      </c>
      <c r="K31" s="14" t="s">
        <v>3</v>
      </c>
      <c r="L31" s="14" t="s">
        <v>3</v>
      </c>
      <c r="M31" s="14" t="s">
        <v>3</v>
      </c>
      <c r="N31" s="14" t="s">
        <v>3</v>
      </c>
      <c r="O31" s="14" t="s">
        <v>3</v>
      </c>
      <c r="P31" s="14" t="s">
        <v>3</v>
      </c>
      <c r="Q31" s="14" t="s">
        <v>3</v>
      </c>
      <c r="R31" s="14" t="s">
        <v>3</v>
      </c>
      <c r="S31" s="14" t="s">
        <v>3</v>
      </c>
      <c r="T31" s="14" t="s">
        <v>3</v>
      </c>
      <c r="U31" s="14" t="s">
        <v>3</v>
      </c>
      <c r="V31" s="14" t="s">
        <v>3</v>
      </c>
      <c r="W31" s="14" t="s">
        <v>3</v>
      </c>
      <c r="X31" s="14" t="s">
        <v>3</v>
      </c>
      <c r="Y31" s="14" t="s">
        <v>3</v>
      </c>
      <c r="Z31" s="14" t="s">
        <v>3</v>
      </c>
      <c r="AA31" s="14" t="s">
        <v>3</v>
      </c>
      <c r="AB31" s="14" t="s">
        <v>3</v>
      </c>
      <c r="AC31" s="14" t="s">
        <v>3</v>
      </c>
      <c r="AD31" s="14" t="s">
        <v>3</v>
      </c>
      <c r="AE31" s="14" t="s">
        <v>3</v>
      </c>
      <c r="AF31" s="14" t="s">
        <v>3</v>
      </c>
      <c r="AG31" s="14" t="s">
        <v>3</v>
      </c>
      <c r="AH31" s="14" t="s">
        <v>3</v>
      </c>
      <c r="AI31" s="14" t="s">
        <v>3</v>
      </c>
      <c r="AJ31" s="14" t="s">
        <v>3</v>
      </c>
      <c r="AK31" s="14" t="s">
        <v>3</v>
      </c>
      <c r="AL31" s="14" t="s">
        <v>3</v>
      </c>
      <c r="AM31" s="14" t="s">
        <v>3</v>
      </c>
      <c r="AN31" s="14" t="s">
        <v>3</v>
      </c>
      <c r="AO31" s="14" t="s">
        <v>3</v>
      </c>
      <c r="AP31" s="14" t="s">
        <v>3</v>
      </c>
      <c r="AQ31" s="14" t="s">
        <v>3</v>
      </c>
      <c r="AR31" s="14" t="s">
        <v>3</v>
      </c>
      <c r="AS31" s="14" t="s">
        <v>3</v>
      </c>
      <c r="AT31" s="14" t="s">
        <v>3</v>
      </c>
      <c r="AU31" s="14" t="s">
        <v>3</v>
      </c>
      <c r="AV31" s="14" t="s">
        <v>3</v>
      </c>
      <c r="AW31" s="14" t="s">
        <v>3</v>
      </c>
      <c r="AX31" s="57" t="s">
        <v>3</v>
      </c>
      <c r="AY31" s="57" t="s">
        <v>3</v>
      </c>
      <c r="AZ31" s="57" t="s">
        <v>3</v>
      </c>
      <c r="BA31" s="57" t="s">
        <v>3</v>
      </c>
      <c r="BB31" s="57" t="s">
        <v>3</v>
      </c>
      <c r="BC31" s="57" t="s">
        <v>3</v>
      </c>
      <c r="BD31" s="57" t="s">
        <v>3</v>
      </c>
      <c r="BE31" s="57" t="s">
        <v>3</v>
      </c>
      <c r="BF31" s="57" t="s">
        <v>3</v>
      </c>
      <c r="BG31" s="57" t="s">
        <v>3</v>
      </c>
      <c r="BH31" s="57" t="s">
        <v>3</v>
      </c>
      <c r="BI31" s="57" t="s">
        <v>3</v>
      </c>
      <c r="BJ31" s="57" t="s">
        <v>3</v>
      </c>
      <c r="BK31" s="57" t="s">
        <v>3</v>
      </c>
      <c r="BL31" s="57" t="s">
        <v>3</v>
      </c>
      <c r="BM31" s="57" t="s">
        <v>3</v>
      </c>
      <c r="BN31" s="14" t="s">
        <v>3</v>
      </c>
      <c r="BO31" s="14" t="s">
        <v>3</v>
      </c>
      <c r="BP31" s="14" t="s">
        <v>3</v>
      </c>
      <c r="BQ31" s="14" t="s">
        <v>3</v>
      </c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5">
        <f t="shared" si="0"/>
        <v>1</v>
      </c>
    </row>
    <row r="32" spans="1:88" s="11" customFormat="1" ht="17.25">
      <c r="A32" s="44">
        <v>30</v>
      </c>
      <c r="B32" s="47">
        <v>12018242294</v>
      </c>
      <c r="C32" s="47" t="s">
        <v>144</v>
      </c>
      <c r="D32" s="47" t="s">
        <v>378</v>
      </c>
      <c r="E32" s="14" t="s">
        <v>3</v>
      </c>
      <c r="F32" s="14" t="s">
        <v>3</v>
      </c>
      <c r="G32" s="14" t="s">
        <v>3</v>
      </c>
      <c r="H32" s="14" t="s">
        <v>3</v>
      </c>
      <c r="I32" s="14" t="s">
        <v>3</v>
      </c>
      <c r="J32" s="14" t="s">
        <v>3</v>
      </c>
      <c r="K32" s="14" t="s">
        <v>3</v>
      </c>
      <c r="L32" s="14" t="s">
        <v>3</v>
      </c>
      <c r="M32" s="14" t="s">
        <v>3</v>
      </c>
      <c r="N32" s="14" t="s">
        <v>3</v>
      </c>
      <c r="O32" s="14" t="s">
        <v>3</v>
      </c>
      <c r="P32" s="14" t="s">
        <v>3</v>
      </c>
      <c r="Q32" s="14" t="s">
        <v>3</v>
      </c>
      <c r="R32" s="14" t="s">
        <v>3</v>
      </c>
      <c r="S32" s="14" t="s">
        <v>3</v>
      </c>
      <c r="T32" s="14" t="s">
        <v>3</v>
      </c>
      <c r="U32" s="14" t="s">
        <v>3</v>
      </c>
      <c r="V32" s="14" t="s">
        <v>3</v>
      </c>
      <c r="W32" s="14" t="s">
        <v>3</v>
      </c>
      <c r="X32" s="14" t="s">
        <v>3</v>
      </c>
      <c r="Y32" s="14" t="s">
        <v>3</v>
      </c>
      <c r="Z32" s="14" t="s">
        <v>3</v>
      </c>
      <c r="AA32" s="14" t="s">
        <v>3</v>
      </c>
      <c r="AB32" s="14" t="s">
        <v>3</v>
      </c>
      <c r="AC32" s="14" t="s">
        <v>3</v>
      </c>
      <c r="AD32" s="14" t="s">
        <v>3</v>
      </c>
      <c r="AE32" s="14" t="s">
        <v>3</v>
      </c>
      <c r="AF32" s="14" t="s">
        <v>3</v>
      </c>
      <c r="AG32" s="14" t="s">
        <v>3</v>
      </c>
      <c r="AH32" s="14" t="s">
        <v>3</v>
      </c>
      <c r="AI32" s="14" t="s">
        <v>3</v>
      </c>
      <c r="AJ32" s="14" t="s">
        <v>3</v>
      </c>
      <c r="AK32" s="14" t="s">
        <v>3</v>
      </c>
      <c r="AL32" s="62" t="s">
        <v>478</v>
      </c>
      <c r="AM32" s="14" t="s">
        <v>3</v>
      </c>
      <c r="AN32" s="14" t="s">
        <v>3</v>
      </c>
      <c r="AO32" s="14" t="s">
        <v>3</v>
      </c>
      <c r="AP32" s="14" t="s">
        <v>3</v>
      </c>
      <c r="AQ32" s="14" t="s">
        <v>3</v>
      </c>
      <c r="AR32" s="14" t="s">
        <v>3</v>
      </c>
      <c r="AS32" s="14" t="s">
        <v>3</v>
      </c>
      <c r="AT32" s="14" t="s">
        <v>3</v>
      </c>
      <c r="AU32" s="14" t="s">
        <v>3</v>
      </c>
      <c r="AV32" s="14" t="s">
        <v>3</v>
      </c>
      <c r="AW32" s="54" t="s">
        <v>403</v>
      </c>
      <c r="AX32" s="57" t="s">
        <v>3</v>
      </c>
      <c r="AY32" s="57" t="s">
        <v>3</v>
      </c>
      <c r="AZ32" s="57" t="s">
        <v>3</v>
      </c>
      <c r="BA32" s="57" t="s">
        <v>3</v>
      </c>
      <c r="BB32" s="57" t="s">
        <v>3</v>
      </c>
      <c r="BC32" s="57" t="s">
        <v>3</v>
      </c>
      <c r="BD32" s="57" t="s">
        <v>3</v>
      </c>
      <c r="BE32" s="57" t="s">
        <v>3</v>
      </c>
      <c r="BF32" s="57" t="s">
        <v>3</v>
      </c>
      <c r="BG32" s="57" t="s">
        <v>3</v>
      </c>
      <c r="BH32" s="57" t="s">
        <v>3</v>
      </c>
      <c r="BI32" s="57" t="s">
        <v>3</v>
      </c>
      <c r="BJ32" s="57" t="s">
        <v>3</v>
      </c>
      <c r="BK32" s="57" t="s">
        <v>3</v>
      </c>
      <c r="BL32" s="57" t="s">
        <v>3</v>
      </c>
      <c r="BM32" s="57" t="s">
        <v>3</v>
      </c>
      <c r="BN32" s="14" t="s">
        <v>3</v>
      </c>
      <c r="BO32" s="14" t="s">
        <v>3</v>
      </c>
      <c r="BP32" s="14" t="s">
        <v>3</v>
      </c>
      <c r="BQ32" s="14" t="s">
        <v>3</v>
      </c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5">
        <f t="shared" si="0"/>
        <v>1</v>
      </c>
    </row>
    <row r="33" spans="1:88" s="11" customFormat="1" ht="17.25">
      <c r="A33" s="44">
        <v>31</v>
      </c>
      <c r="B33" s="47">
        <v>12018242300</v>
      </c>
      <c r="C33" s="47" t="s">
        <v>145</v>
      </c>
      <c r="D33" s="47" t="s">
        <v>379</v>
      </c>
      <c r="E33" s="14" t="s">
        <v>3</v>
      </c>
      <c r="F33" s="14" t="s">
        <v>3</v>
      </c>
      <c r="G33" s="14" t="s">
        <v>3</v>
      </c>
      <c r="H33" s="14" t="s">
        <v>3</v>
      </c>
      <c r="I33" s="14" t="s">
        <v>3</v>
      </c>
      <c r="J33" s="14" t="s">
        <v>3</v>
      </c>
      <c r="K33" s="55" t="s">
        <v>438</v>
      </c>
      <c r="L33" s="14" t="s">
        <v>3</v>
      </c>
      <c r="M33" s="14" t="s">
        <v>3</v>
      </c>
      <c r="N33" s="14" t="s">
        <v>3</v>
      </c>
      <c r="O33" s="14" t="s">
        <v>3</v>
      </c>
      <c r="P33" s="14" t="s">
        <v>3</v>
      </c>
      <c r="Q33" s="14" t="s">
        <v>3</v>
      </c>
      <c r="R33" s="14" t="s">
        <v>3</v>
      </c>
      <c r="S33" s="14" t="s">
        <v>3</v>
      </c>
      <c r="T33" s="14" t="s">
        <v>3</v>
      </c>
      <c r="U33" s="14" t="s">
        <v>3</v>
      </c>
      <c r="V33" s="14" t="s">
        <v>3</v>
      </c>
      <c r="W33" s="14" t="s">
        <v>3</v>
      </c>
      <c r="X33" s="14" t="s">
        <v>3</v>
      </c>
      <c r="Y33" s="14" t="s">
        <v>3</v>
      </c>
      <c r="Z33" s="14" t="s">
        <v>3</v>
      </c>
      <c r="AA33" s="14" t="s">
        <v>3</v>
      </c>
      <c r="AB33" s="14" t="s">
        <v>3</v>
      </c>
      <c r="AC33" s="14" t="s">
        <v>3</v>
      </c>
      <c r="AD33" s="14" t="s">
        <v>3</v>
      </c>
      <c r="AE33" s="14" t="s">
        <v>3</v>
      </c>
      <c r="AF33" s="14" t="s">
        <v>3</v>
      </c>
      <c r="AG33" s="14" t="s">
        <v>3</v>
      </c>
      <c r="AH33" s="14" t="s">
        <v>3</v>
      </c>
      <c r="AI33" s="14" t="s">
        <v>3</v>
      </c>
      <c r="AJ33" s="14" t="s">
        <v>3</v>
      </c>
      <c r="AK33" s="14" t="s">
        <v>3</v>
      </c>
      <c r="AL33" s="62" t="s">
        <v>403</v>
      </c>
      <c r="AM33" s="54" t="s">
        <v>478</v>
      </c>
      <c r="AN33" s="14" t="s">
        <v>3</v>
      </c>
      <c r="AO33" s="14" t="s">
        <v>3</v>
      </c>
      <c r="AP33" s="14" t="s">
        <v>3</v>
      </c>
      <c r="AQ33" s="14" t="s">
        <v>3</v>
      </c>
      <c r="AR33" s="14" t="s">
        <v>3</v>
      </c>
      <c r="AS33" s="54" t="s">
        <v>403</v>
      </c>
      <c r="AT33" s="14" t="s">
        <v>3</v>
      </c>
      <c r="AU33" s="14" t="s">
        <v>3</v>
      </c>
      <c r="AV33" s="14" t="s">
        <v>3</v>
      </c>
      <c r="AW33" s="54" t="s">
        <v>403</v>
      </c>
      <c r="AX33" s="57" t="s">
        <v>3</v>
      </c>
      <c r="AY33" s="54" t="s">
        <v>403</v>
      </c>
      <c r="AZ33" s="57" t="s">
        <v>3</v>
      </c>
      <c r="BA33" s="57" t="s">
        <v>3</v>
      </c>
      <c r="BB33" s="54" t="s">
        <v>403</v>
      </c>
      <c r="BC33" s="57" t="s">
        <v>3</v>
      </c>
      <c r="BD33" s="54" t="s">
        <v>403</v>
      </c>
      <c r="BE33" s="57" t="s">
        <v>3</v>
      </c>
      <c r="BF33" s="57" t="s">
        <v>3</v>
      </c>
      <c r="BG33" s="54" t="s">
        <v>403</v>
      </c>
      <c r="BH33" s="57" t="s">
        <v>3</v>
      </c>
      <c r="BI33" s="54" t="s">
        <v>403</v>
      </c>
      <c r="BJ33" s="57" t="s">
        <v>3</v>
      </c>
      <c r="BK33" s="57" t="s">
        <v>3</v>
      </c>
      <c r="BL33" s="57" t="s">
        <v>3</v>
      </c>
      <c r="BM33" s="57" t="s">
        <v>3</v>
      </c>
      <c r="BN33" s="14" t="s">
        <v>3</v>
      </c>
      <c r="BO33" s="14" t="s">
        <v>3</v>
      </c>
      <c r="BP33" s="70" t="s">
        <v>403</v>
      </c>
      <c r="BQ33" s="70" t="s">
        <v>403</v>
      </c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5">
        <f t="shared" si="0"/>
        <v>0.98461538461538467</v>
      </c>
    </row>
    <row r="34" spans="1:88" s="11" customFormat="1" ht="17.25">
      <c r="A34" s="44">
        <v>32</v>
      </c>
      <c r="B34" s="47">
        <v>12018242305</v>
      </c>
      <c r="C34" s="47" t="s">
        <v>146</v>
      </c>
      <c r="D34" s="47" t="s">
        <v>380</v>
      </c>
      <c r="E34" s="14" t="s">
        <v>3</v>
      </c>
      <c r="F34" s="14" t="s">
        <v>3</v>
      </c>
      <c r="G34" s="14" t="s">
        <v>3</v>
      </c>
      <c r="H34" s="14" t="s">
        <v>3</v>
      </c>
      <c r="I34" s="14" t="s">
        <v>3</v>
      </c>
      <c r="J34" s="14" t="s">
        <v>3</v>
      </c>
      <c r="K34" s="14" t="s">
        <v>3</v>
      </c>
      <c r="L34" s="14" t="s">
        <v>3</v>
      </c>
      <c r="M34" s="14" t="s">
        <v>3</v>
      </c>
      <c r="N34" s="14" t="s">
        <v>3</v>
      </c>
      <c r="O34" s="14" t="s">
        <v>3</v>
      </c>
      <c r="P34" s="14" t="s">
        <v>3</v>
      </c>
      <c r="Q34" s="14" t="s">
        <v>3</v>
      </c>
      <c r="R34" s="14" t="s">
        <v>3</v>
      </c>
      <c r="S34" s="14" t="s">
        <v>3</v>
      </c>
      <c r="T34" s="14" t="s">
        <v>3</v>
      </c>
      <c r="U34" s="14" t="s">
        <v>3</v>
      </c>
      <c r="V34" s="14" t="s">
        <v>3</v>
      </c>
      <c r="W34" s="14" t="s">
        <v>3</v>
      </c>
      <c r="X34" s="14" t="s">
        <v>3</v>
      </c>
      <c r="Y34" s="14" t="s">
        <v>3</v>
      </c>
      <c r="Z34" s="14" t="s">
        <v>3</v>
      </c>
      <c r="AA34" s="14" t="s">
        <v>3</v>
      </c>
      <c r="AB34" s="14" t="s">
        <v>3</v>
      </c>
      <c r="AC34" s="14" t="s">
        <v>3</v>
      </c>
      <c r="AD34" s="14" t="s">
        <v>3</v>
      </c>
      <c r="AE34" s="14" t="s">
        <v>3</v>
      </c>
      <c r="AF34" s="14" t="s">
        <v>3</v>
      </c>
      <c r="AG34" s="14" t="s">
        <v>3</v>
      </c>
      <c r="AH34" s="14" t="s">
        <v>3</v>
      </c>
      <c r="AI34" s="14" t="s">
        <v>3</v>
      </c>
      <c r="AJ34" s="14" t="s">
        <v>3</v>
      </c>
      <c r="AK34" s="14" t="s">
        <v>3</v>
      </c>
      <c r="AL34" s="14" t="s">
        <v>3</v>
      </c>
      <c r="AM34" s="14" t="s">
        <v>3</v>
      </c>
      <c r="AN34" s="14" t="s">
        <v>3</v>
      </c>
      <c r="AO34" s="14" t="s">
        <v>3</v>
      </c>
      <c r="AP34" s="14" t="s">
        <v>3</v>
      </c>
      <c r="AQ34" s="14" t="s">
        <v>3</v>
      </c>
      <c r="AR34" s="14" t="s">
        <v>3</v>
      </c>
      <c r="AS34" s="14" t="s">
        <v>3</v>
      </c>
      <c r="AT34" s="14" t="s">
        <v>3</v>
      </c>
      <c r="AU34" s="14" t="s">
        <v>3</v>
      </c>
      <c r="AV34" s="14" t="s">
        <v>3</v>
      </c>
      <c r="AW34" s="14" t="s">
        <v>3</v>
      </c>
      <c r="AX34" s="57" t="s">
        <v>3</v>
      </c>
      <c r="AY34" s="57" t="s">
        <v>3</v>
      </c>
      <c r="AZ34" s="57" t="s">
        <v>3</v>
      </c>
      <c r="BA34" s="57" t="s">
        <v>3</v>
      </c>
      <c r="BB34" s="54" t="s">
        <v>403</v>
      </c>
      <c r="BC34" s="57" t="s">
        <v>3</v>
      </c>
      <c r="BD34" s="57" t="s">
        <v>3</v>
      </c>
      <c r="BE34" s="57" t="s">
        <v>3</v>
      </c>
      <c r="BF34" s="57" t="s">
        <v>3</v>
      </c>
      <c r="BG34" s="57" t="s">
        <v>3</v>
      </c>
      <c r="BH34" s="57" t="s">
        <v>3</v>
      </c>
      <c r="BI34" s="57" t="s">
        <v>3</v>
      </c>
      <c r="BJ34" s="57" t="s">
        <v>3</v>
      </c>
      <c r="BK34" s="57" t="s">
        <v>3</v>
      </c>
      <c r="BL34" s="57" t="s">
        <v>3</v>
      </c>
      <c r="BM34" s="57" t="s">
        <v>3</v>
      </c>
      <c r="BN34" s="14" t="s">
        <v>3</v>
      </c>
      <c r="BO34" s="14" t="s">
        <v>3</v>
      </c>
      <c r="BP34" s="14" t="s">
        <v>3</v>
      </c>
      <c r="BQ34" s="14" t="s">
        <v>3</v>
      </c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5">
        <f t="shared" si="0"/>
        <v>1</v>
      </c>
    </row>
    <row r="35" spans="1:88" s="11" customFormat="1" ht="17.25">
      <c r="A35" s="44">
        <v>33</v>
      </c>
      <c r="B35" s="47">
        <v>12018242306</v>
      </c>
      <c r="C35" s="47" t="s">
        <v>147</v>
      </c>
      <c r="D35" s="47" t="s">
        <v>381</v>
      </c>
      <c r="E35" s="14" t="s">
        <v>3</v>
      </c>
      <c r="F35" s="14" t="s">
        <v>3</v>
      </c>
      <c r="G35" s="14" t="s">
        <v>3</v>
      </c>
      <c r="H35" s="14" t="s">
        <v>3</v>
      </c>
      <c r="I35" s="14" t="s">
        <v>3</v>
      </c>
      <c r="J35" s="54" t="s">
        <v>440</v>
      </c>
      <c r="K35" s="14" t="s">
        <v>3</v>
      </c>
      <c r="L35" s="14" t="s">
        <v>3</v>
      </c>
      <c r="M35" s="14" t="s">
        <v>3</v>
      </c>
      <c r="N35" s="14" t="s">
        <v>3</v>
      </c>
      <c r="O35" s="14" t="s">
        <v>3</v>
      </c>
      <c r="P35" s="14" t="s">
        <v>3</v>
      </c>
      <c r="Q35" s="14" t="s">
        <v>3</v>
      </c>
      <c r="R35" s="14" t="s">
        <v>3</v>
      </c>
      <c r="S35" s="14" t="s">
        <v>3</v>
      </c>
      <c r="T35" s="14" t="s">
        <v>3</v>
      </c>
      <c r="U35" s="14" t="s">
        <v>3</v>
      </c>
      <c r="V35" s="14" t="s">
        <v>3</v>
      </c>
      <c r="W35" s="14" t="s">
        <v>3</v>
      </c>
      <c r="X35" s="14" t="s">
        <v>3</v>
      </c>
      <c r="Y35" s="54" t="s">
        <v>403</v>
      </c>
      <c r="Z35" s="14" t="s">
        <v>3</v>
      </c>
      <c r="AA35" s="14" t="s">
        <v>3</v>
      </c>
      <c r="AB35" s="14" t="s">
        <v>3</v>
      </c>
      <c r="AC35" s="14" t="s">
        <v>3</v>
      </c>
      <c r="AD35" s="14" t="s">
        <v>3</v>
      </c>
      <c r="AE35" s="14" t="s">
        <v>3</v>
      </c>
      <c r="AF35" s="14" t="s">
        <v>3</v>
      </c>
      <c r="AG35" s="14" t="s">
        <v>3</v>
      </c>
      <c r="AH35" s="14" t="s">
        <v>3</v>
      </c>
      <c r="AI35" s="14" t="s">
        <v>3</v>
      </c>
      <c r="AJ35" s="14" t="s">
        <v>3</v>
      </c>
      <c r="AK35" s="14" t="s">
        <v>3</v>
      </c>
      <c r="AL35" s="14" t="s">
        <v>3</v>
      </c>
      <c r="AM35" s="14" t="s">
        <v>3</v>
      </c>
      <c r="AN35" s="14" t="s">
        <v>3</v>
      </c>
      <c r="AO35" s="14" t="s">
        <v>3</v>
      </c>
      <c r="AP35" s="14" t="s">
        <v>3</v>
      </c>
      <c r="AQ35" s="14" t="s">
        <v>3</v>
      </c>
      <c r="AR35" s="14" t="s">
        <v>3</v>
      </c>
      <c r="AS35" s="14" t="s">
        <v>3</v>
      </c>
      <c r="AT35" s="54" t="s">
        <v>478</v>
      </c>
      <c r="AU35" s="14" t="s">
        <v>3</v>
      </c>
      <c r="AV35" s="54" t="s">
        <v>478</v>
      </c>
      <c r="AW35" s="14" t="s">
        <v>3</v>
      </c>
      <c r="AX35" s="57" t="s">
        <v>3</v>
      </c>
      <c r="AY35" s="54" t="s">
        <v>403</v>
      </c>
      <c r="AZ35" s="57" t="s">
        <v>3</v>
      </c>
      <c r="BA35" s="57" t="s">
        <v>3</v>
      </c>
      <c r="BB35" s="57" t="s">
        <v>3</v>
      </c>
      <c r="BC35" s="57" t="s">
        <v>3</v>
      </c>
      <c r="BD35" s="57" t="s">
        <v>3</v>
      </c>
      <c r="BE35" s="57" t="s">
        <v>3</v>
      </c>
      <c r="BF35" s="57" t="s">
        <v>3</v>
      </c>
      <c r="BG35" s="57" t="s">
        <v>3</v>
      </c>
      <c r="BH35" s="57" t="s">
        <v>3</v>
      </c>
      <c r="BI35" s="54" t="s">
        <v>403</v>
      </c>
      <c r="BJ35" s="57" t="s">
        <v>3</v>
      </c>
      <c r="BK35" s="57" t="s">
        <v>3</v>
      </c>
      <c r="BL35" s="57" t="s">
        <v>3</v>
      </c>
      <c r="BM35" s="57" t="s">
        <v>3</v>
      </c>
      <c r="BN35" s="14" t="s">
        <v>3</v>
      </c>
      <c r="BO35" s="14" t="s">
        <v>3</v>
      </c>
      <c r="BP35" s="70" t="s">
        <v>403</v>
      </c>
      <c r="BQ35" s="70" t="s">
        <v>403</v>
      </c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5">
        <f t="shared" si="0"/>
        <v>1</v>
      </c>
    </row>
    <row r="36" spans="1:88" s="11" customFormat="1" ht="17.25">
      <c r="A36" s="44">
        <v>34</v>
      </c>
      <c r="B36" s="47">
        <v>12018242314</v>
      </c>
      <c r="C36" s="47" t="s">
        <v>148</v>
      </c>
      <c r="D36" s="47" t="s">
        <v>382</v>
      </c>
      <c r="E36" s="14" t="s">
        <v>3</v>
      </c>
      <c r="F36" s="14" t="s">
        <v>3</v>
      </c>
      <c r="G36" s="14" t="s">
        <v>3</v>
      </c>
      <c r="H36" s="14" t="s">
        <v>3</v>
      </c>
      <c r="I36" s="14" t="s">
        <v>3</v>
      </c>
      <c r="J36" s="14" t="s">
        <v>3</v>
      </c>
      <c r="K36" s="14" t="s">
        <v>3</v>
      </c>
      <c r="L36" s="14" t="s">
        <v>3</v>
      </c>
      <c r="M36" s="14" t="s">
        <v>3</v>
      </c>
      <c r="N36" s="14" t="s">
        <v>3</v>
      </c>
      <c r="O36" s="14" t="s">
        <v>3</v>
      </c>
      <c r="P36" s="14" t="s">
        <v>3</v>
      </c>
      <c r="Q36" s="14" t="s">
        <v>3</v>
      </c>
      <c r="R36" s="14" t="s">
        <v>3</v>
      </c>
      <c r="S36" s="14" t="s">
        <v>3</v>
      </c>
      <c r="T36" s="14" t="s">
        <v>3</v>
      </c>
      <c r="U36" s="14" t="s">
        <v>3</v>
      </c>
      <c r="V36" s="14" t="s">
        <v>3</v>
      </c>
      <c r="W36" s="14" t="s">
        <v>3</v>
      </c>
      <c r="X36" s="14" t="s">
        <v>3</v>
      </c>
      <c r="Y36" s="14" t="s">
        <v>3</v>
      </c>
      <c r="Z36" s="14" t="s">
        <v>3</v>
      </c>
      <c r="AA36" s="14" t="s">
        <v>3</v>
      </c>
      <c r="AB36" s="14" t="s">
        <v>3</v>
      </c>
      <c r="AC36" s="14" t="s">
        <v>3</v>
      </c>
      <c r="AD36" s="14" t="s">
        <v>3</v>
      </c>
      <c r="AE36" s="14" t="s">
        <v>3</v>
      </c>
      <c r="AF36" s="14" t="s">
        <v>3</v>
      </c>
      <c r="AG36" s="14" t="s">
        <v>3</v>
      </c>
      <c r="AH36" s="14" t="s">
        <v>3</v>
      </c>
      <c r="AI36" s="14" t="s">
        <v>3</v>
      </c>
      <c r="AJ36" s="14" t="s">
        <v>3</v>
      </c>
      <c r="AK36" s="14" t="s">
        <v>3</v>
      </c>
      <c r="AL36" s="14" t="s">
        <v>3</v>
      </c>
      <c r="AM36" s="14" t="s">
        <v>3</v>
      </c>
      <c r="AN36" s="14" t="s">
        <v>3</v>
      </c>
      <c r="AO36" s="14" t="s">
        <v>3</v>
      </c>
      <c r="AP36" s="14" t="s">
        <v>3</v>
      </c>
      <c r="AQ36" s="14" t="s">
        <v>3</v>
      </c>
      <c r="AR36" s="14" t="s">
        <v>3</v>
      </c>
      <c r="AS36" s="14" t="s">
        <v>3</v>
      </c>
      <c r="AT36" s="14" t="s">
        <v>3</v>
      </c>
      <c r="AU36" s="14" t="s">
        <v>3</v>
      </c>
      <c r="AV36" s="14" t="s">
        <v>3</v>
      </c>
      <c r="AW36" s="14" t="s">
        <v>3</v>
      </c>
      <c r="AX36" s="57" t="s">
        <v>3</v>
      </c>
      <c r="AY36" s="57" t="s">
        <v>3</v>
      </c>
      <c r="AZ36" s="57" t="s">
        <v>3</v>
      </c>
      <c r="BA36" s="57" t="s">
        <v>3</v>
      </c>
      <c r="BB36" s="57" t="s">
        <v>3</v>
      </c>
      <c r="BC36" s="57" t="s">
        <v>3</v>
      </c>
      <c r="BD36" s="57" t="s">
        <v>3</v>
      </c>
      <c r="BE36" s="57" t="s">
        <v>3</v>
      </c>
      <c r="BF36" s="57" t="s">
        <v>3</v>
      </c>
      <c r="BG36" s="57" t="s">
        <v>3</v>
      </c>
      <c r="BH36" s="57" t="s">
        <v>3</v>
      </c>
      <c r="BI36" s="57" t="s">
        <v>3</v>
      </c>
      <c r="BJ36" s="57" t="s">
        <v>3</v>
      </c>
      <c r="BK36" s="57" t="s">
        <v>3</v>
      </c>
      <c r="BL36" s="57" t="s">
        <v>3</v>
      </c>
      <c r="BM36" s="57" t="s">
        <v>3</v>
      </c>
      <c r="BN36" s="14" t="s">
        <v>3</v>
      </c>
      <c r="BO36" s="14" t="s">
        <v>3</v>
      </c>
      <c r="BP36" s="14" t="s">
        <v>3</v>
      </c>
      <c r="BQ36" s="14" t="s">
        <v>3</v>
      </c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5">
        <f t="shared" si="0"/>
        <v>1</v>
      </c>
    </row>
    <row r="37" spans="1:88" s="11" customFormat="1" ht="17.25">
      <c r="A37" s="44">
        <v>38</v>
      </c>
      <c r="B37" s="47">
        <v>12018242317</v>
      </c>
      <c r="C37" s="47" t="s">
        <v>149</v>
      </c>
      <c r="D37" s="47" t="s">
        <v>383</v>
      </c>
      <c r="E37" s="14" t="s">
        <v>3</v>
      </c>
      <c r="F37" s="14" t="s">
        <v>3</v>
      </c>
      <c r="G37" s="14" t="s">
        <v>3</v>
      </c>
      <c r="H37" s="14" t="s">
        <v>3</v>
      </c>
      <c r="I37" s="14" t="s">
        <v>3</v>
      </c>
      <c r="J37" s="14" t="s">
        <v>3</v>
      </c>
      <c r="K37" s="14" t="s">
        <v>3</v>
      </c>
      <c r="L37" s="14" t="s">
        <v>3</v>
      </c>
      <c r="M37" s="14" t="s">
        <v>3</v>
      </c>
      <c r="N37" s="14" t="s">
        <v>3</v>
      </c>
      <c r="O37" s="14" t="s">
        <v>3</v>
      </c>
      <c r="P37" s="14" t="s">
        <v>3</v>
      </c>
      <c r="Q37" s="14" t="s">
        <v>3</v>
      </c>
      <c r="R37" s="14" t="s">
        <v>3</v>
      </c>
      <c r="S37" s="14" t="s">
        <v>3</v>
      </c>
      <c r="T37" s="14" t="s">
        <v>3</v>
      </c>
      <c r="U37" s="14" t="s">
        <v>3</v>
      </c>
      <c r="V37" s="14" t="s">
        <v>3</v>
      </c>
      <c r="W37" s="14" t="s">
        <v>3</v>
      </c>
      <c r="X37" s="14" t="s">
        <v>3</v>
      </c>
      <c r="Y37" s="14" t="s">
        <v>3</v>
      </c>
      <c r="Z37" s="14" t="s">
        <v>3</v>
      </c>
      <c r="AA37" s="14" t="s">
        <v>3</v>
      </c>
      <c r="AB37" s="14" t="s">
        <v>3</v>
      </c>
      <c r="AC37" s="14" t="s">
        <v>3</v>
      </c>
      <c r="AD37" s="14" t="s">
        <v>3</v>
      </c>
      <c r="AE37" s="14" t="s">
        <v>3</v>
      </c>
      <c r="AF37" s="14" t="s">
        <v>3</v>
      </c>
      <c r="AG37" s="14" t="s">
        <v>3</v>
      </c>
      <c r="AH37" s="14" t="s">
        <v>3</v>
      </c>
      <c r="AI37" s="14" t="s">
        <v>3</v>
      </c>
      <c r="AJ37" s="14" t="s">
        <v>3</v>
      </c>
      <c r="AK37" s="14" t="s">
        <v>3</v>
      </c>
      <c r="AL37" s="14" t="s">
        <v>3</v>
      </c>
      <c r="AM37" s="14" t="s">
        <v>3</v>
      </c>
      <c r="AN37" s="14" t="s">
        <v>3</v>
      </c>
      <c r="AO37" s="14" t="s">
        <v>3</v>
      </c>
      <c r="AP37" s="14" t="s">
        <v>3</v>
      </c>
      <c r="AQ37" s="14" t="s">
        <v>3</v>
      </c>
      <c r="AR37" s="14" t="s">
        <v>3</v>
      </c>
      <c r="AS37" s="14" t="s">
        <v>3</v>
      </c>
      <c r="AT37" s="14" t="s">
        <v>3</v>
      </c>
      <c r="AU37" s="14" t="s">
        <v>3</v>
      </c>
      <c r="AV37" s="14" t="s">
        <v>3</v>
      </c>
      <c r="AW37" s="14" t="s">
        <v>3</v>
      </c>
      <c r="AX37" s="57" t="s">
        <v>3</v>
      </c>
      <c r="AY37" s="57" t="s">
        <v>3</v>
      </c>
      <c r="AZ37" s="57" t="s">
        <v>3</v>
      </c>
      <c r="BA37" s="57" t="s">
        <v>3</v>
      </c>
      <c r="BB37" s="57" t="s">
        <v>3</v>
      </c>
      <c r="BC37" s="57" t="s">
        <v>3</v>
      </c>
      <c r="BD37" s="57" t="s">
        <v>3</v>
      </c>
      <c r="BE37" s="57" t="s">
        <v>3</v>
      </c>
      <c r="BF37" s="57" t="s">
        <v>3</v>
      </c>
      <c r="BG37" s="57" t="s">
        <v>3</v>
      </c>
      <c r="BH37" s="57" t="s">
        <v>3</v>
      </c>
      <c r="BI37" s="57" t="s">
        <v>3</v>
      </c>
      <c r="BJ37" s="57" t="s">
        <v>3</v>
      </c>
      <c r="BK37" s="57" t="s">
        <v>3</v>
      </c>
      <c r="BL37" s="57" t="s">
        <v>3</v>
      </c>
      <c r="BM37" s="57" t="s">
        <v>3</v>
      </c>
      <c r="BN37" s="14" t="s">
        <v>3</v>
      </c>
      <c r="BO37" s="14" t="s">
        <v>3</v>
      </c>
      <c r="BP37" s="14" t="s">
        <v>3</v>
      </c>
      <c r="BQ37" s="14" t="s">
        <v>3</v>
      </c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5">
        <f t="shared" si="0"/>
        <v>1</v>
      </c>
    </row>
    <row r="38" spans="1:88" s="11" customFormat="1" ht="17.25">
      <c r="A38" s="44">
        <v>36</v>
      </c>
      <c r="B38" s="47">
        <v>12018242319</v>
      </c>
      <c r="C38" s="47" t="s">
        <v>150</v>
      </c>
      <c r="D38" s="47" t="s">
        <v>323</v>
      </c>
      <c r="E38" s="14" t="s">
        <v>3</v>
      </c>
      <c r="F38" s="14" t="s">
        <v>3</v>
      </c>
      <c r="G38" s="14" t="s">
        <v>3</v>
      </c>
      <c r="H38" s="14" t="s">
        <v>3</v>
      </c>
      <c r="I38" s="14" t="s">
        <v>3</v>
      </c>
      <c r="J38" s="14" t="s">
        <v>3</v>
      </c>
      <c r="K38" s="14" t="s">
        <v>3</v>
      </c>
      <c r="L38" s="14" t="s">
        <v>3</v>
      </c>
      <c r="M38" s="14" t="s">
        <v>3</v>
      </c>
      <c r="N38" s="14" t="s">
        <v>3</v>
      </c>
      <c r="O38" s="14" t="s">
        <v>3</v>
      </c>
      <c r="P38" s="14" t="s">
        <v>3</v>
      </c>
      <c r="Q38" s="14" t="s">
        <v>3</v>
      </c>
      <c r="R38" s="14" t="s">
        <v>3</v>
      </c>
      <c r="S38" s="14" t="s">
        <v>3</v>
      </c>
      <c r="T38" s="14" t="s">
        <v>3</v>
      </c>
      <c r="U38" s="14" t="s">
        <v>3</v>
      </c>
      <c r="V38" s="14" t="s">
        <v>3</v>
      </c>
      <c r="W38" s="14" t="s">
        <v>3</v>
      </c>
      <c r="X38" s="14" t="s">
        <v>3</v>
      </c>
      <c r="Y38" s="14" t="s">
        <v>3</v>
      </c>
      <c r="Z38" s="14" t="s">
        <v>3</v>
      </c>
      <c r="AA38" s="14" t="s">
        <v>3</v>
      </c>
      <c r="AB38" s="14" t="s">
        <v>3</v>
      </c>
      <c r="AC38" s="14" t="s">
        <v>3</v>
      </c>
      <c r="AD38" s="14" t="s">
        <v>3</v>
      </c>
      <c r="AE38" s="14" t="s">
        <v>3</v>
      </c>
      <c r="AF38" s="14" t="s">
        <v>3</v>
      </c>
      <c r="AG38" s="14" t="s">
        <v>3</v>
      </c>
      <c r="AH38" s="14" t="s">
        <v>3</v>
      </c>
      <c r="AI38" s="14" t="s">
        <v>3</v>
      </c>
      <c r="AJ38" s="14" t="s">
        <v>3</v>
      </c>
      <c r="AK38" s="14" t="s">
        <v>3</v>
      </c>
      <c r="AL38" s="14" t="s">
        <v>3</v>
      </c>
      <c r="AM38" s="14" t="s">
        <v>3</v>
      </c>
      <c r="AN38" s="14" t="s">
        <v>3</v>
      </c>
      <c r="AO38" s="14" t="s">
        <v>3</v>
      </c>
      <c r="AP38" s="14" t="s">
        <v>3</v>
      </c>
      <c r="AQ38" s="14" t="s">
        <v>3</v>
      </c>
      <c r="AR38" s="14" t="s">
        <v>3</v>
      </c>
      <c r="AS38" s="14" t="s">
        <v>3</v>
      </c>
      <c r="AT38" s="14" t="s">
        <v>3</v>
      </c>
      <c r="AU38" s="14" t="s">
        <v>3</v>
      </c>
      <c r="AV38" s="14" t="s">
        <v>3</v>
      </c>
      <c r="AW38" s="54" t="s">
        <v>478</v>
      </c>
      <c r="AX38" s="57" t="s">
        <v>3</v>
      </c>
      <c r="AY38" s="57" t="s">
        <v>3</v>
      </c>
      <c r="AZ38" s="57" t="s">
        <v>3</v>
      </c>
      <c r="BA38" s="57" t="s">
        <v>3</v>
      </c>
      <c r="BB38" s="57" t="s">
        <v>3</v>
      </c>
      <c r="BC38" s="57" t="s">
        <v>3</v>
      </c>
      <c r="BD38" s="57" t="s">
        <v>3</v>
      </c>
      <c r="BE38" s="57" t="s">
        <v>3</v>
      </c>
      <c r="BF38" s="57" t="s">
        <v>3</v>
      </c>
      <c r="BG38" s="57" t="s">
        <v>3</v>
      </c>
      <c r="BH38" s="57" t="s">
        <v>3</v>
      </c>
      <c r="BI38" s="57" t="s">
        <v>3</v>
      </c>
      <c r="BJ38" s="57" t="s">
        <v>3</v>
      </c>
      <c r="BK38" s="57" t="s">
        <v>3</v>
      </c>
      <c r="BL38" s="57" t="s">
        <v>3</v>
      </c>
      <c r="BM38" s="57" t="s">
        <v>3</v>
      </c>
      <c r="BN38" s="14" t="s">
        <v>3</v>
      </c>
      <c r="BO38" s="14" t="s">
        <v>3</v>
      </c>
      <c r="BP38" s="14" t="s">
        <v>3</v>
      </c>
      <c r="BQ38" s="14" t="s">
        <v>3</v>
      </c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5">
        <f t="shared" si="0"/>
        <v>1</v>
      </c>
    </row>
    <row r="39" spans="1:88" s="11" customFormat="1" ht="17.25">
      <c r="A39" s="44">
        <v>37</v>
      </c>
      <c r="B39" s="47">
        <v>12018242321</v>
      </c>
      <c r="C39" s="47" t="s">
        <v>151</v>
      </c>
      <c r="D39" s="47" t="s">
        <v>384</v>
      </c>
      <c r="E39" s="14" t="s">
        <v>3</v>
      </c>
      <c r="F39" s="14" t="s">
        <v>3</v>
      </c>
      <c r="G39" s="14" t="s">
        <v>3</v>
      </c>
      <c r="H39" s="14" t="s">
        <v>3</v>
      </c>
      <c r="I39" s="14" t="s">
        <v>3</v>
      </c>
      <c r="J39" s="14" t="s">
        <v>3</v>
      </c>
      <c r="K39" s="14" t="s">
        <v>3</v>
      </c>
      <c r="L39" s="14" t="s">
        <v>3</v>
      </c>
      <c r="M39" s="14" t="s">
        <v>3</v>
      </c>
      <c r="N39" s="14" t="s">
        <v>3</v>
      </c>
      <c r="O39" s="14" t="s">
        <v>3</v>
      </c>
      <c r="P39" s="14" t="s">
        <v>3</v>
      </c>
      <c r="Q39" s="14" t="s">
        <v>3</v>
      </c>
      <c r="R39" s="14" t="s">
        <v>3</v>
      </c>
      <c r="S39" s="14" t="s">
        <v>3</v>
      </c>
      <c r="T39" s="14" t="s">
        <v>3</v>
      </c>
      <c r="U39" s="14" t="s">
        <v>3</v>
      </c>
      <c r="V39" s="14" t="s">
        <v>3</v>
      </c>
      <c r="W39" s="14" t="s">
        <v>3</v>
      </c>
      <c r="X39" s="14" t="s">
        <v>3</v>
      </c>
      <c r="Y39" s="14" t="s">
        <v>3</v>
      </c>
      <c r="Z39" s="14" t="s">
        <v>3</v>
      </c>
      <c r="AA39" s="14" t="s">
        <v>3</v>
      </c>
      <c r="AB39" s="14" t="s">
        <v>3</v>
      </c>
      <c r="AC39" s="14" t="s">
        <v>3</v>
      </c>
      <c r="AD39" s="14" t="s">
        <v>3</v>
      </c>
      <c r="AE39" s="14" t="s">
        <v>3</v>
      </c>
      <c r="AF39" s="14" t="s">
        <v>3</v>
      </c>
      <c r="AG39" s="14" t="s">
        <v>3</v>
      </c>
      <c r="AH39" s="14" t="s">
        <v>3</v>
      </c>
      <c r="AI39" s="14" t="s">
        <v>3</v>
      </c>
      <c r="AJ39" s="14" t="s">
        <v>3</v>
      </c>
      <c r="AK39" s="14" t="s">
        <v>3</v>
      </c>
      <c r="AL39" s="14" t="s">
        <v>3</v>
      </c>
      <c r="AM39" s="14" t="s">
        <v>3</v>
      </c>
      <c r="AN39" s="14" t="s">
        <v>3</v>
      </c>
      <c r="AO39" s="14" t="s">
        <v>3</v>
      </c>
      <c r="AP39" s="14" t="s">
        <v>3</v>
      </c>
      <c r="AQ39" s="14" t="s">
        <v>3</v>
      </c>
      <c r="AR39" s="14" t="s">
        <v>3</v>
      </c>
      <c r="AS39" s="14" t="s">
        <v>3</v>
      </c>
      <c r="AT39" s="14" t="s">
        <v>3</v>
      </c>
      <c r="AU39" s="14" t="s">
        <v>3</v>
      </c>
      <c r="AV39" s="14" t="s">
        <v>3</v>
      </c>
      <c r="AW39" s="14" t="s">
        <v>3</v>
      </c>
      <c r="AX39" s="57" t="s">
        <v>3</v>
      </c>
      <c r="AY39" s="57" t="s">
        <v>3</v>
      </c>
      <c r="AZ39" s="57" t="s">
        <v>3</v>
      </c>
      <c r="BA39" s="57" t="s">
        <v>3</v>
      </c>
      <c r="BB39" s="57" t="s">
        <v>3</v>
      </c>
      <c r="BC39" s="57" t="s">
        <v>3</v>
      </c>
      <c r="BD39" s="57" t="s">
        <v>3</v>
      </c>
      <c r="BE39" s="57" t="s">
        <v>3</v>
      </c>
      <c r="BF39" s="57" t="s">
        <v>3</v>
      </c>
      <c r="BG39" s="57" t="s">
        <v>3</v>
      </c>
      <c r="BH39" s="57" t="s">
        <v>3</v>
      </c>
      <c r="BI39" s="57" t="s">
        <v>3</v>
      </c>
      <c r="BJ39" s="57" t="s">
        <v>3</v>
      </c>
      <c r="BK39" s="57" t="s">
        <v>3</v>
      </c>
      <c r="BL39" s="57" t="s">
        <v>3</v>
      </c>
      <c r="BM39" s="57" t="s">
        <v>3</v>
      </c>
      <c r="BN39" s="14" t="s">
        <v>3</v>
      </c>
      <c r="BO39" s="14" t="s">
        <v>3</v>
      </c>
      <c r="BP39" s="14" t="s">
        <v>3</v>
      </c>
      <c r="BQ39" s="14" t="s">
        <v>3</v>
      </c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5">
        <f t="shared" si="0"/>
        <v>1</v>
      </c>
    </row>
    <row r="40" spans="1:88" s="11" customFormat="1" ht="17.25">
      <c r="A40" s="44">
        <v>38</v>
      </c>
      <c r="B40" s="47">
        <v>12018242322</v>
      </c>
      <c r="C40" s="47" t="s">
        <v>152</v>
      </c>
      <c r="D40" s="47" t="s">
        <v>385</v>
      </c>
      <c r="E40" s="14" t="s">
        <v>3</v>
      </c>
      <c r="F40" s="14" t="s">
        <v>3</v>
      </c>
      <c r="G40" s="14" t="s">
        <v>3</v>
      </c>
      <c r="H40" s="14" t="s">
        <v>3</v>
      </c>
      <c r="I40" s="14" t="s">
        <v>3</v>
      </c>
      <c r="J40" s="14" t="s">
        <v>3</v>
      </c>
      <c r="K40" s="14" t="s">
        <v>3</v>
      </c>
      <c r="L40" s="14" t="s">
        <v>3</v>
      </c>
      <c r="M40" s="14" t="s">
        <v>3</v>
      </c>
      <c r="N40" s="14" t="s">
        <v>3</v>
      </c>
      <c r="O40" s="14" t="s">
        <v>3</v>
      </c>
      <c r="P40" s="14" t="s">
        <v>3</v>
      </c>
      <c r="Q40" s="14" t="s">
        <v>3</v>
      </c>
      <c r="R40" s="14" t="s">
        <v>3</v>
      </c>
      <c r="S40" s="14" t="s">
        <v>3</v>
      </c>
      <c r="T40" s="14" t="s">
        <v>3</v>
      </c>
      <c r="U40" s="14" t="s">
        <v>3</v>
      </c>
      <c r="V40" s="14" t="s">
        <v>3</v>
      </c>
      <c r="W40" s="14" t="s">
        <v>3</v>
      </c>
      <c r="X40" s="14" t="s">
        <v>3</v>
      </c>
      <c r="Y40" s="14" t="s">
        <v>3</v>
      </c>
      <c r="Z40" s="14" t="s">
        <v>3</v>
      </c>
      <c r="AA40" s="14" t="s">
        <v>3</v>
      </c>
      <c r="AB40" s="14" t="s">
        <v>3</v>
      </c>
      <c r="AC40" s="14" t="s">
        <v>3</v>
      </c>
      <c r="AD40" s="14" t="s">
        <v>3</v>
      </c>
      <c r="AE40" s="14" t="s">
        <v>3</v>
      </c>
      <c r="AF40" s="14" t="s">
        <v>3</v>
      </c>
      <c r="AG40" s="14" t="s">
        <v>3</v>
      </c>
      <c r="AH40" s="14" t="s">
        <v>3</v>
      </c>
      <c r="AI40" s="14" t="s">
        <v>3</v>
      </c>
      <c r="AJ40" s="14" t="s">
        <v>3</v>
      </c>
      <c r="AK40" s="14" t="s">
        <v>3</v>
      </c>
      <c r="AL40" s="14" t="s">
        <v>3</v>
      </c>
      <c r="AM40" s="14" t="s">
        <v>3</v>
      </c>
      <c r="AN40" s="14" t="s">
        <v>3</v>
      </c>
      <c r="AO40" s="14" t="s">
        <v>3</v>
      </c>
      <c r="AP40" s="14" t="s">
        <v>3</v>
      </c>
      <c r="AQ40" s="14" t="s">
        <v>3</v>
      </c>
      <c r="AR40" s="14" t="s">
        <v>3</v>
      </c>
      <c r="AS40" s="14" t="s">
        <v>3</v>
      </c>
      <c r="AT40" s="14" t="s">
        <v>3</v>
      </c>
      <c r="AU40" s="14" t="s">
        <v>3</v>
      </c>
      <c r="AV40" s="14" t="s">
        <v>3</v>
      </c>
      <c r="AW40" s="14" t="s">
        <v>3</v>
      </c>
      <c r="AX40" s="57" t="s">
        <v>3</v>
      </c>
      <c r="AY40" s="57" t="s">
        <v>3</v>
      </c>
      <c r="AZ40" s="57" t="s">
        <v>3</v>
      </c>
      <c r="BA40" s="57" t="s">
        <v>3</v>
      </c>
      <c r="BB40" s="57" t="s">
        <v>3</v>
      </c>
      <c r="BC40" s="57" t="s">
        <v>3</v>
      </c>
      <c r="BD40" s="57" t="s">
        <v>3</v>
      </c>
      <c r="BE40" s="57" t="s">
        <v>3</v>
      </c>
      <c r="BF40" s="57" t="s">
        <v>3</v>
      </c>
      <c r="BG40" s="57" t="s">
        <v>3</v>
      </c>
      <c r="BH40" s="57" t="s">
        <v>3</v>
      </c>
      <c r="BI40" s="57" t="s">
        <v>3</v>
      </c>
      <c r="BJ40" s="57" t="s">
        <v>3</v>
      </c>
      <c r="BK40" s="57" t="s">
        <v>3</v>
      </c>
      <c r="BL40" s="57" t="s">
        <v>3</v>
      </c>
      <c r="BM40" s="57" t="s">
        <v>3</v>
      </c>
      <c r="BN40" s="14" t="s">
        <v>3</v>
      </c>
      <c r="BO40" s="14" t="s">
        <v>3</v>
      </c>
      <c r="BP40" s="14" t="s">
        <v>3</v>
      </c>
      <c r="BQ40" s="14" t="s">
        <v>3</v>
      </c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5">
        <f t="shared" si="0"/>
        <v>1</v>
      </c>
    </row>
    <row r="41" spans="1:88" s="11" customFormat="1" ht="17.25">
      <c r="A41" s="44">
        <v>39</v>
      </c>
      <c r="B41" s="47">
        <v>12018242331</v>
      </c>
      <c r="C41" s="47" t="s">
        <v>153</v>
      </c>
      <c r="D41" s="47" t="s">
        <v>386</v>
      </c>
      <c r="E41" s="14" t="s">
        <v>3</v>
      </c>
      <c r="F41" s="14" t="s">
        <v>3</v>
      </c>
      <c r="G41" s="14" t="s">
        <v>3</v>
      </c>
      <c r="H41" s="14" t="s">
        <v>3</v>
      </c>
      <c r="I41" s="14" t="s">
        <v>3</v>
      </c>
      <c r="J41" s="14" t="s">
        <v>3</v>
      </c>
      <c r="K41" s="14" t="s">
        <v>3</v>
      </c>
      <c r="L41" s="14" t="s">
        <v>3</v>
      </c>
      <c r="M41" s="14" t="s">
        <v>3</v>
      </c>
      <c r="N41" s="14" t="s">
        <v>3</v>
      </c>
      <c r="O41" s="14" t="s">
        <v>3</v>
      </c>
      <c r="P41" s="14" t="s">
        <v>3</v>
      </c>
      <c r="Q41" s="14" t="s">
        <v>3</v>
      </c>
      <c r="R41" s="14" t="s">
        <v>3</v>
      </c>
      <c r="S41" s="14" t="s">
        <v>3</v>
      </c>
      <c r="T41" s="14" t="s">
        <v>3</v>
      </c>
      <c r="U41" s="14" t="s">
        <v>3</v>
      </c>
      <c r="V41" s="14" t="s">
        <v>3</v>
      </c>
      <c r="W41" s="14" t="s">
        <v>3</v>
      </c>
      <c r="X41" s="14" t="s">
        <v>3</v>
      </c>
      <c r="Y41" s="14" t="s">
        <v>3</v>
      </c>
      <c r="Z41" s="14" t="s">
        <v>3</v>
      </c>
      <c r="AA41" s="14" t="s">
        <v>3</v>
      </c>
      <c r="AB41" s="14" t="s">
        <v>3</v>
      </c>
      <c r="AC41" s="14" t="s">
        <v>3</v>
      </c>
      <c r="AD41" s="14" t="s">
        <v>3</v>
      </c>
      <c r="AE41" s="14" t="s">
        <v>3</v>
      </c>
      <c r="AF41" s="14" t="s">
        <v>3</v>
      </c>
      <c r="AG41" s="14" t="s">
        <v>3</v>
      </c>
      <c r="AH41" s="14" t="s">
        <v>3</v>
      </c>
      <c r="AI41" s="14" t="s">
        <v>3</v>
      </c>
      <c r="AJ41" s="14" t="s">
        <v>3</v>
      </c>
      <c r="AK41" s="14" t="s">
        <v>3</v>
      </c>
      <c r="AL41" s="14" t="s">
        <v>3</v>
      </c>
      <c r="AM41" s="14" t="s">
        <v>3</v>
      </c>
      <c r="AN41" s="14" t="s">
        <v>3</v>
      </c>
      <c r="AO41" s="14" t="s">
        <v>3</v>
      </c>
      <c r="AP41" s="14" t="s">
        <v>3</v>
      </c>
      <c r="AQ41" s="14" t="s">
        <v>3</v>
      </c>
      <c r="AR41" s="14" t="s">
        <v>3</v>
      </c>
      <c r="AS41" s="14" t="s">
        <v>3</v>
      </c>
      <c r="AT41" s="14" t="s">
        <v>3</v>
      </c>
      <c r="AU41" s="14" t="s">
        <v>3</v>
      </c>
      <c r="AV41" s="14" t="s">
        <v>3</v>
      </c>
      <c r="AW41" s="14" t="s">
        <v>3</v>
      </c>
      <c r="AX41" s="57" t="s">
        <v>3</v>
      </c>
      <c r="AY41" s="57" t="s">
        <v>3</v>
      </c>
      <c r="AZ41" s="57" t="s">
        <v>3</v>
      </c>
      <c r="BA41" s="57" t="s">
        <v>3</v>
      </c>
      <c r="BB41" s="57" t="s">
        <v>3</v>
      </c>
      <c r="BC41" s="57" t="s">
        <v>3</v>
      </c>
      <c r="BD41" s="57" t="s">
        <v>3</v>
      </c>
      <c r="BE41" s="57" t="s">
        <v>3</v>
      </c>
      <c r="BF41" s="57" t="s">
        <v>3</v>
      </c>
      <c r="BG41" s="57" t="s">
        <v>3</v>
      </c>
      <c r="BH41" s="57" t="s">
        <v>3</v>
      </c>
      <c r="BI41" s="57" t="s">
        <v>3</v>
      </c>
      <c r="BJ41" s="57" t="s">
        <v>3</v>
      </c>
      <c r="BK41" s="57" t="s">
        <v>3</v>
      </c>
      <c r="BL41" s="57" t="s">
        <v>3</v>
      </c>
      <c r="BM41" s="57" t="s">
        <v>3</v>
      </c>
      <c r="BN41" s="14" t="s">
        <v>3</v>
      </c>
      <c r="BO41" s="14" t="s">
        <v>3</v>
      </c>
      <c r="BP41" s="14" t="s">
        <v>3</v>
      </c>
      <c r="BQ41" s="14" t="s">
        <v>3</v>
      </c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5">
        <f t="shared" si="0"/>
        <v>1</v>
      </c>
    </row>
    <row r="42" spans="1:88" s="11" customFormat="1" ht="17.25">
      <c r="A42" s="44">
        <v>40</v>
      </c>
      <c r="B42" s="47">
        <v>12018242336</v>
      </c>
      <c r="C42" s="47" t="s">
        <v>154</v>
      </c>
      <c r="D42" s="47" t="s">
        <v>387</v>
      </c>
      <c r="E42" s="14" t="s">
        <v>3</v>
      </c>
      <c r="F42" s="14" t="s">
        <v>3</v>
      </c>
      <c r="G42" s="14" t="s">
        <v>3</v>
      </c>
      <c r="H42" s="14" t="s">
        <v>3</v>
      </c>
      <c r="I42" s="54" t="s">
        <v>440</v>
      </c>
      <c r="J42" s="14" t="s">
        <v>3</v>
      </c>
      <c r="K42" s="53" t="s">
        <v>438</v>
      </c>
      <c r="L42" s="14" t="s">
        <v>3</v>
      </c>
      <c r="M42" s="14" t="s">
        <v>3</v>
      </c>
      <c r="N42" s="14" t="s">
        <v>3</v>
      </c>
      <c r="O42" s="14" t="s">
        <v>3</v>
      </c>
      <c r="P42" s="14" t="s">
        <v>3</v>
      </c>
      <c r="Q42" s="14" t="s">
        <v>3</v>
      </c>
      <c r="R42" s="14" t="s">
        <v>3</v>
      </c>
      <c r="S42" s="14" t="s">
        <v>3</v>
      </c>
      <c r="T42" s="14" t="s">
        <v>3</v>
      </c>
      <c r="U42" s="14" t="s">
        <v>3</v>
      </c>
      <c r="V42" s="14" t="s">
        <v>3</v>
      </c>
      <c r="W42" s="14" t="s">
        <v>3</v>
      </c>
      <c r="X42" s="53" t="s">
        <v>470</v>
      </c>
      <c r="Y42" s="14" t="s">
        <v>3</v>
      </c>
      <c r="Z42" s="14" t="s">
        <v>3</v>
      </c>
      <c r="AA42" s="14" t="s">
        <v>3</v>
      </c>
      <c r="AB42" s="14" t="s">
        <v>3</v>
      </c>
      <c r="AC42" s="14" t="s">
        <v>3</v>
      </c>
      <c r="AD42" s="14" t="s">
        <v>3</v>
      </c>
      <c r="AE42" s="14" t="s">
        <v>3</v>
      </c>
      <c r="AF42" s="14" t="s">
        <v>3</v>
      </c>
      <c r="AG42" s="14" t="s">
        <v>3</v>
      </c>
      <c r="AH42" s="14" t="s">
        <v>3</v>
      </c>
      <c r="AI42" s="14" t="s">
        <v>3</v>
      </c>
      <c r="AJ42" s="62" t="s">
        <v>478</v>
      </c>
      <c r="AK42" s="14" t="s">
        <v>3</v>
      </c>
      <c r="AL42" s="14" t="s">
        <v>3</v>
      </c>
      <c r="AM42" s="53" t="s">
        <v>489</v>
      </c>
      <c r="AN42" s="14" t="s">
        <v>3</v>
      </c>
      <c r="AO42" s="62" t="s">
        <v>478</v>
      </c>
      <c r="AP42" s="14" t="s">
        <v>3</v>
      </c>
      <c r="AQ42" s="14" t="s">
        <v>3</v>
      </c>
      <c r="AR42" s="62" t="s">
        <v>478</v>
      </c>
      <c r="AS42" s="14" t="s">
        <v>3</v>
      </c>
      <c r="AT42" s="62" t="s">
        <v>478</v>
      </c>
      <c r="AU42" s="14" t="s">
        <v>3</v>
      </c>
      <c r="AV42" s="14" t="s">
        <v>3</v>
      </c>
      <c r="AW42" s="62" t="s">
        <v>403</v>
      </c>
      <c r="AX42" s="57" t="s">
        <v>3</v>
      </c>
      <c r="AY42" s="57" t="s">
        <v>3</v>
      </c>
      <c r="AZ42" s="57" t="s">
        <v>3</v>
      </c>
      <c r="BA42" s="57" t="s">
        <v>3</v>
      </c>
      <c r="BB42" s="57" t="s">
        <v>3</v>
      </c>
      <c r="BC42" s="57" t="s">
        <v>3</v>
      </c>
      <c r="BD42" s="57" t="s">
        <v>3</v>
      </c>
      <c r="BE42" s="57" t="s">
        <v>3</v>
      </c>
      <c r="BF42" s="57" t="s">
        <v>3</v>
      </c>
      <c r="BG42" s="70" t="s">
        <v>403</v>
      </c>
      <c r="BH42" s="57" t="s">
        <v>3</v>
      </c>
      <c r="BI42" s="57" t="s">
        <v>3</v>
      </c>
      <c r="BJ42" s="57" t="s">
        <v>3</v>
      </c>
      <c r="BK42" s="57" t="s">
        <v>3</v>
      </c>
      <c r="BL42" s="57" t="s">
        <v>3</v>
      </c>
      <c r="BM42" s="57" t="s">
        <v>3</v>
      </c>
      <c r="BN42" s="14" t="s">
        <v>3</v>
      </c>
      <c r="BO42" s="14" t="s">
        <v>3</v>
      </c>
      <c r="BP42" s="70" t="s">
        <v>403</v>
      </c>
      <c r="BQ42" s="70" t="s">
        <v>403</v>
      </c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5">
        <f t="shared" si="0"/>
        <v>0.9538461538461539</v>
      </c>
    </row>
    <row r="43" spans="1:88" s="11" customFormat="1" ht="17.25">
      <c r="A43" s="44">
        <v>41</v>
      </c>
      <c r="B43" s="47">
        <v>12018242344</v>
      </c>
      <c r="C43" s="47" t="s">
        <v>155</v>
      </c>
      <c r="D43" s="47" t="s">
        <v>388</v>
      </c>
      <c r="E43" s="14" t="s">
        <v>3</v>
      </c>
      <c r="F43" s="14" t="s">
        <v>3</v>
      </c>
      <c r="G43" s="14" t="s">
        <v>3</v>
      </c>
      <c r="H43" s="14" t="s">
        <v>3</v>
      </c>
      <c r="I43" s="14" t="s">
        <v>3</v>
      </c>
      <c r="J43" s="14" t="s">
        <v>3</v>
      </c>
      <c r="K43" s="14" t="s">
        <v>3</v>
      </c>
      <c r="L43" s="14" t="s">
        <v>3</v>
      </c>
      <c r="M43" s="14" t="s">
        <v>3</v>
      </c>
      <c r="N43" s="14" t="s">
        <v>3</v>
      </c>
      <c r="O43" s="14" t="s">
        <v>3</v>
      </c>
      <c r="P43" s="14" t="s">
        <v>3</v>
      </c>
      <c r="Q43" s="14" t="s">
        <v>3</v>
      </c>
      <c r="R43" s="14" t="s">
        <v>3</v>
      </c>
      <c r="S43" s="14" t="s">
        <v>3</v>
      </c>
      <c r="T43" s="14" t="s">
        <v>3</v>
      </c>
      <c r="U43" s="14" t="s">
        <v>3</v>
      </c>
      <c r="V43" s="14" t="s">
        <v>3</v>
      </c>
      <c r="W43" s="14" t="s">
        <v>3</v>
      </c>
      <c r="X43" s="14" t="s">
        <v>3</v>
      </c>
      <c r="Y43" s="14" t="s">
        <v>3</v>
      </c>
      <c r="Z43" s="14" t="s">
        <v>3</v>
      </c>
      <c r="AA43" s="14" t="s">
        <v>3</v>
      </c>
      <c r="AB43" s="14" t="s">
        <v>3</v>
      </c>
      <c r="AC43" s="14" t="s">
        <v>3</v>
      </c>
      <c r="AD43" s="14" t="s">
        <v>3</v>
      </c>
      <c r="AE43" s="14" t="s">
        <v>3</v>
      </c>
      <c r="AF43" s="14" t="s">
        <v>3</v>
      </c>
      <c r="AG43" s="14" t="s">
        <v>3</v>
      </c>
      <c r="AH43" s="14" t="s">
        <v>3</v>
      </c>
      <c r="AI43" s="14" t="s">
        <v>3</v>
      </c>
      <c r="AJ43" s="14" t="s">
        <v>3</v>
      </c>
      <c r="AK43" s="14" t="s">
        <v>3</v>
      </c>
      <c r="AL43" s="14" t="s">
        <v>3</v>
      </c>
      <c r="AM43" s="14" t="s">
        <v>3</v>
      </c>
      <c r="AN43" s="14" t="s">
        <v>3</v>
      </c>
      <c r="AO43" s="14" t="s">
        <v>3</v>
      </c>
      <c r="AP43" s="14" t="s">
        <v>3</v>
      </c>
      <c r="AQ43" s="14" t="s">
        <v>3</v>
      </c>
      <c r="AR43" s="14" t="s">
        <v>3</v>
      </c>
      <c r="AS43" s="14" t="s">
        <v>3</v>
      </c>
      <c r="AT43" s="14" t="s">
        <v>3</v>
      </c>
      <c r="AU43" s="14" t="s">
        <v>3</v>
      </c>
      <c r="AV43" s="14" t="s">
        <v>3</v>
      </c>
      <c r="AW43" s="14" t="s">
        <v>3</v>
      </c>
      <c r="AX43" s="57" t="s">
        <v>3</v>
      </c>
      <c r="AY43" s="57" t="s">
        <v>3</v>
      </c>
      <c r="AZ43" s="57" t="s">
        <v>3</v>
      </c>
      <c r="BA43" s="57" t="s">
        <v>3</v>
      </c>
      <c r="BB43" s="57" t="s">
        <v>3</v>
      </c>
      <c r="BC43" s="57" t="s">
        <v>3</v>
      </c>
      <c r="BD43" s="57" t="s">
        <v>3</v>
      </c>
      <c r="BE43" s="57" t="s">
        <v>3</v>
      </c>
      <c r="BF43" s="57" t="s">
        <v>3</v>
      </c>
      <c r="BG43" s="57" t="s">
        <v>3</v>
      </c>
      <c r="BH43" s="57" t="s">
        <v>3</v>
      </c>
      <c r="BI43" s="57" t="s">
        <v>3</v>
      </c>
      <c r="BJ43" s="57" t="s">
        <v>3</v>
      </c>
      <c r="BK43" s="57" t="s">
        <v>3</v>
      </c>
      <c r="BL43" s="57" t="s">
        <v>3</v>
      </c>
      <c r="BM43" s="57" t="s">
        <v>3</v>
      </c>
      <c r="BN43" s="14" t="s">
        <v>3</v>
      </c>
      <c r="BO43" s="14" t="s">
        <v>3</v>
      </c>
      <c r="BP43" s="14" t="s">
        <v>3</v>
      </c>
      <c r="BQ43" s="14" t="s">
        <v>3</v>
      </c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5">
        <f t="shared" si="0"/>
        <v>1</v>
      </c>
    </row>
    <row r="44" spans="1:88" s="11" customFormat="1" ht="17.25">
      <c r="A44" s="44">
        <v>42</v>
      </c>
      <c r="B44" s="47">
        <v>12018242345</v>
      </c>
      <c r="C44" s="47" t="s">
        <v>156</v>
      </c>
      <c r="D44" s="47" t="s">
        <v>389</v>
      </c>
      <c r="E44" s="14" t="s">
        <v>3</v>
      </c>
      <c r="F44" s="14" t="s">
        <v>3</v>
      </c>
      <c r="G44" s="14" t="s">
        <v>3</v>
      </c>
      <c r="H44" s="14" t="s">
        <v>3</v>
      </c>
      <c r="I44" s="14" t="s">
        <v>3</v>
      </c>
      <c r="J44" s="14" t="s">
        <v>3</v>
      </c>
      <c r="K44" s="14" t="s">
        <v>3</v>
      </c>
      <c r="L44" s="14" t="s">
        <v>3</v>
      </c>
      <c r="M44" s="14" t="s">
        <v>3</v>
      </c>
      <c r="N44" s="14" t="s">
        <v>3</v>
      </c>
      <c r="O44" s="14" t="s">
        <v>3</v>
      </c>
      <c r="P44" s="14" t="s">
        <v>3</v>
      </c>
      <c r="Q44" s="14" t="s">
        <v>3</v>
      </c>
      <c r="R44" s="14" t="s">
        <v>3</v>
      </c>
      <c r="S44" s="14" t="s">
        <v>3</v>
      </c>
      <c r="T44" s="14" t="s">
        <v>3</v>
      </c>
      <c r="U44" s="14" t="s">
        <v>3</v>
      </c>
      <c r="V44" s="14" t="s">
        <v>3</v>
      </c>
      <c r="W44" s="14" t="s">
        <v>3</v>
      </c>
      <c r="X44" s="14" t="s">
        <v>3</v>
      </c>
      <c r="Y44" s="14" t="s">
        <v>3</v>
      </c>
      <c r="Z44" s="14" t="s">
        <v>3</v>
      </c>
      <c r="AA44" s="14" t="s">
        <v>3</v>
      </c>
      <c r="AB44" s="14" t="s">
        <v>3</v>
      </c>
      <c r="AC44" s="14" t="s">
        <v>3</v>
      </c>
      <c r="AD44" s="14" t="s">
        <v>3</v>
      </c>
      <c r="AE44" s="14" t="s">
        <v>3</v>
      </c>
      <c r="AF44" s="14" t="s">
        <v>3</v>
      </c>
      <c r="AG44" s="14" t="s">
        <v>3</v>
      </c>
      <c r="AH44" s="14" t="s">
        <v>3</v>
      </c>
      <c r="AI44" s="14" t="s">
        <v>3</v>
      </c>
      <c r="AJ44" s="14" t="s">
        <v>3</v>
      </c>
      <c r="AK44" s="14" t="s">
        <v>3</v>
      </c>
      <c r="AL44" s="14" t="s">
        <v>3</v>
      </c>
      <c r="AM44" s="14" t="s">
        <v>3</v>
      </c>
      <c r="AN44" s="14" t="s">
        <v>3</v>
      </c>
      <c r="AO44" s="14" t="s">
        <v>3</v>
      </c>
      <c r="AP44" s="14" t="s">
        <v>3</v>
      </c>
      <c r="AQ44" s="14" t="s">
        <v>3</v>
      </c>
      <c r="AR44" s="14" t="s">
        <v>3</v>
      </c>
      <c r="AS44" s="14" t="s">
        <v>3</v>
      </c>
      <c r="AT44" s="14" t="s">
        <v>3</v>
      </c>
      <c r="AU44" s="14" t="s">
        <v>3</v>
      </c>
      <c r="AV44" s="14" t="s">
        <v>3</v>
      </c>
      <c r="AW44" s="14" t="s">
        <v>3</v>
      </c>
      <c r="AX44" s="57" t="s">
        <v>3</v>
      </c>
      <c r="AY44" s="57" t="s">
        <v>3</v>
      </c>
      <c r="AZ44" s="57" t="s">
        <v>3</v>
      </c>
      <c r="BA44" s="57" t="s">
        <v>3</v>
      </c>
      <c r="BB44" s="57" t="s">
        <v>3</v>
      </c>
      <c r="BC44" s="57" t="s">
        <v>3</v>
      </c>
      <c r="BD44" s="57" t="s">
        <v>3</v>
      </c>
      <c r="BE44" s="57" t="s">
        <v>3</v>
      </c>
      <c r="BF44" s="57" t="s">
        <v>3</v>
      </c>
      <c r="BG44" s="57" t="s">
        <v>3</v>
      </c>
      <c r="BH44" s="57" t="s">
        <v>3</v>
      </c>
      <c r="BI44" s="57" t="s">
        <v>3</v>
      </c>
      <c r="BJ44" s="57" t="s">
        <v>3</v>
      </c>
      <c r="BK44" s="57" t="s">
        <v>3</v>
      </c>
      <c r="BL44" s="57" t="s">
        <v>3</v>
      </c>
      <c r="BM44" s="57" t="s">
        <v>3</v>
      </c>
      <c r="BN44" s="14" t="s">
        <v>3</v>
      </c>
      <c r="BO44" s="14" t="s">
        <v>3</v>
      </c>
      <c r="BP44" s="14" t="s">
        <v>3</v>
      </c>
      <c r="BQ44" s="14" t="s">
        <v>3</v>
      </c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5">
        <f t="shared" si="0"/>
        <v>1</v>
      </c>
    </row>
    <row r="45" spans="1:88" s="11" customFormat="1" ht="17.25">
      <c r="A45" s="44">
        <v>43</v>
      </c>
      <c r="B45" s="47">
        <v>12018242346</v>
      </c>
      <c r="C45" s="47" t="s">
        <v>157</v>
      </c>
      <c r="D45" s="47" t="s">
        <v>390</v>
      </c>
      <c r="E45" s="14" t="s">
        <v>3</v>
      </c>
      <c r="F45" s="14" t="s">
        <v>3</v>
      </c>
      <c r="G45" s="14" t="s">
        <v>3</v>
      </c>
      <c r="H45" s="14" t="s">
        <v>3</v>
      </c>
      <c r="I45" s="14" t="s">
        <v>3</v>
      </c>
      <c r="J45" s="14" t="s">
        <v>3</v>
      </c>
      <c r="K45" s="54" t="s">
        <v>440</v>
      </c>
      <c r="L45" s="14" t="s">
        <v>3</v>
      </c>
      <c r="M45" s="14" t="s">
        <v>3</v>
      </c>
      <c r="N45" s="14" t="s">
        <v>3</v>
      </c>
      <c r="O45" s="14" t="s">
        <v>3</v>
      </c>
      <c r="P45" s="14" t="s">
        <v>3</v>
      </c>
      <c r="Q45" s="14" t="s">
        <v>3</v>
      </c>
      <c r="R45" s="14" t="s">
        <v>3</v>
      </c>
      <c r="S45" s="14" t="s">
        <v>3</v>
      </c>
      <c r="T45" s="14" t="s">
        <v>3</v>
      </c>
      <c r="U45" s="14" t="s">
        <v>3</v>
      </c>
      <c r="V45" s="14" t="s">
        <v>3</v>
      </c>
      <c r="W45" s="14" t="s">
        <v>3</v>
      </c>
      <c r="X45" s="14" t="s">
        <v>3</v>
      </c>
      <c r="Y45" s="14" t="s">
        <v>3</v>
      </c>
      <c r="Z45" s="14" t="s">
        <v>3</v>
      </c>
      <c r="AA45" s="14" t="s">
        <v>3</v>
      </c>
      <c r="AB45" s="14" t="s">
        <v>3</v>
      </c>
      <c r="AC45" s="14" t="s">
        <v>3</v>
      </c>
      <c r="AD45" s="14" t="s">
        <v>3</v>
      </c>
      <c r="AE45" s="14" t="s">
        <v>3</v>
      </c>
      <c r="AF45" s="14" t="s">
        <v>3</v>
      </c>
      <c r="AG45" s="14" t="s">
        <v>3</v>
      </c>
      <c r="AH45" s="14" t="s">
        <v>3</v>
      </c>
      <c r="AI45" s="14" t="s">
        <v>3</v>
      </c>
      <c r="AJ45" s="14" t="s">
        <v>3</v>
      </c>
      <c r="AK45" s="14" t="s">
        <v>3</v>
      </c>
      <c r="AL45" s="14" t="s">
        <v>3</v>
      </c>
      <c r="AM45" s="14" t="s">
        <v>3</v>
      </c>
      <c r="AN45" s="14" t="s">
        <v>3</v>
      </c>
      <c r="AO45" s="14" t="s">
        <v>3</v>
      </c>
      <c r="AP45" s="14" t="s">
        <v>3</v>
      </c>
      <c r="AQ45" s="14" t="s">
        <v>3</v>
      </c>
      <c r="AR45" s="14" t="s">
        <v>3</v>
      </c>
      <c r="AS45" s="14" t="s">
        <v>3</v>
      </c>
      <c r="AT45" s="14" t="s">
        <v>3</v>
      </c>
      <c r="AU45" s="14" t="s">
        <v>3</v>
      </c>
      <c r="AV45" s="14" t="s">
        <v>3</v>
      </c>
      <c r="AW45" s="14" t="s">
        <v>3</v>
      </c>
      <c r="AX45" s="57" t="s">
        <v>3</v>
      </c>
      <c r="AY45" s="57" t="s">
        <v>3</v>
      </c>
      <c r="AZ45" s="57" t="s">
        <v>3</v>
      </c>
      <c r="BA45" s="57" t="s">
        <v>3</v>
      </c>
      <c r="BB45" s="57" t="s">
        <v>3</v>
      </c>
      <c r="BC45" s="57" t="s">
        <v>3</v>
      </c>
      <c r="BD45" s="57" t="s">
        <v>3</v>
      </c>
      <c r="BE45" s="57" t="s">
        <v>3</v>
      </c>
      <c r="BF45" s="57" t="s">
        <v>3</v>
      </c>
      <c r="BG45" s="57" t="s">
        <v>3</v>
      </c>
      <c r="BH45" s="57" t="s">
        <v>3</v>
      </c>
      <c r="BI45" s="57" t="s">
        <v>3</v>
      </c>
      <c r="BJ45" s="57" t="s">
        <v>3</v>
      </c>
      <c r="BK45" s="57" t="s">
        <v>3</v>
      </c>
      <c r="BL45" s="57" t="s">
        <v>3</v>
      </c>
      <c r="BM45" s="57" t="s">
        <v>3</v>
      </c>
      <c r="BN45" s="14" t="s">
        <v>3</v>
      </c>
      <c r="BO45" s="14" t="s">
        <v>3</v>
      </c>
      <c r="BP45" s="54" t="s">
        <v>403</v>
      </c>
      <c r="BQ45" s="14" t="s">
        <v>3</v>
      </c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5">
        <f t="shared" si="0"/>
        <v>1</v>
      </c>
    </row>
    <row r="46" spans="1:88" s="11" customFormat="1" ht="17.25">
      <c r="A46" s="44">
        <v>44</v>
      </c>
      <c r="B46" s="47">
        <v>12018242352</v>
      </c>
      <c r="C46" s="47" t="s">
        <v>158</v>
      </c>
      <c r="D46" s="47" t="s">
        <v>391</v>
      </c>
      <c r="E46" s="14" t="s">
        <v>3</v>
      </c>
      <c r="F46" s="14" t="s">
        <v>3</v>
      </c>
      <c r="G46" s="14" t="s">
        <v>3</v>
      </c>
      <c r="H46" s="14" t="s">
        <v>3</v>
      </c>
      <c r="I46" s="14" t="s">
        <v>3</v>
      </c>
      <c r="J46" s="14" t="s">
        <v>3</v>
      </c>
      <c r="K46" s="14" t="s">
        <v>3</v>
      </c>
      <c r="L46" s="14" t="s">
        <v>3</v>
      </c>
      <c r="M46" s="14" t="s">
        <v>3</v>
      </c>
      <c r="N46" s="14" t="s">
        <v>3</v>
      </c>
      <c r="O46" s="14" t="s">
        <v>3</v>
      </c>
      <c r="P46" s="14" t="s">
        <v>3</v>
      </c>
      <c r="Q46" s="14" t="s">
        <v>3</v>
      </c>
      <c r="R46" s="14" t="s">
        <v>3</v>
      </c>
      <c r="S46" s="14" t="s">
        <v>3</v>
      </c>
      <c r="T46" s="14" t="s">
        <v>3</v>
      </c>
      <c r="U46" s="14" t="s">
        <v>3</v>
      </c>
      <c r="V46" s="14" t="s">
        <v>3</v>
      </c>
      <c r="W46" s="14" t="s">
        <v>3</v>
      </c>
      <c r="X46" s="14" t="s">
        <v>3</v>
      </c>
      <c r="Y46" s="14" t="s">
        <v>3</v>
      </c>
      <c r="Z46" s="14" t="s">
        <v>3</v>
      </c>
      <c r="AA46" s="14" t="s">
        <v>3</v>
      </c>
      <c r="AB46" s="14" t="s">
        <v>3</v>
      </c>
      <c r="AC46" s="14" t="s">
        <v>3</v>
      </c>
      <c r="AD46" s="14" t="s">
        <v>3</v>
      </c>
      <c r="AE46" s="14" t="s">
        <v>3</v>
      </c>
      <c r="AF46" s="14" t="s">
        <v>3</v>
      </c>
      <c r="AG46" s="14" t="s">
        <v>3</v>
      </c>
      <c r="AH46" s="14" t="s">
        <v>3</v>
      </c>
      <c r="AI46" s="14" t="s">
        <v>3</v>
      </c>
      <c r="AJ46" s="14" t="s">
        <v>3</v>
      </c>
      <c r="AK46" s="14" t="s">
        <v>3</v>
      </c>
      <c r="AL46" s="14" t="s">
        <v>3</v>
      </c>
      <c r="AM46" s="14" t="s">
        <v>3</v>
      </c>
      <c r="AN46" s="14" t="s">
        <v>3</v>
      </c>
      <c r="AO46" s="14" t="s">
        <v>3</v>
      </c>
      <c r="AP46" s="14" t="s">
        <v>3</v>
      </c>
      <c r="AQ46" s="14" t="s">
        <v>3</v>
      </c>
      <c r="AR46" s="14" t="s">
        <v>3</v>
      </c>
      <c r="AS46" s="14" t="s">
        <v>3</v>
      </c>
      <c r="AT46" s="14" t="s">
        <v>3</v>
      </c>
      <c r="AU46" s="14" t="s">
        <v>3</v>
      </c>
      <c r="AV46" s="14" t="s">
        <v>3</v>
      </c>
      <c r="AW46" s="14" t="s">
        <v>3</v>
      </c>
      <c r="AX46" s="57" t="s">
        <v>3</v>
      </c>
      <c r="AY46" s="57" t="s">
        <v>3</v>
      </c>
      <c r="AZ46" s="57" t="s">
        <v>3</v>
      </c>
      <c r="BA46" s="57" t="s">
        <v>3</v>
      </c>
      <c r="BB46" s="70" t="s">
        <v>403</v>
      </c>
      <c r="BC46" s="57" t="s">
        <v>3</v>
      </c>
      <c r="BD46" s="57" t="s">
        <v>3</v>
      </c>
      <c r="BE46" s="57" t="s">
        <v>3</v>
      </c>
      <c r="BF46" s="57" t="s">
        <v>3</v>
      </c>
      <c r="BG46" s="57" t="s">
        <v>3</v>
      </c>
      <c r="BH46" s="57" t="s">
        <v>3</v>
      </c>
      <c r="BI46" s="57" t="s">
        <v>3</v>
      </c>
      <c r="BJ46" s="57" t="s">
        <v>3</v>
      </c>
      <c r="BK46" s="57" t="s">
        <v>3</v>
      </c>
      <c r="BL46" s="57" t="s">
        <v>3</v>
      </c>
      <c r="BM46" s="57" t="s">
        <v>3</v>
      </c>
      <c r="BN46" s="14" t="s">
        <v>3</v>
      </c>
      <c r="BO46" s="14" t="s">
        <v>3</v>
      </c>
      <c r="BP46" s="70" t="s">
        <v>403</v>
      </c>
      <c r="BQ46" s="14" t="s">
        <v>3</v>
      </c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5">
        <f t="shared" si="0"/>
        <v>1</v>
      </c>
    </row>
    <row r="47" spans="1:88" s="11" customFormat="1" ht="17.25">
      <c r="A47" s="44">
        <v>45</v>
      </c>
      <c r="B47" s="47">
        <v>12018242355</v>
      </c>
      <c r="C47" s="47" t="s">
        <v>159</v>
      </c>
      <c r="D47" s="47" t="s">
        <v>392</v>
      </c>
      <c r="E47" s="14" t="s">
        <v>3</v>
      </c>
      <c r="F47" s="14" t="s">
        <v>3</v>
      </c>
      <c r="G47" s="14" t="s">
        <v>3</v>
      </c>
      <c r="H47" s="14" t="s">
        <v>3</v>
      </c>
      <c r="I47" s="14" t="s">
        <v>3</v>
      </c>
      <c r="J47" s="14" t="s">
        <v>3</v>
      </c>
      <c r="K47" s="53" t="s">
        <v>438</v>
      </c>
      <c r="L47" s="14" t="s">
        <v>3</v>
      </c>
      <c r="M47" s="14" t="s">
        <v>3</v>
      </c>
      <c r="N47" s="14" t="s">
        <v>3</v>
      </c>
      <c r="O47" s="14" t="s">
        <v>3</v>
      </c>
      <c r="P47" s="14" t="s">
        <v>3</v>
      </c>
      <c r="Q47" s="14" t="s">
        <v>3</v>
      </c>
      <c r="R47" s="14" t="s">
        <v>3</v>
      </c>
      <c r="S47" s="14" t="s">
        <v>3</v>
      </c>
      <c r="T47" s="14" t="s">
        <v>3</v>
      </c>
      <c r="U47" s="14" t="s">
        <v>3</v>
      </c>
      <c r="V47" s="14" t="s">
        <v>3</v>
      </c>
      <c r="W47" s="14" t="s">
        <v>3</v>
      </c>
      <c r="X47" s="14" t="s">
        <v>3</v>
      </c>
      <c r="Y47" s="14" t="s">
        <v>3</v>
      </c>
      <c r="Z47" s="14" t="s">
        <v>3</v>
      </c>
      <c r="AA47" s="14" t="s">
        <v>3</v>
      </c>
      <c r="AB47" s="14" t="s">
        <v>3</v>
      </c>
      <c r="AC47" s="14" t="s">
        <v>3</v>
      </c>
      <c r="AD47" s="14" t="s">
        <v>3</v>
      </c>
      <c r="AE47" s="14" t="s">
        <v>3</v>
      </c>
      <c r="AF47" s="14" t="s">
        <v>3</v>
      </c>
      <c r="AG47" s="14" t="s">
        <v>3</v>
      </c>
      <c r="AH47" s="14" t="s">
        <v>3</v>
      </c>
      <c r="AI47" s="14" t="s">
        <v>3</v>
      </c>
      <c r="AJ47" s="14" t="s">
        <v>3</v>
      </c>
      <c r="AK47" s="14" t="s">
        <v>3</v>
      </c>
      <c r="AL47" s="14" t="s">
        <v>3</v>
      </c>
      <c r="AM47" s="14" t="s">
        <v>3</v>
      </c>
      <c r="AN47" s="14" t="s">
        <v>3</v>
      </c>
      <c r="AO47" s="14" t="s">
        <v>3</v>
      </c>
      <c r="AP47" s="14" t="s">
        <v>3</v>
      </c>
      <c r="AQ47" s="14" t="s">
        <v>3</v>
      </c>
      <c r="AR47" s="14" t="s">
        <v>3</v>
      </c>
      <c r="AS47" s="14" t="s">
        <v>3</v>
      </c>
      <c r="AT47" s="14" t="s">
        <v>3</v>
      </c>
      <c r="AU47" s="14" t="s">
        <v>3</v>
      </c>
      <c r="AV47" s="14" t="s">
        <v>3</v>
      </c>
      <c r="AW47" s="14" t="s">
        <v>3</v>
      </c>
      <c r="AX47" s="57" t="s">
        <v>3</v>
      </c>
      <c r="AY47" s="57" t="s">
        <v>3</v>
      </c>
      <c r="AZ47" s="57" t="s">
        <v>3</v>
      </c>
      <c r="BA47" s="57" t="s">
        <v>3</v>
      </c>
      <c r="BB47" s="57" t="s">
        <v>3</v>
      </c>
      <c r="BC47" s="57" t="s">
        <v>3</v>
      </c>
      <c r="BD47" s="57" t="s">
        <v>3</v>
      </c>
      <c r="BE47" s="57" t="s">
        <v>3</v>
      </c>
      <c r="BF47" s="57" t="s">
        <v>3</v>
      </c>
      <c r="BG47" s="57" t="s">
        <v>3</v>
      </c>
      <c r="BH47" s="57" t="s">
        <v>3</v>
      </c>
      <c r="BI47" s="57" t="s">
        <v>3</v>
      </c>
      <c r="BJ47" s="57" t="s">
        <v>3</v>
      </c>
      <c r="BK47" s="57" t="s">
        <v>3</v>
      </c>
      <c r="BL47" s="57" t="s">
        <v>3</v>
      </c>
      <c r="BM47" s="57" t="s">
        <v>3</v>
      </c>
      <c r="BN47" s="14" t="s">
        <v>3</v>
      </c>
      <c r="BO47" s="14" t="s">
        <v>3</v>
      </c>
      <c r="BP47" s="14" t="s">
        <v>3</v>
      </c>
      <c r="BQ47" s="14" t="s">
        <v>3</v>
      </c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5">
        <f t="shared" si="0"/>
        <v>0.98461538461538467</v>
      </c>
    </row>
    <row r="48" spans="1:88" s="11" customFormat="1" ht="17.25">
      <c r="A48" s="44">
        <v>46</v>
      </c>
      <c r="B48" s="47">
        <v>12018242358</v>
      </c>
      <c r="C48" s="47" t="s">
        <v>160</v>
      </c>
      <c r="D48" s="47" t="s">
        <v>393</v>
      </c>
      <c r="E48" s="14" t="s">
        <v>3</v>
      </c>
      <c r="F48" s="14" t="s">
        <v>3</v>
      </c>
      <c r="G48" s="14" t="s">
        <v>3</v>
      </c>
      <c r="H48" s="14" t="s">
        <v>3</v>
      </c>
      <c r="I48" s="14" t="s">
        <v>3</v>
      </c>
      <c r="J48" s="14" t="s">
        <v>3</v>
      </c>
      <c r="K48" s="14" t="s">
        <v>3</v>
      </c>
      <c r="L48" s="14" t="s">
        <v>3</v>
      </c>
      <c r="M48" s="14" t="s">
        <v>3</v>
      </c>
      <c r="N48" s="14" t="s">
        <v>3</v>
      </c>
      <c r="O48" s="14" t="s">
        <v>3</v>
      </c>
      <c r="P48" s="14" t="s">
        <v>3</v>
      </c>
      <c r="Q48" s="14" t="s">
        <v>3</v>
      </c>
      <c r="R48" s="14" t="s">
        <v>3</v>
      </c>
      <c r="S48" s="14" t="s">
        <v>3</v>
      </c>
      <c r="T48" s="14" t="s">
        <v>3</v>
      </c>
      <c r="U48" s="14" t="s">
        <v>3</v>
      </c>
      <c r="V48" s="14" t="s">
        <v>3</v>
      </c>
      <c r="W48" s="14" t="s">
        <v>3</v>
      </c>
      <c r="X48" s="14" t="s">
        <v>3</v>
      </c>
      <c r="Y48" s="14" t="s">
        <v>3</v>
      </c>
      <c r="Z48" s="14" t="s">
        <v>3</v>
      </c>
      <c r="AA48" s="14" t="s">
        <v>3</v>
      </c>
      <c r="AB48" s="14" t="s">
        <v>3</v>
      </c>
      <c r="AC48" s="14" t="s">
        <v>3</v>
      </c>
      <c r="AD48" s="14" t="s">
        <v>3</v>
      </c>
      <c r="AE48" s="14" t="s">
        <v>3</v>
      </c>
      <c r="AF48" s="14" t="s">
        <v>3</v>
      </c>
      <c r="AG48" s="14" t="s">
        <v>3</v>
      </c>
      <c r="AH48" s="14" t="s">
        <v>3</v>
      </c>
      <c r="AI48" s="14" t="s">
        <v>3</v>
      </c>
      <c r="AJ48" s="14" t="s">
        <v>3</v>
      </c>
      <c r="AK48" s="14" t="s">
        <v>3</v>
      </c>
      <c r="AL48" s="54" t="s">
        <v>478</v>
      </c>
      <c r="AM48" s="14" t="s">
        <v>3</v>
      </c>
      <c r="AN48" s="14" t="s">
        <v>3</v>
      </c>
      <c r="AO48" s="14" t="s">
        <v>3</v>
      </c>
      <c r="AP48" s="14" t="s">
        <v>3</v>
      </c>
      <c r="AQ48" s="14" t="s">
        <v>3</v>
      </c>
      <c r="AR48" s="14" t="s">
        <v>3</v>
      </c>
      <c r="AS48" s="14" t="s">
        <v>3</v>
      </c>
      <c r="AT48" s="14" t="s">
        <v>3</v>
      </c>
      <c r="AU48" s="14" t="s">
        <v>3</v>
      </c>
      <c r="AV48" s="14" t="s">
        <v>3</v>
      </c>
      <c r="AW48" s="14" t="s">
        <v>3</v>
      </c>
      <c r="AX48" s="57" t="s">
        <v>3</v>
      </c>
      <c r="AY48" s="57" t="s">
        <v>3</v>
      </c>
      <c r="AZ48" s="57" t="s">
        <v>3</v>
      </c>
      <c r="BA48" s="57" t="s">
        <v>3</v>
      </c>
      <c r="BB48" s="57" t="s">
        <v>3</v>
      </c>
      <c r="BC48" s="57" t="s">
        <v>3</v>
      </c>
      <c r="BD48" s="57" t="s">
        <v>3</v>
      </c>
      <c r="BE48" s="57" t="s">
        <v>3</v>
      </c>
      <c r="BF48" s="57" t="s">
        <v>3</v>
      </c>
      <c r="BG48" s="57" t="s">
        <v>3</v>
      </c>
      <c r="BH48" s="57" t="s">
        <v>3</v>
      </c>
      <c r="BI48" s="57" t="s">
        <v>3</v>
      </c>
      <c r="BJ48" s="57" t="s">
        <v>3</v>
      </c>
      <c r="BK48" s="57" t="s">
        <v>3</v>
      </c>
      <c r="BL48" s="57" t="s">
        <v>3</v>
      </c>
      <c r="BM48" s="57" t="s">
        <v>3</v>
      </c>
      <c r="BN48" s="14" t="s">
        <v>3</v>
      </c>
      <c r="BO48" s="14" t="s">
        <v>3</v>
      </c>
      <c r="BP48" s="14" t="s">
        <v>3</v>
      </c>
      <c r="BQ48" s="14" t="s">
        <v>3</v>
      </c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5">
        <f t="shared" si="0"/>
        <v>1</v>
      </c>
    </row>
    <row r="49" spans="1:88" s="11" customFormat="1" ht="17.25">
      <c r="A49" s="44">
        <v>47</v>
      </c>
      <c r="B49" s="47">
        <v>12018242364</v>
      </c>
      <c r="C49" s="47" t="s">
        <v>161</v>
      </c>
      <c r="D49" s="47" t="s">
        <v>394</v>
      </c>
      <c r="E49" s="14" t="s">
        <v>3</v>
      </c>
      <c r="F49" s="14" t="s">
        <v>3</v>
      </c>
      <c r="G49" s="14" t="s">
        <v>3</v>
      </c>
      <c r="H49" s="14" t="s">
        <v>3</v>
      </c>
      <c r="I49" s="14" t="s">
        <v>3</v>
      </c>
      <c r="J49" s="14" t="s">
        <v>3</v>
      </c>
      <c r="K49" s="14" t="s">
        <v>3</v>
      </c>
      <c r="L49" s="14" t="s">
        <v>3</v>
      </c>
      <c r="M49" s="14" t="s">
        <v>3</v>
      </c>
      <c r="N49" s="14" t="s">
        <v>3</v>
      </c>
      <c r="O49" s="14" t="s">
        <v>3</v>
      </c>
      <c r="P49" s="14" t="s">
        <v>3</v>
      </c>
      <c r="Q49" s="14" t="s">
        <v>3</v>
      </c>
      <c r="R49" s="14" t="s">
        <v>3</v>
      </c>
      <c r="S49" s="14" t="s">
        <v>3</v>
      </c>
      <c r="T49" s="14" t="s">
        <v>3</v>
      </c>
      <c r="U49" s="14" t="s">
        <v>3</v>
      </c>
      <c r="V49" s="14" t="s">
        <v>3</v>
      </c>
      <c r="W49" s="14" t="s">
        <v>3</v>
      </c>
      <c r="X49" s="14" t="s">
        <v>3</v>
      </c>
      <c r="Y49" s="14" t="s">
        <v>3</v>
      </c>
      <c r="Z49" s="14" t="s">
        <v>3</v>
      </c>
      <c r="AA49" s="14" t="s">
        <v>3</v>
      </c>
      <c r="AB49" s="14" t="s">
        <v>3</v>
      </c>
      <c r="AC49" s="14" t="s">
        <v>3</v>
      </c>
      <c r="AD49" s="14" t="s">
        <v>3</v>
      </c>
      <c r="AE49" s="14" t="s">
        <v>3</v>
      </c>
      <c r="AF49" s="14" t="s">
        <v>3</v>
      </c>
      <c r="AG49" s="14" t="s">
        <v>3</v>
      </c>
      <c r="AH49" s="14" t="s">
        <v>3</v>
      </c>
      <c r="AI49" s="14" t="s">
        <v>3</v>
      </c>
      <c r="AJ49" s="14" t="s">
        <v>3</v>
      </c>
      <c r="AK49" s="14" t="s">
        <v>3</v>
      </c>
      <c r="AL49" s="14" t="s">
        <v>3</v>
      </c>
      <c r="AM49" s="14" t="s">
        <v>3</v>
      </c>
      <c r="AN49" s="14" t="s">
        <v>3</v>
      </c>
      <c r="AO49" s="14" t="s">
        <v>3</v>
      </c>
      <c r="AP49" s="14" t="s">
        <v>3</v>
      </c>
      <c r="AQ49" s="14" t="s">
        <v>3</v>
      </c>
      <c r="AR49" s="14" t="s">
        <v>3</v>
      </c>
      <c r="AS49" s="14" t="s">
        <v>3</v>
      </c>
      <c r="AT49" s="14" t="s">
        <v>3</v>
      </c>
      <c r="AU49" s="14" t="s">
        <v>3</v>
      </c>
      <c r="AV49" s="14" t="s">
        <v>3</v>
      </c>
      <c r="AW49" s="14" t="s">
        <v>3</v>
      </c>
      <c r="AX49" s="57" t="s">
        <v>3</v>
      </c>
      <c r="AY49" s="57" t="s">
        <v>3</v>
      </c>
      <c r="AZ49" s="57" t="s">
        <v>3</v>
      </c>
      <c r="BA49" s="57" t="s">
        <v>3</v>
      </c>
      <c r="BB49" s="57" t="s">
        <v>3</v>
      </c>
      <c r="BC49" s="57" t="s">
        <v>3</v>
      </c>
      <c r="BD49" s="57" t="s">
        <v>3</v>
      </c>
      <c r="BE49" s="57" t="s">
        <v>3</v>
      </c>
      <c r="BF49" s="57" t="s">
        <v>3</v>
      </c>
      <c r="BG49" s="57" t="s">
        <v>3</v>
      </c>
      <c r="BH49" s="54" t="s">
        <v>403</v>
      </c>
      <c r="BI49" s="54" t="s">
        <v>403</v>
      </c>
      <c r="BJ49" s="57" t="s">
        <v>3</v>
      </c>
      <c r="BK49" s="57" t="s">
        <v>3</v>
      </c>
      <c r="BL49" s="57" t="s">
        <v>3</v>
      </c>
      <c r="BM49" s="57" t="s">
        <v>3</v>
      </c>
      <c r="BN49" s="14" t="s">
        <v>3</v>
      </c>
      <c r="BO49" s="14" t="s">
        <v>3</v>
      </c>
      <c r="BP49" s="14" t="s">
        <v>3</v>
      </c>
      <c r="BQ49" s="14" t="s">
        <v>3</v>
      </c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5">
        <f t="shared" si="0"/>
        <v>1</v>
      </c>
    </row>
    <row r="50" spans="1:88" s="11" customFormat="1" ht="17.25">
      <c r="A50" s="44">
        <v>48</v>
      </c>
      <c r="B50" s="47">
        <v>12018242369</v>
      </c>
      <c r="C50" s="47" t="s">
        <v>162</v>
      </c>
      <c r="D50" s="47" t="s">
        <v>395</v>
      </c>
      <c r="E50" s="14" t="s">
        <v>3</v>
      </c>
      <c r="F50" s="14" t="s">
        <v>3</v>
      </c>
      <c r="G50" s="14" t="s">
        <v>3</v>
      </c>
      <c r="H50" s="14" t="s">
        <v>3</v>
      </c>
      <c r="I50" s="14" t="s">
        <v>3</v>
      </c>
      <c r="J50" s="14" t="s">
        <v>3</v>
      </c>
      <c r="K50" s="14" t="s">
        <v>3</v>
      </c>
      <c r="L50" s="14" t="s">
        <v>3</v>
      </c>
      <c r="M50" s="14" t="s">
        <v>3</v>
      </c>
      <c r="N50" s="14" t="s">
        <v>3</v>
      </c>
      <c r="O50" s="14" t="s">
        <v>3</v>
      </c>
      <c r="P50" s="14" t="s">
        <v>3</v>
      </c>
      <c r="Q50" s="14" t="s">
        <v>3</v>
      </c>
      <c r="R50" s="14" t="s">
        <v>3</v>
      </c>
      <c r="S50" s="14" t="s">
        <v>3</v>
      </c>
      <c r="T50" s="14" t="s">
        <v>3</v>
      </c>
      <c r="U50" s="14" t="s">
        <v>3</v>
      </c>
      <c r="V50" s="14" t="s">
        <v>3</v>
      </c>
      <c r="W50" s="14" t="s">
        <v>3</v>
      </c>
      <c r="X50" s="14" t="s">
        <v>3</v>
      </c>
      <c r="Y50" s="14" t="s">
        <v>3</v>
      </c>
      <c r="Z50" s="14" t="s">
        <v>3</v>
      </c>
      <c r="AA50" s="14" t="s">
        <v>3</v>
      </c>
      <c r="AB50" s="14" t="s">
        <v>3</v>
      </c>
      <c r="AC50" s="14" t="s">
        <v>3</v>
      </c>
      <c r="AD50" s="14" t="s">
        <v>3</v>
      </c>
      <c r="AE50" s="14" t="s">
        <v>3</v>
      </c>
      <c r="AF50" s="14" t="s">
        <v>3</v>
      </c>
      <c r="AG50" s="14" t="s">
        <v>3</v>
      </c>
      <c r="AH50" s="14" t="s">
        <v>3</v>
      </c>
      <c r="AI50" s="14" t="s">
        <v>3</v>
      </c>
      <c r="AJ50" s="14" t="s">
        <v>3</v>
      </c>
      <c r="AK50" s="14" t="s">
        <v>3</v>
      </c>
      <c r="AL50" s="14" t="s">
        <v>3</v>
      </c>
      <c r="AM50" s="14" t="s">
        <v>3</v>
      </c>
      <c r="AN50" s="14" t="s">
        <v>3</v>
      </c>
      <c r="AO50" s="14" t="s">
        <v>3</v>
      </c>
      <c r="AP50" s="14" t="s">
        <v>3</v>
      </c>
      <c r="AQ50" s="14" t="s">
        <v>3</v>
      </c>
      <c r="AR50" s="14" t="s">
        <v>3</v>
      </c>
      <c r="AS50" s="14" t="s">
        <v>3</v>
      </c>
      <c r="AT50" s="14" t="s">
        <v>3</v>
      </c>
      <c r="AU50" s="14" t="s">
        <v>3</v>
      </c>
      <c r="AV50" s="14" t="s">
        <v>3</v>
      </c>
      <c r="AW50" s="14" t="s">
        <v>3</v>
      </c>
      <c r="AX50" s="57" t="s">
        <v>3</v>
      </c>
      <c r="AY50" s="57" t="s">
        <v>3</v>
      </c>
      <c r="AZ50" s="57" t="s">
        <v>3</v>
      </c>
      <c r="BA50" s="57" t="s">
        <v>3</v>
      </c>
      <c r="BB50" s="57" t="s">
        <v>3</v>
      </c>
      <c r="BC50" s="57" t="s">
        <v>3</v>
      </c>
      <c r="BD50" s="57" t="s">
        <v>3</v>
      </c>
      <c r="BE50" s="57" t="s">
        <v>3</v>
      </c>
      <c r="BF50" s="57" t="s">
        <v>3</v>
      </c>
      <c r="BG50" s="57" t="s">
        <v>3</v>
      </c>
      <c r="BH50" s="57" t="s">
        <v>3</v>
      </c>
      <c r="BI50" s="57" t="s">
        <v>3</v>
      </c>
      <c r="BJ50" s="57" t="s">
        <v>3</v>
      </c>
      <c r="BK50" s="57" t="s">
        <v>3</v>
      </c>
      <c r="BL50" s="57" t="s">
        <v>3</v>
      </c>
      <c r="BM50" s="57" t="s">
        <v>3</v>
      </c>
      <c r="BN50" s="14" t="s">
        <v>3</v>
      </c>
      <c r="BO50" s="14" t="s">
        <v>3</v>
      </c>
      <c r="BP50" s="14" t="s">
        <v>3</v>
      </c>
      <c r="BQ50" s="14" t="s">
        <v>3</v>
      </c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5">
        <f t="shared" si="0"/>
        <v>1</v>
      </c>
    </row>
    <row r="51" spans="1:88" s="11" customFormat="1">
      <c r="A51" s="42"/>
      <c r="B51" s="17"/>
      <c r="C51" s="18"/>
      <c r="D51" s="19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20"/>
      <c r="CH51" s="20"/>
      <c r="CI51" s="20"/>
      <c r="CJ51" s="21"/>
    </row>
    <row r="52" spans="1:88" s="11" customFormat="1">
      <c r="B52" s="22"/>
      <c r="C52" s="23"/>
      <c r="D52" s="24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25"/>
      <c r="CB52" s="25"/>
      <c r="CC52" s="25"/>
      <c r="CD52" s="25"/>
      <c r="CE52" s="25"/>
      <c r="CF52" s="25"/>
      <c r="CG52" s="25"/>
      <c r="CH52" s="25"/>
      <c r="CI52" s="25"/>
      <c r="CJ52" s="26"/>
    </row>
    <row r="53" spans="1:88" s="11" customFormat="1">
      <c r="B53" s="37" t="s">
        <v>13</v>
      </c>
      <c r="C53" s="38" t="s">
        <v>14</v>
      </c>
      <c r="D53" s="28"/>
      <c r="E53" s="50">
        <f t="shared" ref="E53:CI53" si="1">(COUNTIF(E4:E50,"√") + COUNTIF(E4:E50,"AL"))/48</f>
        <v>0.97916666666666663</v>
      </c>
      <c r="F53" s="50">
        <f t="shared" si="1"/>
        <v>0.97916666666666663</v>
      </c>
      <c r="G53" s="50">
        <f t="shared" si="1"/>
        <v>0.97916666666666663</v>
      </c>
      <c r="H53" s="50">
        <f t="shared" si="1"/>
        <v>0.97916666666666663</v>
      </c>
      <c r="I53" s="50">
        <f t="shared" si="1"/>
        <v>0.97916666666666663</v>
      </c>
      <c r="J53" s="50">
        <f t="shared" si="1"/>
        <v>0.97916666666666663</v>
      </c>
      <c r="K53" s="50">
        <f t="shared" si="1"/>
        <v>0.75</v>
      </c>
      <c r="L53" s="50">
        <f t="shared" si="1"/>
        <v>0.97916666666666663</v>
      </c>
      <c r="M53" s="50">
        <f t="shared" si="1"/>
        <v>0.97916666666666663</v>
      </c>
      <c r="N53" s="50">
        <f t="shared" si="1"/>
        <v>0.95833333333333337</v>
      </c>
      <c r="O53" s="50">
        <f t="shared" si="1"/>
        <v>0.97916666666666663</v>
      </c>
      <c r="P53" s="50">
        <f t="shared" si="1"/>
        <v>0.97916666666666663</v>
      </c>
      <c r="Q53" s="50">
        <f t="shared" si="1"/>
        <v>0.97916666666666663</v>
      </c>
      <c r="R53" s="50">
        <f t="shared" si="1"/>
        <v>0.97916666666666663</v>
      </c>
      <c r="S53" s="50">
        <f t="shared" si="1"/>
        <v>0.97916666666666663</v>
      </c>
      <c r="T53" s="50">
        <f t="shared" si="1"/>
        <v>0.97916666666666663</v>
      </c>
      <c r="U53" s="50">
        <f t="shared" si="1"/>
        <v>0.97916666666666663</v>
      </c>
      <c r="V53" s="50">
        <f t="shared" ref="V53:CF53" si="2">(COUNTIF(V4:V50,"√") + COUNTIF(V4:V50,"AL"))/48</f>
        <v>0.97916666666666663</v>
      </c>
      <c r="W53" s="50">
        <f t="shared" si="2"/>
        <v>0.97916666666666663</v>
      </c>
      <c r="X53" s="50">
        <f t="shared" si="2"/>
        <v>0.95833333333333337</v>
      </c>
      <c r="Y53" s="50">
        <f t="shared" si="2"/>
        <v>0.97916666666666663</v>
      </c>
      <c r="Z53" s="50">
        <f t="shared" si="2"/>
        <v>0.97916666666666663</v>
      </c>
      <c r="AA53" s="50">
        <f t="shared" si="2"/>
        <v>0.97916666666666663</v>
      </c>
      <c r="AB53" s="50">
        <f t="shared" si="2"/>
        <v>0.97916666666666663</v>
      </c>
      <c r="AC53" s="50">
        <f t="shared" si="2"/>
        <v>0.95833333333333337</v>
      </c>
      <c r="AD53" s="50">
        <f t="shared" si="2"/>
        <v>0.97916666666666663</v>
      </c>
      <c r="AE53" s="50">
        <f t="shared" si="2"/>
        <v>0.97916666666666663</v>
      </c>
      <c r="AF53" s="50">
        <f t="shared" si="2"/>
        <v>0.97916666666666663</v>
      </c>
      <c r="AG53" s="50">
        <f t="shared" si="2"/>
        <v>0.97916666666666663</v>
      </c>
      <c r="AH53" s="50">
        <f t="shared" ref="AH53:AT53" si="3">(COUNTIF(AH4:AH50,"√") + COUNTIF(AH4:AH50,"AL"))/48</f>
        <v>0.97916666666666663</v>
      </c>
      <c r="AI53" s="50">
        <f t="shared" si="3"/>
        <v>0.97916666666666663</v>
      </c>
      <c r="AJ53" s="50"/>
      <c r="AK53" s="50"/>
      <c r="AL53" s="50">
        <f t="shared" si="3"/>
        <v>0.97916666666666663</v>
      </c>
      <c r="AM53" s="50">
        <f t="shared" si="3"/>
        <v>0.95833333333333337</v>
      </c>
      <c r="AN53" s="50">
        <f t="shared" si="3"/>
        <v>0.97916666666666663</v>
      </c>
      <c r="AO53" s="50">
        <f t="shared" si="3"/>
        <v>0.97916666666666663</v>
      </c>
      <c r="AP53" s="50">
        <f t="shared" si="3"/>
        <v>0.97916666666666663</v>
      </c>
      <c r="AQ53" s="50">
        <f t="shared" si="3"/>
        <v>0.97916666666666663</v>
      </c>
      <c r="AR53" s="50">
        <f t="shared" si="3"/>
        <v>0.97916666666666663</v>
      </c>
      <c r="AS53" s="50">
        <f t="shared" si="3"/>
        <v>0.97916666666666663</v>
      </c>
      <c r="AT53" s="50">
        <f t="shared" si="3"/>
        <v>0.97916666666666663</v>
      </c>
      <c r="AU53" s="50">
        <f t="shared" si="2"/>
        <v>0.97916666666666663</v>
      </c>
      <c r="AV53" s="50">
        <f t="shared" si="2"/>
        <v>0.97916666666666663</v>
      </c>
      <c r="AW53" s="50">
        <f t="shared" si="2"/>
        <v>0.97916666666666663</v>
      </c>
      <c r="AX53" s="50">
        <f t="shared" ref="AX53:BO53" si="4">(COUNTIF(AX3:AX50,"√") + COUNTIF(AX3:AX50,"AL"))/48</f>
        <v>1</v>
      </c>
      <c r="AY53" s="50">
        <f t="shared" si="4"/>
        <v>1</v>
      </c>
      <c r="AZ53" s="50">
        <f t="shared" si="4"/>
        <v>1</v>
      </c>
      <c r="BA53" s="50">
        <f t="shared" si="4"/>
        <v>1</v>
      </c>
      <c r="BB53" s="50">
        <f t="shared" si="4"/>
        <v>1</v>
      </c>
      <c r="BC53" s="50">
        <f t="shared" si="4"/>
        <v>1</v>
      </c>
      <c r="BD53" s="50">
        <f t="shared" si="4"/>
        <v>1</v>
      </c>
      <c r="BE53" s="50">
        <f t="shared" si="4"/>
        <v>1</v>
      </c>
      <c r="BF53" s="50">
        <f t="shared" si="4"/>
        <v>1</v>
      </c>
      <c r="BG53" s="50">
        <f t="shared" si="4"/>
        <v>1</v>
      </c>
      <c r="BH53" s="50">
        <f t="shared" si="4"/>
        <v>1</v>
      </c>
      <c r="BI53" s="50">
        <f t="shared" si="4"/>
        <v>1</v>
      </c>
      <c r="BJ53" s="50">
        <f t="shared" si="4"/>
        <v>1</v>
      </c>
      <c r="BK53" s="50">
        <f t="shared" si="4"/>
        <v>1</v>
      </c>
      <c r="BL53" s="50">
        <f t="shared" si="4"/>
        <v>1</v>
      </c>
      <c r="BM53" s="50">
        <f t="shared" si="4"/>
        <v>1</v>
      </c>
      <c r="BN53" s="50">
        <f t="shared" si="4"/>
        <v>1</v>
      </c>
      <c r="BO53" s="50">
        <f t="shared" si="4"/>
        <v>1</v>
      </c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>
        <f t="shared" si="2"/>
        <v>0</v>
      </c>
      <c r="CB53" s="50">
        <f t="shared" si="2"/>
        <v>0</v>
      </c>
      <c r="CC53" s="50">
        <f t="shared" si="2"/>
        <v>0</v>
      </c>
      <c r="CD53" s="50">
        <f t="shared" si="2"/>
        <v>0</v>
      </c>
      <c r="CE53" s="50">
        <f t="shared" si="2"/>
        <v>0</v>
      </c>
      <c r="CF53" s="50">
        <f t="shared" si="2"/>
        <v>0</v>
      </c>
      <c r="CG53" s="50">
        <f t="shared" si="1"/>
        <v>0</v>
      </c>
      <c r="CH53" s="50">
        <f t="shared" si="1"/>
        <v>0</v>
      </c>
      <c r="CI53" s="50">
        <f t="shared" si="1"/>
        <v>0</v>
      </c>
      <c r="CJ53" s="15" t="s">
        <v>6</v>
      </c>
    </row>
    <row r="54" spans="1:88" s="11" customFormat="1">
      <c r="B54" s="57" t="s">
        <v>449</v>
      </c>
      <c r="C54" s="39" t="s">
        <v>10</v>
      </c>
      <c r="D54" s="28"/>
      <c r="E54" s="30">
        <f t="shared" ref="E54:CI54" si="5">COUNTIF(E3:E50,"√")</f>
        <v>48</v>
      </c>
      <c r="F54" s="30">
        <f t="shared" si="5"/>
        <v>48</v>
      </c>
      <c r="G54" s="30">
        <f t="shared" si="5"/>
        <v>48</v>
      </c>
      <c r="H54" s="30">
        <f t="shared" si="5"/>
        <v>48</v>
      </c>
      <c r="I54" s="30">
        <f t="shared" si="5"/>
        <v>46</v>
      </c>
      <c r="J54" s="30">
        <f t="shared" si="5"/>
        <v>46</v>
      </c>
      <c r="K54" s="30">
        <f t="shared" si="5"/>
        <v>36</v>
      </c>
      <c r="L54" s="30">
        <f t="shared" si="5"/>
        <v>48</v>
      </c>
      <c r="M54" s="30">
        <f t="shared" si="5"/>
        <v>48</v>
      </c>
      <c r="N54" s="30">
        <f t="shared" si="5"/>
        <v>46</v>
      </c>
      <c r="O54" s="30">
        <f t="shared" si="5"/>
        <v>48</v>
      </c>
      <c r="P54" s="30">
        <f t="shared" si="5"/>
        <v>48</v>
      </c>
      <c r="Q54" s="30">
        <f t="shared" si="5"/>
        <v>48</v>
      </c>
      <c r="R54" s="30">
        <f t="shared" si="5"/>
        <v>47</v>
      </c>
      <c r="S54" s="30">
        <f t="shared" si="5"/>
        <v>47</v>
      </c>
      <c r="T54" s="30">
        <f t="shared" si="5"/>
        <v>47</v>
      </c>
      <c r="U54" s="30">
        <f t="shared" si="5"/>
        <v>48</v>
      </c>
      <c r="V54" s="30">
        <f t="shared" ref="V54:CF54" si="6">COUNTIF(V3:V50,"√")</f>
        <v>46</v>
      </c>
      <c r="W54" s="30">
        <f t="shared" si="6"/>
        <v>46</v>
      </c>
      <c r="X54" s="30">
        <f t="shared" si="6"/>
        <v>46</v>
      </c>
      <c r="Y54" s="30">
        <f t="shared" si="6"/>
        <v>46</v>
      </c>
      <c r="Z54" s="30">
        <f t="shared" si="6"/>
        <v>45</v>
      </c>
      <c r="AA54" s="30">
        <f t="shared" si="6"/>
        <v>48</v>
      </c>
      <c r="AB54" s="30">
        <f t="shared" si="6"/>
        <v>47</v>
      </c>
      <c r="AC54" s="30">
        <f t="shared" si="6"/>
        <v>47</v>
      </c>
      <c r="AD54" s="30">
        <f t="shared" si="6"/>
        <v>48</v>
      </c>
      <c r="AE54" s="30">
        <f t="shared" si="6"/>
        <v>48</v>
      </c>
      <c r="AF54" s="30">
        <f t="shared" si="6"/>
        <v>48</v>
      </c>
      <c r="AG54" s="30">
        <f t="shared" si="6"/>
        <v>48</v>
      </c>
      <c r="AH54" s="30">
        <f t="shared" ref="AH54:AT54" si="7">COUNTIF(AH3:AH50,"√")</f>
        <v>46</v>
      </c>
      <c r="AI54" s="30">
        <f t="shared" si="7"/>
        <v>48</v>
      </c>
      <c r="AJ54" s="30"/>
      <c r="AK54" s="30"/>
      <c r="AL54" s="30">
        <f t="shared" si="7"/>
        <v>42</v>
      </c>
      <c r="AM54" s="30">
        <f t="shared" si="7"/>
        <v>44</v>
      </c>
      <c r="AN54" s="30">
        <f t="shared" si="7"/>
        <v>45</v>
      </c>
      <c r="AO54" s="30">
        <f t="shared" si="7"/>
        <v>45</v>
      </c>
      <c r="AP54" s="30">
        <f t="shared" si="7"/>
        <v>48</v>
      </c>
      <c r="AQ54" s="30">
        <f t="shared" si="7"/>
        <v>45</v>
      </c>
      <c r="AR54" s="30">
        <f t="shared" si="7"/>
        <v>44</v>
      </c>
      <c r="AS54" s="30">
        <f t="shared" si="7"/>
        <v>47</v>
      </c>
      <c r="AT54" s="30">
        <f t="shared" si="7"/>
        <v>44</v>
      </c>
      <c r="AU54" s="30">
        <f t="shared" si="6"/>
        <v>48</v>
      </c>
      <c r="AV54" s="30">
        <f t="shared" si="6"/>
        <v>47</v>
      </c>
      <c r="AW54" s="30">
        <f t="shared" si="6"/>
        <v>42</v>
      </c>
      <c r="AX54" s="51">
        <f t="shared" si="6"/>
        <v>48</v>
      </c>
      <c r="AY54" s="51">
        <f t="shared" si="6"/>
        <v>46</v>
      </c>
      <c r="AZ54" s="51">
        <f t="shared" si="6"/>
        <v>47</v>
      </c>
      <c r="BA54" s="51">
        <f t="shared" si="6"/>
        <v>48</v>
      </c>
      <c r="BB54" s="51">
        <f t="shared" si="6"/>
        <v>43</v>
      </c>
      <c r="BC54" s="51">
        <f t="shared" si="6"/>
        <v>48</v>
      </c>
      <c r="BD54" s="51">
        <f t="shared" si="6"/>
        <v>47</v>
      </c>
      <c r="BE54" s="51">
        <f t="shared" si="6"/>
        <v>48</v>
      </c>
      <c r="BF54" s="51">
        <f t="shared" si="6"/>
        <v>47</v>
      </c>
      <c r="BG54" s="51">
        <f t="shared" si="6"/>
        <v>43</v>
      </c>
      <c r="BH54" s="51">
        <f t="shared" si="6"/>
        <v>46</v>
      </c>
      <c r="BI54" s="51">
        <f t="shared" si="6"/>
        <v>41</v>
      </c>
      <c r="BJ54" s="51">
        <f t="shared" si="6"/>
        <v>48</v>
      </c>
      <c r="BK54" s="51">
        <f t="shared" si="6"/>
        <v>48</v>
      </c>
      <c r="BL54" s="51">
        <f t="shared" si="6"/>
        <v>46</v>
      </c>
      <c r="BM54" s="51">
        <f t="shared" si="6"/>
        <v>48</v>
      </c>
      <c r="BN54" s="51">
        <f t="shared" si="6"/>
        <v>48</v>
      </c>
      <c r="BO54" s="51">
        <f t="shared" si="6"/>
        <v>48</v>
      </c>
      <c r="BP54" s="51"/>
      <c r="BQ54" s="51"/>
      <c r="BR54" s="51"/>
      <c r="BS54" s="51"/>
      <c r="BT54" s="51"/>
      <c r="BU54" s="51"/>
      <c r="BV54" s="51"/>
      <c r="BW54" s="51"/>
      <c r="BX54" s="51"/>
      <c r="BY54" s="51"/>
      <c r="BZ54" s="51"/>
      <c r="CA54" s="30">
        <f t="shared" si="6"/>
        <v>0</v>
      </c>
      <c r="CB54" s="30">
        <f t="shared" si="6"/>
        <v>0</v>
      </c>
      <c r="CC54" s="30">
        <f t="shared" si="6"/>
        <v>0</v>
      </c>
      <c r="CD54" s="30">
        <f t="shared" si="6"/>
        <v>0</v>
      </c>
      <c r="CE54" s="30">
        <f t="shared" si="6"/>
        <v>0</v>
      </c>
      <c r="CF54" s="30">
        <f t="shared" si="6"/>
        <v>0</v>
      </c>
      <c r="CG54" s="30">
        <f t="shared" si="5"/>
        <v>0</v>
      </c>
      <c r="CH54" s="30">
        <f t="shared" si="5"/>
        <v>0</v>
      </c>
      <c r="CI54" s="30">
        <f t="shared" si="5"/>
        <v>0</v>
      </c>
      <c r="CJ54" s="15"/>
    </row>
    <row r="55" spans="1:88" s="11" customFormat="1">
      <c r="B55" s="36" t="s">
        <v>4</v>
      </c>
      <c r="C55" s="39" t="s">
        <v>12</v>
      </c>
      <c r="D55" s="28"/>
      <c r="E55" s="30">
        <f t="shared" ref="E55:CI55" si="8">COUNTIF(E3:E50,"AL")</f>
        <v>0</v>
      </c>
      <c r="F55" s="30">
        <f t="shared" si="8"/>
        <v>0</v>
      </c>
      <c r="G55" s="30">
        <f t="shared" si="8"/>
        <v>0</v>
      </c>
      <c r="H55" s="30">
        <f t="shared" si="8"/>
        <v>0</v>
      </c>
      <c r="I55" s="30">
        <f t="shared" si="8"/>
        <v>2</v>
      </c>
      <c r="J55" s="30">
        <f t="shared" si="8"/>
        <v>2</v>
      </c>
      <c r="K55" s="30">
        <f t="shared" si="8"/>
        <v>1</v>
      </c>
      <c r="L55" s="30">
        <f t="shared" si="8"/>
        <v>0</v>
      </c>
      <c r="M55" s="30">
        <f t="shared" si="8"/>
        <v>0</v>
      </c>
      <c r="N55" s="30">
        <f t="shared" si="8"/>
        <v>1</v>
      </c>
      <c r="O55" s="30">
        <f t="shared" si="8"/>
        <v>0</v>
      </c>
      <c r="P55" s="30">
        <f t="shared" si="8"/>
        <v>0</v>
      </c>
      <c r="Q55" s="30">
        <f t="shared" si="8"/>
        <v>0</v>
      </c>
      <c r="R55" s="30">
        <f t="shared" si="8"/>
        <v>1</v>
      </c>
      <c r="S55" s="30">
        <f t="shared" si="8"/>
        <v>1</v>
      </c>
      <c r="T55" s="30">
        <f t="shared" si="8"/>
        <v>1</v>
      </c>
      <c r="U55" s="30">
        <f t="shared" si="8"/>
        <v>0</v>
      </c>
      <c r="V55" s="30">
        <f t="shared" ref="V55:CF55" si="9">COUNTIF(V3:V50,"AL")</f>
        <v>2</v>
      </c>
      <c r="W55" s="30">
        <f t="shared" si="9"/>
        <v>2</v>
      </c>
      <c r="X55" s="30">
        <f t="shared" si="9"/>
        <v>1</v>
      </c>
      <c r="Y55" s="30">
        <f t="shared" si="9"/>
        <v>2</v>
      </c>
      <c r="Z55" s="30">
        <f t="shared" si="9"/>
        <v>3</v>
      </c>
      <c r="AA55" s="30">
        <f t="shared" si="9"/>
        <v>0</v>
      </c>
      <c r="AB55" s="30">
        <f t="shared" si="9"/>
        <v>1</v>
      </c>
      <c r="AC55" s="30">
        <f t="shared" si="9"/>
        <v>0</v>
      </c>
      <c r="AD55" s="30">
        <f t="shared" si="9"/>
        <v>0</v>
      </c>
      <c r="AE55" s="30">
        <f t="shared" si="9"/>
        <v>0</v>
      </c>
      <c r="AF55" s="30">
        <f t="shared" si="9"/>
        <v>0</v>
      </c>
      <c r="AG55" s="30">
        <f t="shared" si="9"/>
        <v>0</v>
      </c>
      <c r="AH55" s="30">
        <f t="shared" ref="AH55:AT55" si="10">COUNTIF(AH3:AH50,"AL")</f>
        <v>2</v>
      </c>
      <c r="AI55" s="30">
        <f t="shared" si="10"/>
        <v>0</v>
      </c>
      <c r="AJ55" s="30"/>
      <c r="AK55" s="30"/>
      <c r="AL55" s="30">
        <f t="shared" si="10"/>
        <v>6</v>
      </c>
      <c r="AM55" s="30">
        <f t="shared" si="10"/>
        <v>3</v>
      </c>
      <c r="AN55" s="30">
        <f t="shared" si="10"/>
        <v>3</v>
      </c>
      <c r="AO55" s="30">
        <f t="shared" si="10"/>
        <v>3</v>
      </c>
      <c r="AP55" s="30">
        <f t="shared" si="10"/>
        <v>0</v>
      </c>
      <c r="AQ55" s="30">
        <f t="shared" si="10"/>
        <v>3</v>
      </c>
      <c r="AR55" s="30">
        <f t="shared" si="10"/>
        <v>4</v>
      </c>
      <c r="AS55" s="30">
        <f t="shared" si="10"/>
        <v>1</v>
      </c>
      <c r="AT55" s="30">
        <f t="shared" si="10"/>
        <v>4</v>
      </c>
      <c r="AU55" s="30">
        <f t="shared" si="9"/>
        <v>0</v>
      </c>
      <c r="AV55" s="30">
        <f t="shared" si="9"/>
        <v>1</v>
      </c>
      <c r="AW55" s="30">
        <f t="shared" si="9"/>
        <v>6</v>
      </c>
      <c r="AX55" s="51">
        <f t="shared" si="9"/>
        <v>0</v>
      </c>
      <c r="AY55" s="51">
        <f t="shared" si="9"/>
        <v>2</v>
      </c>
      <c r="AZ55" s="51">
        <f t="shared" si="9"/>
        <v>1</v>
      </c>
      <c r="BA55" s="51">
        <f t="shared" si="9"/>
        <v>0</v>
      </c>
      <c r="BB55" s="51">
        <f t="shared" si="9"/>
        <v>5</v>
      </c>
      <c r="BC55" s="51">
        <f t="shared" si="9"/>
        <v>0</v>
      </c>
      <c r="BD55" s="51">
        <f t="shared" si="9"/>
        <v>1</v>
      </c>
      <c r="BE55" s="51">
        <f t="shared" si="9"/>
        <v>0</v>
      </c>
      <c r="BF55" s="51">
        <f t="shared" si="9"/>
        <v>1</v>
      </c>
      <c r="BG55" s="51">
        <f t="shared" si="9"/>
        <v>5</v>
      </c>
      <c r="BH55" s="51">
        <f t="shared" si="9"/>
        <v>2</v>
      </c>
      <c r="BI55" s="51">
        <f t="shared" si="9"/>
        <v>7</v>
      </c>
      <c r="BJ55" s="51">
        <f t="shared" si="9"/>
        <v>0</v>
      </c>
      <c r="BK55" s="51">
        <f t="shared" si="9"/>
        <v>0</v>
      </c>
      <c r="BL55" s="51">
        <f t="shared" si="9"/>
        <v>2</v>
      </c>
      <c r="BM55" s="51">
        <f t="shared" si="9"/>
        <v>0</v>
      </c>
      <c r="BN55" s="51">
        <f t="shared" si="9"/>
        <v>0</v>
      </c>
      <c r="BO55" s="51">
        <f t="shared" si="9"/>
        <v>0</v>
      </c>
      <c r="BP55" s="51"/>
      <c r="BQ55" s="51"/>
      <c r="BR55" s="51"/>
      <c r="BS55" s="51"/>
      <c r="BT55" s="51"/>
      <c r="BU55" s="51"/>
      <c r="BV55" s="51"/>
      <c r="BW55" s="51"/>
      <c r="BX55" s="51"/>
      <c r="BY55" s="51"/>
      <c r="BZ55" s="51"/>
      <c r="CA55" s="30">
        <f t="shared" si="9"/>
        <v>0</v>
      </c>
      <c r="CB55" s="30">
        <f t="shared" si="9"/>
        <v>0</v>
      </c>
      <c r="CC55" s="30">
        <f t="shared" si="9"/>
        <v>0</v>
      </c>
      <c r="CD55" s="30">
        <f t="shared" si="9"/>
        <v>0</v>
      </c>
      <c r="CE55" s="30">
        <f t="shared" si="9"/>
        <v>0</v>
      </c>
      <c r="CF55" s="30">
        <f t="shared" si="9"/>
        <v>0</v>
      </c>
      <c r="CG55" s="30">
        <f t="shared" si="8"/>
        <v>0</v>
      </c>
      <c r="CH55" s="30">
        <f t="shared" si="8"/>
        <v>0</v>
      </c>
      <c r="CI55" s="30">
        <f t="shared" si="8"/>
        <v>0</v>
      </c>
      <c r="CJ55" s="31" t="s">
        <v>7</v>
      </c>
    </row>
    <row r="56" spans="1:88" s="11" customFormat="1">
      <c r="B56" s="36" t="s">
        <v>5</v>
      </c>
      <c r="C56" s="39" t="s">
        <v>11</v>
      </c>
      <c r="D56" s="28"/>
      <c r="E56" s="32">
        <f t="shared" ref="E56:CI56" si="11">COUNTIF(E3:E50,"A")</f>
        <v>0</v>
      </c>
      <c r="F56" s="32">
        <f t="shared" si="11"/>
        <v>0</v>
      </c>
      <c r="G56" s="32">
        <f t="shared" si="11"/>
        <v>0</v>
      </c>
      <c r="H56" s="32">
        <f t="shared" si="11"/>
        <v>0</v>
      </c>
      <c r="I56" s="32">
        <f t="shared" si="11"/>
        <v>0</v>
      </c>
      <c r="J56" s="32">
        <f t="shared" si="11"/>
        <v>0</v>
      </c>
      <c r="K56" s="32">
        <f t="shared" si="11"/>
        <v>9</v>
      </c>
      <c r="L56" s="32">
        <f t="shared" si="11"/>
        <v>0</v>
      </c>
      <c r="M56" s="32">
        <f t="shared" si="11"/>
        <v>0</v>
      </c>
      <c r="N56" s="32">
        <f t="shared" si="11"/>
        <v>1</v>
      </c>
      <c r="O56" s="32">
        <f t="shared" si="11"/>
        <v>0</v>
      </c>
      <c r="P56" s="32">
        <f t="shared" si="11"/>
        <v>0</v>
      </c>
      <c r="Q56" s="32">
        <f t="shared" si="11"/>
        <v>0</v>
      </c>
      <c r="R56" s="32">
        <f t="shared" si="11"/>
        <v>0</v>
      </c>
      <c r="S56" s="32">
        <f t="shared" si="11"/>
        <v>0</v>
      </c>
      <c r="T56" s="32">
        <f t="shared" si="11"/>
        <v>0</v>
      </c>
      <c r="U56" s="32">
        <f t="shared" si="11"/>
        <v>0</v>
      </c>
      <c r="V56" s="32">
        <f t="shared" ref="V56:CF56" si="12">COUNTIF(V3:V50,"A")</f>
        <v>0</v>
      </c>
      <c r="W56" s="32">
        <f t="shared" si="12"/>
        <v>0</v>
      </c>
      <c r="X56" s="32">
        <f t="shared" si="12"/>
        <v>1</v>
      </c>
      <c r="Y56" s="32">
        <f t="shared" si="12"/>
        <v>0</v>
      </c>
      <c r="Z56" s="32">
        <f t="shared" si="12"/>
        <v>0</v>
      </c>
      <c r="AA56" s="32">
        <f t="shared" si="12"/>
        <v>0</v>
      </c>
      <c r="AB56" s="32">
        <f t="shared" si="12"/>
        <v>0</v>
      </c>
      <c r="AC56" s="32">
        <f t="shared" si="12"/>
        <v>1</v>
      </c>
      <c r="AD56" s="32">
        <f t="shared" si="12"/>
        <v>0</v>
      </c>
      <c r="AE56" s="32">
        <f t="shared" si="12"/>
        <v>0</v>
      </c>
      <c r="AF56" s="32">
        <f t="shared" si="12"/>
        <v>0</v>
      </c>
      <c r="AG56" s="32">
        <f t="shared" si="12"/>
        <v>0</v>
      </c>
      <c r="AH56" s="32">
        <f t="shared" ref="AH56:AT56" si="13">COUNTIF(AH3:AH50,"A")</f>
        <v>0</v>
      </c>
      <c r="AI56" s="32">
        <f t="shared" si="13"/>
        <v>0</v>
      </c>
      <c r="AJ56" s="32"/>
      <c r="AK56" s="32"/>
      <c r="AL56" s="32">
        <f t="shared" si="13"/>
        <v>0</v>
      </c>
      <c r="AM56" s="32">
        <f t="shared" si="13"/>
        <v>1</v>
      </c>
      <c r="AN56" s="32">
        <f t="shared" si="13"/>
        <v>0</v>
      </c>
      <c r="AO56" s="32">
        <f t="shared" si="13"/>
        <v>0</v>
      </c>
      <c r="AP56" s="32">
        <f t="shared" si="13"/>
        <v>0</v>
      </c>
      <c r="AQ56" s="32">
        <f t="shared" si="13"/>
        <v>0</v>
      </c>
      <c r="AR56" s="32">
        <f t="shared" si="13"/>
        <v>0</v>
      </c>
      <c r="AS56" s="32">
        <f t="shared" si="13"/>
        <v>0</v>
      </c>
      <c r="AT56" s="32">
        <f t="shared" si="13"/>
        <v>0</v>
      </c>
      <c r="AU56" s="32">
        <f t="shared" si="12"/>
        <v>0</v>
      </c>
      <c r="AV56" s="32">
        <f t="shared" si="12"/>
        <v>0</v>
      </c>
      <c r="AW56" s="32">
        <f t="shared" si="12"/>
        <v>0</v>
      </c>
      <c r="AX56" s="32">
        <f t="shared" si="12"/>
        <v>0</v>
      </c>
      <c r="AY56" s="32">
        <f t="shared" si="12"/>
        <v>0</v>
      </c>
      <c r="AZ56" s="32">
        <f t="shared" si="12"/>
        <v>0</v>
      </c>
      <c r="BA56" s="32">
        <f t="shared" si="12"/>
        <v>0</v>
      </c>
      <c r="BB56" s="32">
        <f t="shared" si="12"/>
        <v>0</v>
      </c>
      <c r="BC56" s="32">
        <f t="shared" si="12"/>
        <v>0</v>
      </c>
      <c r="BD56" s="32">
        <f t="shared" si="12"/>
        <v>0</v>
      </c>
      <c r="BE56" s="32">
        <f t="shared" si="12"/>
        <v>0</v>
      </c>
      <c r="BF56" s="32">
        <f t="shared" si="12"/>
        <v>0</v>
      </c>
      <c r="BG56" s="32">
        <f t="shared" si="12"/>
        <v>0</v>
      </c>
      <c r="BH56" s="32">
        <f t="shared" si="12"/>
        <v>0</v>
      </c>
      <c r="BI56" s="32">
        <f t="shared" si="12"/>
        <v>0</v>
      </c>
      <c r="BJ56" s="32">
        <f t="shared" si="12"/>
        <v>0</v>
      </c>
      <c r="BK56" s="32">
        <f t="shared" si="12"/>
        <v>0</v>
      </c>
      <c r="BL56" s="32">
        <f t="shared" si="12"/>
        <v>0</v>
      </c>
      <c r="BM56" s="32">
        <f t="shared" si="12"/>
        <v>0</v>
      </c>
      <c r="BN56" s="32">
        <f t="shared" si="12"/>
        <v>0</v>
      </c>
      <c r="BO56" s="32">
        <f t="shared" si="12"/>
        <v>0</v>
      </c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>
        <f t="shared" si="12"/>
        <v>0</v>
      </c>
      <c r="CB56" s="32">
        <f t="shared" si="12"/>
        <v>0</v>
      </c>
      <c r="CC56" s="32">
        <f t="shared" si="12"/>
        <v>0</v>
      </c>
      <c r="CD56" s="32">
        <f t="shared" si="12"/>
        <v>0</v>
      </c>
      <c r="CE56" s="32">
        <f t="shared" si="12"/>
        <v>0</v>
      </c>
      <c r="CF56" s="32">
        <f t="shared" si="12"/>
        <v>0</v>
      </c>
      <c r="CG56" s="32">
        <f t="shared" si="11"/>
        <v>0</v>
      </c>
      <c r="CH56" s="32">
        <f t="shared" si="11"/>
        <v>0</v>
      </c>
      <c r="CI56" s="32">
        <f t="shared" si="11"/>
        <v>0</v>
      </c>
      <c r="CJ56" s="33">
        <f>AVERAGE(CJ3:CJ50)</f>
        <v>0.99551282051282042</v>
      </c>
    </row>
    <row r="57" spans="1:88" s="11" customFormat="1">
      <c r="C57" s="27"/>
      <c r="L57" s="34"/>
      <c r="R57" s="34"/>
      <c r="U57" s="34"/>
      <c r="AC57" s="34"/>
      <c r="AQ57" s="34"/>
      <c r="AV57" s="34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E57" s="34"/>
    </row>
    <row r="58" spans="1:88" s="11" customFormat="1" ht="16.5">
      <c r="B58" s="71" t="s">
        <v>19</v>
      </c>
      <c r="C58" s="71"/>
      <c r="D58" s="71"/>
      <c r="E58" s="46">
        <f t="shared" ref="E58:CI58" si="14">WEEKNUM(E2)</f>
        <v>36</v>
      </c>
      <c r="F58" s="46">
        <f t="shared" si="14"/>
        <v>36</v>
      </c>
      <c r="G58" s="46">
        <f t="shared" si="14"/>
        <v>37</v>
      </c>
      <c r="H58" s="46">
        <f t="shared" si="14"/>
        <v>37</v>
      </c>
      <c r="I58" s="46">
        <f t="shared" si="14"/>
        <v>37</v>
      </c>
      <c r="J58" s="46">
        <f t="shared" si="14"/>
        <v>37</v>
      </c>
      <c r="K58" s="46">
        <f t="shared" si="14"/>
        <v>38</v>
      </c>
      <c r="L58" s="46">
        <f t="shared" si="14"/>
        <v>38</v>
      </c>
      <c r="M58" s="46">
        <f t="shared" si="14"/>
        <v>38</v>
      </c>
      <c r="N58" s="46">
        <f t="shared" si="14"/>
        <v>38</v>
      </c>
      <c r="O58" s="46">
        <f t="shared" si="14"/>
        <v>39</v>
      </c>
      <c r="P58" s="46">
        <f t="shared" si="14"/>
        <v>39</v>
      </c>
      <c r="Q58" s="46">
        <f t="shared" si="14"/>
        <v>39</v>
      </c>
      <c r="R58" s="46">
        <f t="shared" si="14"/>
        <v>39</v>
      </c>
      <c r="S58" s="46">
        <f t="shared" si="14"/>
        <v>40</v>
      </c>
      <c r="T58" s="46">
        <f t="shared" si="14"/>
        <v>40</v>
      </c>
      <c r="U58" s="46">
        <f t="shared" si="14"/>
        <v>40</v>
      </c>
      <c r="V58" s="46">
        <f t="shared" ref="V58:CF58" si="15">WEEKNUM(V2)</f>
        <v>41</v>
      </c>
      <c r="W58" s="46">
        <f t="shared" si="15"/>
        <v>41</v>
      </c>
      <c r="X58" s="46">
        <f t="shared" si="15"/>
        <v>41</v>
      </c>
      <c r="Y58" s="46">
        <f t="shared" si="15"/>
        <v>41</v>
      </c>
      <c r="Z58" s="46">
        <f t="shared" si="15"/>
        <v>42</v>
      </c>
      <c r="AA58" s="46">
        <f t="shared" si="15"/>
        <v>42</v>
      </c>
      <c r="AB58" s="46">
        <f t="shared" si="15"/>
        <v>42</v>
      </c>
      <c r="AC58" s="46">
        <f t="shared" si="15"/>
        <v>42</v>
      </c>
      <c r="AD58" s="46">
        <f t="shared" si="15"/>
        <v>43</v>
      </c>
      <c r="AE58" s="46">
        <f t="shared" si="15"/>
        <v>43</v>
      </c>
      <c r="AF58" s="46">
        <f t="shared" si="15"/>
        <v>43</v>
      </c>
      <c r="AG58" s="46">
        <f t="shared" si="15"/>
        <v>43</v>
      </c>
      <c r="AH58" s="46">
        <f t="shared" ref="AH58:AT58" si="16">WEEKNUM(AH2)</f>
        <v>44</v>
      </c>
      <c r="AI58" s="46">
        <f t="shared" si="16"/>
        <v>44</v>
      </c>
      <c r="AJ58" s="46"/>
      <c r="AK58" s="46"/>
      <c r="AL58" s="46">
        <f t="shared" si="16"/>
        <v>44</v>
      </c>
      <c r="AM58" s="46">
        <f t="shared" si="16"/>
        <v>45</v>
      </c>
      <c r="AN58" s="46">
        <f t="shared" si="16"/>
        <v>45</v>
      </c>
      <c r="AO58" s="46">
        <f t="shared" si="16"/>
        <v>45</v>
      </c>
      <c r="AP58" s="46">
        <f t="shared" si="16"/>
        <v>45</v>
      </c>
      <c r="AQ58" s="46">
        <f t="shared" si="16"/>
        <v>45</v>
      </c>
      <c r="AR58" s="46">
        <f t="shared" si="16"/>
        <v>46</v>
      </c>
      <c r="AS58" s="46">
        <f t="shared" si="16"/>
        <v>46</v>
      </c>
      <c r="AT58" s="46">
        <f t="shared" si="16"/>
        <v>46</v>
      </c>
      <c r="AU58" s="46">
        <f t="shared" si="15"/>
        <v>46</v>
      </c>
      <c r="AV58" s="46">
        <f t="shared" si="15"/>
        <v>46</v>
      </c>
      <c r="AW58" s="46">
        <f t="shared" si="15"/>
        <v>47</v>
      </c>
      <c r="AX58" s="69">
        <f t="shared" si="15"/>
        <v>47</v>
      </c>
      <c r="AY58" s="69">
        <f t="shared" si="15"/>
        <v>47</v>
      </c>
      <c r="AZ58" s="69">
        <f t="shared" si="15"/>
        <v>47</v>
      </c>
      <c r="BA58" s="69">
        <f t="shared" si="15"/>
        <v>47</v>
      </c>
      <c r="BB58" s="69">
        <f t="shared" si="15"/>
        <v>48</v>
      </c>
      <c r="BC58" s="69">
        <f t="shared" si="15"/>
        <v>48</v>
      </c>
      <c r="BD58" s="69">
        <f t="shared" si="15"/>
        <v>48</v>
      </c>
      <c r="BE58" s="69">
        <f t="shared" si="15"/>
        <v>48</v>
      </c>
      <c r="BF58" s="69">
        <f t="shared" si="15"/>
        <v>48</v>
      </c>
      <c r="BG58" s="69">
        <f t="shared" si="15"/>
        <v>49</v>
      </c>
      <c r="BH58" s="69">
        <f t="shared" si="15"/>
        <v>49</v>
      </c>
      <c r="BI58" s="69">
        <f t="shared" si="15"/>
        <v>49</v>
      </c>
      <c r="BJ58" s="69">
        <f t="shared" si="15"/>
        <v>49</v>
      </c>
      <c r="BK58" s="69">
        <f t="shared" si="15"/>
        <v>49</v>
      </c>
      <c r="BL58" s="69">
        <f t="shared" si="15"/>
        <v>50</v>
      </c>
      <c r="BM58" s="69">
        <f t="shared" si="15"/>
        <v>50</v>
      </c>
      <c r="BN58" s="69">
        <f t="shared" si="15"/>
        <v>50</v>
      </c>
      <c r="BO58" s="69">
        <f t="shared" si="15"/>
        <v>50</v>
      </c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46">
        <f t="shared" si="15"/>
        <v>0</v>
      </c>
      <c r="CB58" s="46">
        <f t="shared" si="15"/>
        <v>0</v>
      </c>
      <c r="CC58" s="46">
        <f t="shared" si="15"/>
        <v>0</v>
      </c>
      <c r="CD58" s="46">
        <f t="shared" si="15"/>
        <v>0</v>
      </c>
      <c r="CE58" s="46">
        <f t="shared" si="15"/>
        <v>0</v>
      </c>
      <c r="CF58" s="46">
        <f t="shared" si="15"/>
        <v>0</v>
      </c>
      <c r="CG58" s="46">
        <f t="shared" si="14"/>
        <v>0</v>
      </c>
      <c r="CH58" s="46">
        <f t="shared" si="14"/>
        <v>0</v>
      </c>
      <c r="CI58" s="46">
        <f t="shared" si="14"/>
        <v>0</v>
      </c>
    </row>
    <row r="60" spans="1:88">
      <c r="B60" s="56" t="s">
        <v>478</v>
      </c>
      <c r="C60" s="63" t="s">
        <v>490</v>
      </c>
    </row>
    <row r="61" spans="1:88">
      <c r="B61" s="61" t="s">
        <v>478</v>
      </c>
      <c r="C61" s="63" t="s">
        <v>491</v>
      </c>
    </row>
  </sheetData>
  <mergeCells count="2">
    <mergeCell ref="B58:D58"/>
    <mergeCell ref="A1:C1"/>
  </mergeCells>
  <phoneticPr fontId="20" type="noConversion"/>
  <conditionalFormatting sqref="D4:D10 D19:D50">
    <cfRule type="cellIs" dxfId="0" priority="1" stopIfTrue="1" operator="equal">
      <formula>"NR"</formula>
    </cfRule>
  </conditionalFormatting>
  <pageMargins left="0.75" right="0.75" top="1" bottom="1" header="0.51180555555555596" footer="0.51180555555555596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CS1</vt:lpstr>
      <vt:lpstr>CS2</vt:lpstr>
      <vt:lpstr>SE</vt:lpstr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zhouqi</cp:lastModifiedBy>
  <dcterms:created xsi:type="dcterms:W3CDTF">2015-03-22T04:45:14Z</dcterms:created>
  <dcterms:modified xsi:type="dcterms:W3CDTF">2020-12-15T01:56:34Z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9a73c32b-65e6-418a-b65d-cc4f7beb280c</vt:lpwstr>
  </property>
</Properties>
</file>