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0736" windowHeight="11160"/>
  </bookViews>
  <sheets>
    <sheet name="CS1" sheetId="8" r:id="rId1"/>
    <sheet name="CS2" sheetId="12" r:id="rId2"/>
    <sheet name="SE" sheetId="14" r:id="rId3"/>
    <sheet name="NE" sheetId="13" r:id="rId4"/>
  </sheets>
  <calcPr calcId="144525"/>
</workbook>
</file>

<file path=xl/calcChain.xml><?xml version="1.0" encoding="utf-8"?>
<calcChain xmlns="http://schemas.openxmlformats.org/spreadsheetml/2006/main">
  <c r="AT58" i="13" l="1"/>
  <c r="AS58" i="13"/>
  <c r="AR58" i="13"/>
  <c r="AQ58" i="13"/>
  <c r="AP58" i="13"/>
  <c r="AO58" i="13"/>
  <c r="AN58" i="13"/>
  <c r="AM58" i="13"/>
  <c r="AL58" i="13"/>
  <c r="AI58" i="13"/>
  <c r="AH58" i="13"/>
  <c r="AG58" i="13"/>
  <c r="AF58" i="13"/>
  <c r="AE58" i="13"/>
  <c r="AT56" i="13"/>
  <c r="AS56" i="13"/>
  <c r="AR56" i="13"/>
  <c r="AQ56" i="13"/>
  <c r="AP56" i="13"/>
  <c r="AO56" i="13"/>
  <c r="AN56" i="13"/>
  <c r="AM56" i="13"/>
  <c r="AL56" i="13"/>
  <c r="AI56" i="13"/>
  <c r="AH56" i="13"/>
  <c r="AG56" i="13"/>
  <c r="AF56" i="13"/>
  <c r="AE56" i="13"/>
  <c r="AT55" i="13"/>
  <c r="AS55" i="13"/>
  <c r="AR55" i="13"/>
  <c r="AQ55" i="13"/>
  <c r="AP55" i="13"/>
  <c r="AO55" i="13"/>
  <c r="AN55" i="13"/>
  <c r="AM55" i="13"/>
  <c r="AL55" i="13"/>
  <c r="AI55" i="13"/>
  <c r="AH55" i="13"/>
  <c r="AG55" i="13"/>
  <c r="AF55" i="13"/>
  <c r="AE55" i="13"/>
  <c r="AT54" i="13"/>
  <c r="AS54" i="13"/>
  <c r="AR54" i="13"/>
  <c r="AQ54" i="13"/>
  <c r="AP54" i="13"/>
  <c r="AO54" i="13"/>
  <c r="AN54" i="13"/>
  <c r="AM54" i="13"/>
  <c r="AL54" i="13"/>
  <c r="AI54" i="13"/>
  <c r="AH54" i="13"/>
  <c r="AG54" i="13"/>
  <c r="AF54" i="13"/>
  <c r="AE54" i="13"/>
  <c r="AT53" i="13"/>
  <c r="AS53" i="13"/>
  <c r="AR53" i="13"/>
  <c r="AQ53" i="13"/>
  <c r="AP53" i="13"/>
  <c r="AO53" i="13"/>
  <c r="AN53" i="13"/>
  <c r="AM53" i="13"/>
  <c r="AL53" i="13"/>
  <c r="AI53" i="13"/>
  <c r="AH53" i="13"/>
  <c r="AG53" i="13"/>
  <c r="AF53" i="13"/>
  <c r="AE53" i="13"/>
  <c r="BG58" i="13"/>
  <c r="BF58" i="13"/>
  <c r="BE58" i="13"/>
  <c r="BD58" i="13"/>
  <c r="BC58" i="13"/>
  <c r="BB58" i="13"/>
  <c r="BA58" i="13"/>
  <c r="AZ58" i="13"/>
  <c r="AY58" i="13"/>
  <c r="AX58" i="13"/>
  <c r="AW58" i="13"/>
  <c r="AV58" i="13"/>
  <c r="AU58" i="13"/>
  <c r="AD58" i="13"/>
  <c r="AC58" i="13"/>
  <c r="AB58" i="13"/>
  <c r="AA58" i="13"/>
  <c r="Z58" i="13"/>
  <c r="Y58" i="13"/>
  <c r="X58" i="13"/>
  <c r="W58" i="13"/>
  <c r="V58" i="13"/>
  <c r="BG56" i="13"/>
  <c r="BF56" i="13"/>
  <c r="BE56" i="13"/>
  <c r="BD56" i="13"/>
  <c r="BC56" i="13"/>
  <c r="BB56" i="13"/>
  <c r="BA56" i="13"/>
  <c r="AZ56" i="13"/>
  <c r="AY56" i="13"/>
  <c r="AX56" i="13"/>
  <c r="AW56" i="13"/>
  <c r="AV56" i="13"/>
  <c r="AU56" i="13"/>
  <c r="AD56" i="13"/>
  <c r="AC56" i="13"/>
  <c r="AB56" i="13"/>
  <c r="AA56" i="13"/>
  <c r="Z56" i="13"/>
  <c r="Y56" i="13"/>
  <c r="X56" i="13"/>
  <c r="W56" i="13"/>
  <c r="V56" i="13"/>
  <c r="BG55" i="13"/>
  <c r="BF55" i="13"/>
  <c r="BE55" i="13"/>
  <c r="BD55" i="13"/>
  <c r="BC55" i="13"/>
  <c r="BB55" i="13"/>
  <c r="BA55" i="13"/>
  <c r="AZ55" i="13"/>
  <c r="AY55" i="13"/>
  <c r="AX55" i="13"/>
  <c r="AW55" i="13"/>
  <c r="AV55" i="13"/>
  <c r="AU55" i="13"/>
  <c r="AD55" i="13"/>
  <c r="AC55" i="13"/>
  <c r="AB55" i="13"/>
  <c r="AA55" i="13"/>
  <c r="Z55" i="13"/>
  <c r="Y55" i="13"/>
  <c r="X55" i="13"/>
  <c r="W55" i="13"/>
  <c r="V55" i="13"/>
  <c r="BG54" i="13"/>
  <c r="BF54" i="13"/>
  <c r="BE54" i="13"/>
  <c r="BD54" i="13"/>
  <c r="BC54" i="13"/>
  <c r="BB54" i="13"/>
  <c r="BA54" i="13"/>
  <c r="AZ54" i="13"/>
  <c r="AY54" i="13"/>
  <c r="AX54" i="13"/>
  <c r="AW54" i="13"/>
  <c r="AV54" i="13"/>
  <c r="AU54" i="13"/>
  <c r="AD54" i="13"/>
  <c r="AC54" i="13"/>
  <c r="AB54" i="13"/>
  <c r="AA54" i="13"/>
  <c r="Z54" i="13"/>
  <c r="Y54" i="13"/>
  <c r="X54" i="13"/>
  <c r="W54" i="13"/>
  <c r="V54" i="13"/>
  <c r="BG53" i="13"/>
  <c r="BF53" i="13"/>
  <c r="BE53" i="13"/>
  <c r="BD53" i="13"/>
  <c r="BC53" i="13"/>
  <c r="BB53" i="13"/>
  <c r="BA53" i="13"/>
  <c r="AZ53" i="13"/>
  <c r="AY53" i="13"/>
  <c r="AX53" i="13"/>
  <c r="AW53" i="13"/>
  <c r="AV53" i="13"/>
  <c r="AU53" i="13"/>
  <c r="AD53" i="13"/>
  <c r="AC53" i="13"/>
  <c r="AB53" i="13"/>
  <c r="AA53" i="13"/>
  <c r="Z53" i="13"/>
  <c r="Y53" i="13"/>
  <c r="X53" i="13"/>
  <c r="W53" i="13"/>
  <c r="V53" i="13"/>
  <c r="AH58" i="14"/>
  <c r="AG58" i="14"/>
  <c r="AF58" i="14"/>
  <c r="AE58" i="14"/>
  <c r="AD58" i="14"/>
  <c r="AC58" i="14"/>
  <c r="AH56" i="14"/>
  <c r="AG56" i="14"/>
  <c r="AF56" i="14"/>
  <c r="AE56" i="14"/>
  <c r="AD56" i="14"/>
  <c r="AC56" i="14"/>
  <c r="AH55" i="14"/>
  <c r="AG55" i="14"/>
  <c r="AF55" i="14"/>
  <c r="AE55" i="14"/>
  <c r="AD55" i="14"/>
  <c r="AC55" i="14"/>
  <c r="AH54" i="14"/>
  <c r="AG54" i="14"/>
  <c r="AF54" i="14"/>
  <c r="AE54" i="14"/>
  <c r="AD54" i="14"/>
  <c r="AC54" i="14"/>
  <c r="AH53" i="14"/>
  <c r="AG53" i="14"/>
  <c r="AF53" i="14"/>
  <c r="AE53" i="14"/>
  <c r="AD53" i="14"/>
  <c r="AC53" i="14"/>
  <c r="V58" i="14"/>
  <c r="V56" i="14"/>
  <c r="V55" i="14"/>
  <c r="V54" i="14"/>
  <c r="V53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B58" i="14"/>
  <c r="AA58" i="14"/>
  <c r="Z58" i="14"/>
  <c r="Y58" i="14"/>
  <c r="X58" i="14"/>
  <c r="W58" i="14"/>
  <c r="U58" i="14"/>
  <c r="T58" i="14"/>
  <c r="S58" i="14"/>
  <c r="R58" i="14"/>
  <c r="Q58" i="14"/>
  <c r="P58" i="14"/>
  <c r="AB56" i="14"/>
  <c r="AA56" i="14"/>
  <c r="Z56" i="14"/>
  <c r="Y56" i="14"/>
  <c r="X56" i="14"/>
  <c r="W56" i="14"/>
  <c r="U56" i="14"/>
  <c r="T56" i="14"/>
  <c r="S56" i="14"/>
  <c r="R56" i="14"/>
  <c r="Q56" i="14"/>
  <c r="P56" i="14"/>
  <c r="AB55" i="14"/>
  <c r="AA55" i="14"/>
  <c r="Z55" i="14"/>
  <c r="Y55" i="14"/>
  <c r="X55" i="14"/>
  <c r="W55" i="14"/>
  <c r="U55" i="14"/>
  <c r="T55" i="14"/>
  <c r="S55" i="14"/>
  <c r="R55" i="14"/>
  <c r="Q55" i="14"/>
  <c r="P55" i="14"/>
  <c r="AB54" i="14"/>
  <c r="AA54" i="14"/>
  <c r="Z54" i="14"/>
  <c r="Y54" i="14"/>
  <c r="X54" i="14"/>
  <c r="W54" i="14"/>
  <c r="U54" i="14"/>
  <c r="T54" i="14"/>
  <c r="S54" i="14"/>
  <c r="R54" i="14"/>
  <c r="Q54" i="14"/>
  <c r="P54" i="14"/>
  <c r="AB53" i="14"/>
  <c r="AA53" i="14"/>
  <c r="Z53" i="14"/>
  <c r="Y53" i="14"/>
  <c r="X53" i="14"/>
  <c r="W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BB54" i="14"/>
  <c r="BC54" i="14"/>
  <c r="BD54" i="14"/>
  <c r="BE54" i="14"/>
  <c r="BF54" i="14"/>
  <c r="BG54" i="14"/>
  <c r="BH54" i="14"/>
  <c r="BI54" i="14"/>
  <c r="BJ54" i="14"/>
  <c r="BK54" i="14"/>
  <c r="BL54" i="14"/>
  <c r="BM54" i="14"/>
  <c r="BN54" i="14"/>
  <c r="E55" i="14"/>
  <c r="F55" i="14"/>
  <c r="G55" i="14"/>
  <c r="H55" i="14"/>
  <c r="I55" i="14"/>
  <c r="J55" i="14"/>
  <c r="K55" i="14"/>
  <c r="L55" i="14"/>
  <c r="M55" i="14"/>
  <c r="N55" i="14"/>
  <c r="O55" i="14"/>
  <c r="BB55" i="14"/>
  <c r="BC55" i="14"/>
  <c r="BD55" i="14"/>
  <c r="BE55" i="14"/>
  <c r="BF55" i="14"/>
  <c r="BG55" i="14"/>
  <c r="BH55" i="14"/>
  <c r="BI55" i="14"/>
  <c r="BJ55" i="14"/>
  <c r="BK55" i="14"/>
  <c r="BL55" i="14"/>
  <c r="BM55" i="14"/>
  <c r="BN55" i="14"/>
  <c r="E56" i="14"/>
  <c r="F56" i="14"/>
  <c r="G56" i="14"/>
  <c r="H56" i="14"/>
  <c r="I56" i="14"/>
  <c r="J56" i="14"/>
  <c r="K56" i="14"/>
  <c r="L56" i="14"/>
  <c r="M56" i="14"/>
  <c r="N56" i="14"/>
  <c r="O56" i="14"/>
  <c r="BB56" i="14"/>
  <c r="BC56" i="14"/>
  <c r="BD56" i="14"/>
  <c r="BE56" i="14"/>
  <c r="BF56" i="14"/>
  <c r="BG56" i="14"/>
  <c r="BH56" i="14"/>
  <c r="BI56" i="14"/>
  <c r="BJ56" i="14"/>
  <c r="BK56" i="14"/>
  <c r="BL56" i="14"/>
  <c r="BM56" i="14"/>
  <c r="BN56" i="14"/>
  <c r="E53" i="14"/>
  <c r="F53" i="14"/>
  <c r="G53" i="14"/>
  <c r="H53" i="14"/>
  <c r="I53" i="14"/>
  <c r="J53" i="14"/>
  <c r="K53" i="14"/>
  <c r="L53" i="14"/>
  <c r="M53" i="14"/>
  <c r="N53" i="14"/>
  <c r="O53" i="14"/>
  <c r="BB53" i="14"/>
  <c r="BC53" i="14"/>
  <c r="BD53" i="14"/>
  <c r="BE53" i="14"/>
  <c r="BF53" i="14"/>
  <c r="BG53" i="14"/>
  <c r="BH53" i="14"/>
  <c r="BI53" i="14"/>
  <c r="BJ53" i="14"/>
  <c r="BK53" i="14"/>
  <c r="BL53" i="14"/>
  <c r="BM53" i="14"/>
  <c r="BN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BH54" i="13"/>
  <c r="BI54" i="13"/>
  <c r="BJ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BH55" i="13"/>
  <c r="BI55" i="13"/>
  <c r="BJ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BH56" i="13"/>
  <c r="BI56" i="13"/>
  <c r="BJ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BH53" i="13"/>
  <c r="BI53" i="13"/>
  <c r="BJ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BO41" i="14" l="1"/>
  <c r="BO42" i="14"/>
  <c r="BO43" i="14"/>
  <c r="BO44" i="14"/>
  <c r="BO45" i="14"/>
  <c r="BO46" i="14"/>
  <c r="BO47" i="14"/>
  <c r="BO48" i="14"/>
  <c r="BO49" i="14"/>
  <c r="BO50" i="14"/>
  <c r="BK43" i="13"/>
  <c r="BK44" i="13"/>
  <c r="BK45" i="13"/>
  <c r="BK46" i="13"/>
  <c r="BK47" i="13"/>
  <c r="BK48" i="13"/>
  <c r="BK49" i="13"/>
  <c r="BK50" i="13"/>
  <c r="CL44" i="12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O58" i="14"/>
  <c r="N58" i="14"/>
  <c r="M58" i="14"/>
  <c r="L58" i="14"/>
  <c r="K58" i="14"/>
  <c r="J58" i="14"/>
  <c r="I58" i="14"/>
  <c r="H58" i="14"/>
  <c r="G58" i="14"/>
  <c r="F58" i="14"/>
  <c r="E58" i="14"/>
  <c r="BJ58" i="13"/>
  <c r="BI58" i="13"/>
  <c r="BH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BO40" i="14" l="1"/>
  <c r="BO39" i="14"/>
  <c r="BO38" i="14"/>
  <c r="BO37" i="14"/>
  <c r="BO36" i="14"/>
  <c r="BO35" i="14"/>
  <c r="BO34" i="14"/>
  <c r="BO33" i="14"/>
  <c r="BO32" i="14"/>
  <c r="BO31" i="14"/>
  <c r="BO30" i="14"/>
  <c r="BO29" i="14"/>
  <c r="BO28" i="14"/>
  <c r="BO27" i="14"/>
  <c r="BO26" i="14"/>
  <c r="BO25" i="14"/>
  <c r="BO24" i="14"/>
  <c r="BO23" i="14"/>
  <c r="BO22" i="14"/>
  <c r="BO21" i="14"/>
  <c r="BO20" i="14"/>
  <c r="BO19" i="14"/>
  <c r="BO18" i="14"/>
  <c r="BO17" i="14"/>
  <c r="BO16" i="14"/>
  <c r="BO15" i="14"/>
  <c r="BO14" i="14"/>
  <c r="BO13" i="14"/>
  <c r="BO12" i="14"/>
  <c r="BO11" i="14"/>
  <c r="BO10" i="14"/>
  <c r="BO9" i="14"/>
  <c r="BO8" i="14"/>
  <c r="BO7" i="14"/>
  <c r="BO6" i="14"/>
  <c r="BO5" i="14"/>
  <c r="BO4" i="14"/>
  <c r="BO3" i="14"/>
  <c r="BK42" i="13"/>
  <c r="BK41" i="13"/>
  <c r="BK40" i="13"/>
  <c r="BK39" i="13"/>
  <c r="BK38" i="13"/>
  <c r="BK37" i="13"/>
  <c r="BK36" i="13"/>
  <c r="BK35" i="13"/>
  <c r="BK34" i="13"/>
  <c r="BK33" i="13"/>
  <c r="BK32" i="13"/>
  <c r="BK31" i="13"/>
  <c r="BK30" i="13"/>
  <c r="BK29" i="13"/>
  <c r="BK28" i="13"/>
  <c r="BK27" i="13"/>
  <c r="BK26" i="13"/>
  <c r="BK25" i="13"/>
  <c r="BK24" i="13"/>
  <c r="BK23" i="13"/>
  <c r="BK22" i="13"/>
  <c r="BK21" i="13"/>
  <c r="BK20" i="13"/>
  <c r="BK19" i="13"/>
  <c r="BK18" i="13"/>
  <c r="BK17" i="13"/>
  <c r="BK16" i="13"/>
  <c r="BK15" i="13"/>
  <c r="BK14" i="13"/>
  <c r="BK13" i="13"/>
  <c r="BK12" i="13"/>
  <c r="BK11" i="13"/>
  <c r="BK10" i="13"/>
  <c r="BK9" i="13"/>
  <c r="BK8" i="13"/>
  <c r="BK7" i="13"/>
  <c r="BK6" i="13"/>
  <c r="BK5" i="13"/>
  <c r="BK4" i="13"/>
  <c r="BK3" i="13"/>
  <c r="CL43" i="12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BO56" i="14" l="1"/>
  <c r="BK56" i="13"/>
  <c r="CL3" i="8"/>
  <c r="CL55" i="8" l="1"/>
  <c r="CL56" i="12" l="1"/>
</calcChain>
</file>

<file path=xl/comments1.xml><?xml version="1.0" encoding="utf-8"?>
<comments xmlns="http://schemas.openxmlformats.org/spreadsheetml/2006/main">
  <authors>
    <author>Nitesh Singh</author>
  </authors>
  <commentList>
    <comment ref="D50" authorId="0">
      <text>
        <r>
          <rPr>
            <b/>
            <sz val="9"/>
            <color indexed="81"/>
            <rFont val="Tahoma"/>
            <charset val="1"/>
          </rPr>
          <t>Nitesh Singh:</t>
        </r>
        <r>
          <rPr>
            <sz val="9"/>
            <color indexed="81"/>
            <rFont val="Tahoma"/>
            <charset val="1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<sst xmlns="http://schemas.openxmlformats.org/spreadsheetml/2006/main" count="10892" uniqueCount="557">
  <si>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</si>
  <si>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</si>
  <si>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</si>
  <si>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</si>
  <si>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</si>
  <si>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</si>
  <si>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</si>
  <si>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</si>
  <si>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</si>
  <si>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</si>
  <si>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</si>
  <si>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</si>
  <si>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</si>
  <si>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</si>
  <si>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</si>
  <si>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</si>
  <si>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</si>
  <si>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</si>
  <si>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</si>
  <si>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</si>
  <si>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</si>
  <si>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</si>
  <si>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</si>
  <si>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</si>
  <si>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</si>
  <si>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</si>
  <si>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</si>
  <si>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</si>
  <si>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</si>
  <si>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</si>
  <si>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</si>
  <si>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</si>
  <si>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</si>
  <si>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</si>
  <si>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</si>
  <si>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</si>
  <si>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</si>
  <si>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</si>
  <si>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</si>
  <si>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</si>
  <si>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</si>
  <si>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</si>
  <si>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</si>
  <si>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</si>
  <si>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</si>
  <si>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</si>
  <si>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</si>
  <si>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</si>
  <si>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</si>
  <si>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</si>
  <si>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</si>
  <si>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</si>
  <si>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</si>
  <si>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</si>
  <si>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</si>
  <si>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</si>
  <si>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</si>
  <si>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</si>
  <si>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</si>
  <si>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</si>
  <si>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</si>
  <si>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</si>
  <si>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</si>
  <si>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</si>
  <si>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</si>
  <si>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</si>
  <si>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</si>
  <si>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</si>
  <si>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</si>
  <si>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</si>
  <si>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</si>
  <si>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</si>
  <si>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</si>
  <si>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</si>
  <si>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</si>
  <si>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</si>
  <si>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</si>
  <si>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</si>
  <si>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</si>
  <si>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</si>
  <si>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</si>
  <si>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</si>
  <si>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</si>
  <si>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</si>
  <si>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</si>
  <si>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</si>
  <si>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</si>
  <si>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</si>
  <si>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</si>
  <si>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</si>
  <si>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</si>
  <si>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</si>
  <si>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</si>
  <si>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</si>
  <si>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</si>
  <si>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</si>
  <si>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</si>
  <si>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</si>
  <si>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</si>
  <si>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</si>
  <si>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</si>
  <si>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</si>
  <si>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</si>
  <si>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</si>
  <si>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</si>
  <si>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</si>
  <si>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</si>
  <si>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</si>
  <si>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</si>
  <si>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</si>
  <si>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</si>
  <si>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</si>
  <si>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</si>
  <si>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</si>
  <si>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</si>
  <si>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</si>
  <si>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</si>
  <si>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</si>
  <si>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</si>
  <si>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</si>
  <si>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</si>
  <si>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</si>
  <si>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</si>
  <si>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</si>
  <si>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</si>
  <si>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</si>
  <si>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</si>
  <si>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</si>
  <si>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</si>
  <si>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</si>
  <si>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</si>
  <si>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</si>
  <si>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</si>
  <si>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</si>
  <si>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</si>
  <si>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</si>
  <si>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</si>
  <si>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</si>
  <si>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</si>
  <si>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</si>
  <si>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</si>
  <si>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</si>
  <si>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</si>
  <si>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</si>
  <si>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</si>
  <si>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</si>
  <si>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</si>
  <si>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</si>
  <si>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</si>
  <si>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</si>
  <si>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</si>
  <si>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</si>
  <si>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</si>
  <si>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</si>
  <si>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</si>
  <si>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</si>
  <si>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</si>
  <si>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</si>
  <si>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</si>
  <si>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</si>
  <si>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</si>
  <si>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</si>
  <si>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</si>
  <si>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</si>
  <si>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</si>
  <si>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</si>
  <si>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</si>
  <si>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</si>
  <si>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</si>
  <si>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</si>
  <si>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</si>
  <si>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</si>
  <si>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</si>
  <si>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</si>
  <si>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</si>
  <si>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</si>
  <si>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</si>
  <si>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</si>
  <si>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</si>
  <si>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</si>
  <si>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</si>
  <si>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</si>
  <si>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</si>
  <si>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</si>
  <si>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</si>
  <si>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</si>
  <si>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</si>
  <si>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</si>
  <si>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</si>
  <si>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</si>
  <si>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</si>
  <si>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</si>
  <si>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</si>
  <si>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</si>
  <si>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</si>
  <si>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</si>
  <si>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</si>
  <si>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</si>
  <si>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</si>
  <si>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</si>
  <si>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</si>
  <si>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</si>
  <si>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</si>
  <si>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</si>
  <si>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</si>
  <si>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</si>
  <si>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</si>
  <si>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</si>
  <si>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</si>
  <si>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</si>
  <si>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</si>
  <si>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</si>
  <si>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</si>
  <si>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</si>
  <si>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</si>
  <si>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</si>
  <si>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</si>
  <si>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</si>
  <si>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</si>
  <si>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</si>
  <si>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</si>
  <si>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</si>
  <si>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</si>
  <si>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</si>
  <si>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</si>
  <si>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</si>
  <si>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</si>
  <si>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</si>
  <si>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</si>
  <si>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</si>
  <si>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</si>
  <si>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</si>
  <si>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</si>
  <si>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</si>
  <si>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</si>
  <si>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</si>
  <si>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</si>
  <si>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</si>
  <si>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</si>
  <si>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</si>
  <si>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</si>
  <si>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</si>
  <si>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</si>
  <si>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</si>
  <si>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</si>
  <si>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</si>
  <si>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</si>
  <si>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</si>
  <si>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</si>
  <si>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</si>
  <si>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</si>
  <si>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</si>
  <si>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</si>
  <si>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</si>
  <si>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</si>
  <si>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</si>
  <si>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</si>
  <si>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</si>
  <si>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</si>
  <si>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</si>
  <si>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</si>
  <si>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</si>
  <si>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</si>
  <si>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</si>
  <si>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</si>
  <si>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</si>
  <si>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</si>
  <si>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</si>
  <si>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</si>
  <si>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</si>
  <si>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</si>
  <si>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</si>
  <si>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</si>
  <si>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</si>
  <si>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</si>
  <si>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</si>
  <si>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</si>
  <si>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</si>
  <si>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</si>
  <si>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</si>
  <si>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</si>
  <si>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</si>
  <si>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</si>
  <si>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</si>
  <si>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</si>
  <si>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</si>
  <si>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</si>
  <si>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</si>
  <si>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</si>
  <si>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</si>
  <si>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</si>
  <si>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</si>
  <si>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</si>
  <si>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</si>
  <si>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</si>
  <si>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</si>
  <si>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</si>
  <si>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</si>
  <si>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</si>
  <si>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</si>
  <si>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</si>
  <si>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</si>
  <si>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</si>
  <si>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</si>
  <si>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</si>
  <si>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</si>
  <si>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</si>
  <si>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</si>
  <si>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</si>
  <si>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</si>
  <si>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</si>
  <si>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</si>
  <si>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</si>
  <si>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</si>
  <si>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</si>
  <si>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</si>
  <si>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</si>
  <si>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</si>
  <si>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</si>
  <si>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</si>
  <si>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</si>
  <si>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</si>
  <si>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</si>
  <si>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</si>
  <si>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</si>
  <si>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</si>
  <si>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</si>
  <si>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</si>
  <si>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</si>
  <si>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</si>
  <si>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</si>
  <si>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</si>
  <si>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</si>
  <si>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</si>
  <si>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</si>
  <si>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</si>
  <si>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</si>
  <si>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</si>
  <si>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</si>
  <si>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</si>
  <si>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</si>
  <si>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</si>
  <si>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</si>
  <si>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</si>
  <si>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</si>
  <si>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</si>
  <si>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</si>
  <si>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</si>
  <si>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</si>
  <si>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</si>
  <si>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</si>
  <si>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</si>
  <si>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</si>
  <si>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</si>
  <si>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</si>
  <si>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</si>
  <si>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</si>
  <si>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</si>
  <si>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</si>
  <si>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</si>
  <si>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</si>
  <si>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</si>
  <si>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</si>
  <si>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</si>
  <si>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</si>
  <si>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</si>
  <si>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</si>
  <si>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</si>
  <si>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</si>
  <si>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</si>
  <si>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</si>
  <si>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</si>
  <si>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</si>
  <si>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</si>
  <si>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</si>
  <si>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</si>
  <si>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</si>
  <si>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</si>
  <si>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</si>
  <si>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</si>
  <si>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</si>
  <si>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</si>
  <si>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</si>
  <si>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</si>
  <si>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</si>
  <si>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</si>
  <si>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</si>
  <si>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</si>
  <si>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</si>
  <si>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</si>
  <si>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</si>
  <si>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</si>
  <si>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</si>
  <si>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</si>
  <si>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</si>
  <si>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</si>
  <si>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</si>
  <si>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</si>
  <si>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</si>
  <si>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</si>
  <si>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</si>
  <si>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</si>
  <si>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</si>
  <si>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</si>
  <si>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</si>
  <si>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</si>
  <si>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</si>
  <si>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</si>
  <si>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</si>
  <si>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</si>
  <si>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</si>
  <si>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</si>
  <si>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</si>
  <si>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</si>
  <si>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</si>
  <si>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</si>
  <si>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</si>
  <si>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</si>
  <si>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</si>
  <si>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</si>
  <si>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</si>
  <si>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</si>
  <si>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</si>
  <si>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</si>
  <si>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</si>
  <si>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</si>
  <si>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</si>
  <si>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</si>
  <si>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</si>
  <si>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</si>
  <si>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</si>
  <si>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</si>
  <si>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</si>
  <si>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</si>
  <si>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</si>
  <si>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</si>
  <si>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</si>
  <si>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</si>
  <si>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</si>
  <si>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</si>
  <si>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</si>
  <si>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</si>
  <si>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</si>
  <si>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</si>
  <si>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10/6</t>
  </si>
  <si>
    <t>10/7</t>
  </si>
  <si>
    <t>10/8</t>
  </si>
  <si>
    <t>10/9</t>
  </si>
  <si>
    <t>09月</t>
  </si>
  <si>
    <t>√</t>
    <phoneticPr fontId="20" type="noConversion"/>
  </si>
  <si>
    <t>09/25</t>
    <phoneticPr fontId="20" type="noConversion"/>
  </si>
  <si>
    <t>09/28</t>
    <phoneticPr fontId="20" type="noConversion"/>
  </si>
  <si>
    <t>A</t>
    <phoneticPr fontId="20" type="noConversion"/>
  </si>
  <si>
    <t>10/5</t>
    <phoneticPr fontId="20" type="noConversion"/>
  </si>
  <si>
    <t>10/12</t>
    <phoneticPr fontId="20" type="noConversion"/>
  </si>
  <si>
    <t>AL</t>
    <phoneticPr fontId="20" type="noConversion"/>
  </si>
  <si>
    <t>10/13</t>
  </si>
  <si>
    <t>10/14</t>
  </si>
  <si>
    <t>10/15</t>
  </si>
  <si>
    <t>10/16</t>
  </si>
  <si>
    <t>10/19</t>
  </si>
  <si>
    <t>10/20</t>
  </si>
  <si>
    <t>10/21</t>
  </si>
  <si>
    <t>10/22</t>
  </si>
  <si>
    <t>10/23</t>
  </si>
  <si>
    <t>10/26</t>
  </si>
  <si>
    <t>10/27</t>
  </si>
  <si>
    <t>10/29</t>
  </si>
  <si>
    <t>AL</t>
    <phoneticPr fontId="20" type="noConversion"/>
  </si>
  <si>
    <t>10/12</t>
  </si>
  <si>
    <t>A</t>
    <phoneticPr fontId="20" type="noConversion"/>
  </si>
  <si>
    <t>10/28</t>
  </si>
  <si>
    <t>10/30</t>
  </si>
  <si>
    <t>11/2</t>
  </si>
  <si>
    <t>11/3</t>
  </si>
  <si>
    <t>11/6</t>
  </si>
  <si>
    <t>11/4</t>
  </si>
  <si>
    <t>11/5</t>
  </si>
  <si>
    <t>AL</t>
    <phoneticPr fontId="20" type="noConversion"/>
  </si>
  <si>
    <t>11/9</t>
    <phoneticPr fontId="20" type="noConversion"/>
  </si>
  <si>
    <t>11/10</t>
  </si>
  <si>
    <t>11/11</t>
  </si>
  <si>
    <t>11/12</t>
  </si>
  <si>
    <t>11/13</t>
  </si>
  <si>
    <t>11/16</t>
    <phoneticPr fontId="20" type="noConversion"/>
  </si>
  <si>
    <t>11/17</t>
  </si>
  <si>
    <t>11/18</t>
  </si>
  <si>
    <t>11/19</t>
  </si>
  <si>
    <t>11/20</t>
  </si>
  <si>
    <t>A</t>
    <phoneticPr fontId="20" type="noConversion"/>
  </si>
  <si>
    <t>已核实</t>
    <phoneticPr fontId="20" type="noConversion"/>
  </si>
  <si>
    <t>未核实</t>
    <phoneticPr fontId="20" type="noConversion"/>
  </si>
  <si>
    <t>09/01</t>
    <phoneticPr fontId="18" type="noConversion"/>
  </si>
  <si>
    <t>09/03</t>
    <phoneticPr fontId="18" type="noConversion"/>
  </si>
  <si>
    <t>09/04</t>
    <phoneticPr fontId="18" type="noConversion"/>
  </si>
  <si>
    <t>09/08</t>
    <phoneticPr fontId="18" type="noConversion"/>
  </si>
  <si>
    <t>09/10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</si>
  <si>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</si>
  <si>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</si>
  <si>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</si>
  <si>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</si>
  <si>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</si>
  <si>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</si>
  <si>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</si>
  <si>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09/24</t>
    <phoneticPr fontId="20" type="noConversion"/>
  </si>
  <si>
    <t>09/25</t>
    <phoneticPr fontId="20" type="noConversion"/>
  </si>
  <si>
    <t>09/28</t>
    <phoneticPr fontId="20" type="noConversion"/>
  </si>
  <si>
    <t>09/29</t>
    <phoneticPr fontId="20" type="noConversion"/>
  </si>
  <si>
    <t>10/05</t>
    <phoneticPr fontId="20" type="noConversion"/>
  </si>
  <si>
    <t>10/08</t>
    <phoneticPr fontId="20" type="noConversion"/>
  </si>
  <si>
    <t>10/09</t>
    <phoneticPr fontId="20" type="noConversion"/>
  </si>
  <si>
    <t>10/12</t>
    <phoneticPr fontId="20" type="noConversion"/>
  </si>
  <si>
    <t>10/15</t>
    <phoneticPr fontId="20" type="noConversion"/>
  </si>
  <si>
    <t>10/16</t>
    <phoneticPr fontId="20" type="noConversion"/>
  </si>
  <si>
    <t>10/19</t>
    <phoneticPr fontId="20" type="noConversion"/>
  </si>
  <si>
    <t>10/22</t>
    <phoneticPr fontId="20" type="noConversion"/>
  </si>
  <si>
    <t>10/26</t>
    <phoneticPr fontId="20" type="noConversion"/>
  </si>
  <si>
    <t>10/29</t>
    <phoneticPr fontId="20" type="noConversion"/>
  </si>
  <si>
    <t>10/30</t>
    <phoneticPr fontId="20" type="noConversion"/>
  </si>
  <si>
    <t>11/02</t>
    <phoneticPr fontId="20" type="noConversion"/>
  </si>
  <si>
    <t>11/05</t>
    <phoneticPr fontId="20" type="noConversion"/>
  </si>
  <si>
    <t>11/06</t>
    <phoneticPr fontId="20" type="noConversion"/>
  </si>
  <si>
    <t>11/09</t>
    <phoneticPr fontId="20" type="noConversion"/>
  </si>
  <si>
    <t>11/12</t>
    <phoneticPr fontId="20" type="noConversion"/>
  </si>
  <si>
    <t>11/13</t>
    <phoneticPr fontId="20" type="noConversion"/>
  </si>
  <si>
    <t>11/16</t>
    <phoneticPr fontId="20" type="noConversion"/>
  </si>
  <si>
    <t>11/19</t>
    <phoneticPr fontId="20" type="noConversion"/>
  </si>
  <si>
    <t>11/20</t>
    <phoneticPr fontId="20" type="noConversion"/>
  </si>
  <si>
    <t>11/23</t>
    <phoneticPr fontId="20" type="noConversion"/>
  </si>
  <si>
    <t>A</t>
    <phoneticPr fontId="18" type="noConversion"/>
  </si>
  <si>
    <t>√</t>
    <phoneticPr fontId="20" type="noConversion"/>
  </si>
  <si>
    <t>AL</t>
    <phoneticPr fontId="20" type="noConversion"/>
  </si>
  <si>
    <t>A</t>
    <phoneticPr fontId="20" type="noConversion"/>
  </si>
  <si>
    <t>L</t>
    <phoneticPr fontId="18" type="noConversion"/>
  </si>
  <si>
    <t>AL</t>
    <phoneticPr fontId="18" type="noConversion"/>
  </si>
  <si>
    <t>09/07</t>
    <phoneticPr fontId="18" type="noConversion"/>
  </si>
  <si>
    <t>90/22</t>
    <phoneticPr fontId="20" type="noConversion"/>
  </si>
  <si>
    <t>10/20</t>
    <phoneticPr fontId="20" type="noConversion"/>
  </si>
  <si>
    <t>10/23</t>
    <phoneticPr fontId="20" type="noConversion"/>
  </si>
  <si>
    <t>09/14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</si>
  <si>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</si>
  <si>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</si>
  <si>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</si>
  <si>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</si>
  <si>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</si>
  <si>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</si>
  <si>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11月</t>
    <phoneticPr fontId="20" type="noConversion"/>
  </si>
  <si>
    <t>12月</t>
    <phoneticPr fontId="20" type="noConversion"/>
  </si>
  <si>
    <t>11/27</t>
    <phoneticPr fontId="20" type="noConversion"/>
  </si>
  <si>
    <t>11/30</t>
    <phoneticPr fontId="20" type="noConversion"/>
  </si>
  <si>
    <t>12/01</t>
    <phoneticPr fontId="20" type="noConversion"/>
  </si>
  <si>
    <t>12/04</t>
    <phoneticPr fontId="20" type="noConversion"/>
  </si>
  <si>
    <t>√</t>
    <phoneticPr fontId="20" type="noConversion"/>
  </si>
  <si>
    <t>AL</t>
    <phoneticPr fontId="20" type="noConversion"/>
  </si>
  <si>
    <t>11/26</t>
    <phoneticPr fontId="20" type="noConversion"/>
  </si>
  <si>
    <t>12/03</t>
    <phoneticPr fontId="20" type="noConversion"/>
  </si>
  <si>
    <t>A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</si>
</sst>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FF0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68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9" fillId="13" borderId="1" xfId="2" applyFont="1" applyFill="1" applyBorder="1" applyAlignment="1">
      <alignment horizontal="center" vertical="center"/>
    </xf>
    <xf numFmtId="0" fontId="9" fillId="13" borderId="4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wrapText="1"/>
    </xf>
    <xf numFmtId="0" fontId="14" fillId="11" borderId="4" xfId="2" applyFont="1" applyFill="1" applyBorder="1" applyAlignment="1">
      <alignment horizontal="center" vertical="center"/>
    </xf>
    <xf numFmtId="0" fontId="25" fillId="4" borderId="4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/>
    <cellStyle name="Normal 3" xfId="2"/>
    <cellStyle name="常规" xfId="0" builtinId="0"/>
    <cellStyle name="常规 16 3" xfId="3"/>
    <cellStyle name="常规 3" xfId="5"/>
    <cellStyle name="常规 4" xfId="6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L57"/>
  <sheetViews>
    <sheetView tabSelected="1" workbookViewId="0">
      <selection activeCell="BB9" sqref="A9:XFD9"/>
    </sheetView>
  </sheetViews>
  <sheetFormatPr defaultColWidth="16.69140625" defaultRowHeight="13.2"/>
  <cols>
    <col min="1" max="1" width="3.765625" style="11" bestFit="1" customWidth="1"/>
    <col min="2" max="2" width="12.23046875" style="11" bestFit="1" customWidth="1"/>
    <col min="3" max="3" width="10.23046875" style="27" customWidth="1"/>
    <col min="4" max="4" width="18.23046875" style="11" customWidth="1"/>
    <col min="5" max="8" width="4.4609375" style="11" hidden="1" customWidth="1"/>
    <col min="9" max="9" width="2.07421875" style="11" hidden="1" customWidth="1"/>
    <col min="10" max="10" width="2.4609375" style="11" hidden="1" customWidth="1"/>
    <col min="11" max="11" width="1.3828125" style="11" hidden="1" customWidth="1"/>
    <col min="12" max="12" width="3.23046875" style="11" hidden="1" customWidth="1"/>
    <col min="13" max="13" width="3.3828125" style="11" hidden="1" customWidth="1"/>
    <col min="14" max="14" width="3.61328125" style="11" hidden="1" customWidth="1"/>
    <col min="15" max="15" width="5.765625" style="11" hidden="1" customWidth="1"/>
    <col min="16" max="16" width="6.765625" style="11" hidden="1" customWidth="1"/>
    <col min="17" max="17" width="5.4609375" style="11" hidden="1" customWidth="1"/>
    <col min="18" max="18" width="6.69140625" style="11" hidden="1" customWidth="1"/>
    <col min="19" max="19" width="4.4609375" style="11" hidden="1" customWidth="1"/>
    <col min="20" max="20" width="5.61328125" style="11" hidden="1" customWidth="1"/>
    <col min="21" max="21" width="5" style="11" hidden="1" customWidth="1"/>
    <col min="22" max="22" width="4.4609375" style="11" hidden="1" customWidth="1"/>
    <col min="23" max="23" width="6.3828125" style="11" hidden="1" customWidth="1"/>
    <col min="24" max="24" width="4.4609375" style="11" hidden="1" customWidth="1"/>
    <col min="25" max="25" width="6.3828125" style="11" hidden="1" customWidth="1"/>
    <col min="26" max="26" width="5.921875" style="11" customWidth="1"/>
    <col min="27" max="27" width="5.07421875" style="11" customWidth="1"/>
    <col min="28" max="31" width="4.4609375" style="11" customWidth="1"/>
    <col min="32" max="37" width="6.07421875" style="11" customWidth="1"/>
    <col min="38" max="38" width="6.07421875" style="11" bestFit="1" customWidth="1"/>
    <col min="39" max="39" width="6.07421875" style="11" customWidth="1"/>
    <col min="40" max="51" width="4.4609375" style="11" customWidth="1"/>
    <col min="52" max="57" width="6.07421875" style="11" customWidth="1"/>
    <col min="58" max="58" width="6.07421875" style="11" bestFit="1" customWidth="1"/>
    <col min="59" max="59" width="6.07421875" style="11" customWidth="1"/>
    <col min="60" max="76" width="4.4609375" style="11" customWidth="1"/>
    <col min="77" max="84" width="6.07421875" style="11" customWidth="1"/>
    <col min="85" max="85" width="6.07421875" style="11" bestFit="1" customWidth="1"/>
    <col min="86" max="87" width="6.07421875" style="11" customWidth="1"/>
    <col min="88" max="88" width="6.07421875" style="11" bestFit="1" customWidth="1"/>
    <col min="89" max="89" width="6.07421875" style="11" customWidth="1"/>
    <col min="90" max="90" width="18.921875" style="34" customWidth="1"/>
    <col min="91" max="333" width="16.69140625" style="11"/>
    <col min="334" max="16384" width="16.69140625" style="35"/>
  </cols>
  <sheetData>
    <row r="1" spans="1:16340" s="5" customFormat="1" ht="17.399999999999999">
      <c r="A1" s="67" t="s">
        <v>22</v>
      </c>
      <c r="B1" s="67"/>
      <c r="C1" s="67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543</v>
      </c>
      <c r="AA1" s="1" t="s">
        <v>543</v>
      </c>
      <c r="AB1" s="1" t="s">
        <v>543</v>
      </c>
      <c r="AC1" s="1" t="s">
        <v>543</v>
      </c>
      <c r="AD1" s="1" t="s">
        <v>543</v>
      </c>
      <c r="AE1" s="1" t="s">
        <v>543</v>
      </c>
      <c r="AF1" s="1" t="s">
        <v>543</v>
      </c>
      <c r="AG1" s="1" t="s">
        <v>543</v>
      </c>
      <c r="AH1" s="1" t="s">
        <v>543</v>
      </c>
      <c r="AI1" s="1" t="s">
        <v>543</v>
      </c>
      <c r="AJ1" s="1" t="s">
        <v>543</v>
      </c>
      <c r="AK1" s="1" t="s">
        <v>543</v>
      </c>
      <c r="AL1" s="1" t="s">
        <v>543</v>
      </c>
      <c r="AM1" s="1" t="s">
        <v>543</v>
      </c>
      <c r="AN1" s="1" t="s">
        <v>543</v>
      </c>
      <c r="AO1" s="1" t="s">
        <v>543</v>
      </c>
      <c r="AP1" s="1" t="s">
        <v>543</v>
      </c>
      <c r="AQ1" s="1" t="s">
        <v>543</v>
      </c>
      <c r="AR1" s="1" t="s">
        <v>543</v>
      </c>
      <c r="AS1" s="1" t="s">
        <v>543</v>
      </c>
      <c r="AT1" s="1" t="s">
        <v>543</v>
      </c>
      <c r="AU1" s="1" t="s">
        <v>543</v>
      </c>
      <c r="AV1" s="1" t="s">
        <v>544</v>
      </c>
      <c r="AW1" s="1" t="s">
        <v>544</v>
      </c>
      <c r="AX1" s="1" t="s">
        <v>544</v>
      </c>
      <c r="AY1" s="1" t="s">
        <v>544</v>
      </c>
      <c r="AZ1" s="1" t="s">
        <v>544</v>
      </c>
      <c r="BA1" s="1" t="s">
        <v>544</v>
      </c>
      <c r="BB1" s="1" t="s">
        <v>544</v>
      </c>
      <c r="BC1" s="1" t="s">
        <v>544</v>
      </c>
      <c r="BD1" s="1" t="s">
        <v>544</v>
      </c>
      <c r="BE1" s="1" t="s">
        <v>544</v>
      </c>
      <c r="BF1" s="1" t="s">
        <v>544</v>
      </c>
      <c r="BG1" s="1" t="s">
        <v>545</v>
      </c>
      <c r="BH1" s="1" t="s">
        <v>545</v>
      </c>
      <c r="BI1" s="1" t="s">
        <v>545</v>
      </c>
      <c r="BJ1" s="1" t="s">
        <v>545</v>
      </c>
      <c r="BK1" s="1" t="s">
        <v>545</v>
      </c>
      <c r="BL1" s="1" t="s">
        <v>545</v>
      </c>
      <c r="BM1" s="1" t="s">
        <v>545</v>
      </c>
      <c r="BN1" s="1" t="s">
        <v>545</v>
      </c>
      <c r="BO1" s="1" t="s">
        <v>545</v>
      </c>
      <c r="BP1" s="1" t="s">
        <v>545</v>
      </c>
      <c r="BQ1" s="1" t="s">
        <v>546</v>
      </c>
      <c r="BR1" s="1" t="s">
        <v>546</v>
      </c>
      <c r="BS1" s="1" t="s">
        <v>546</v>
      </c>
      <c r="BT1" s="1">
        <v>12</v>
      </c>
      <c r="BU1" s="1">
        <v>12</v>
      </c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 ht="60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414</v>
      </c>
      <c r="V2" s="9" t="s">
        <v>416</v>
      </c>
      <c r="W2" s="9" t="s">
        <v>417</v>
      </c>
      <c r="X2" s="9" t="s">
        <v>450</v>
      </c>
      <c r="Y2" s="9" t="s">
        <v>451</v>
      </c>
      <c r="Z2" s="9" t="s">
        <v>492</v>
      </c>
      <c r="AA2" s="9" t="s">
        <v>493</v>
      </c>
      <c r="AB2" s="9" t="s">
        <v>493</v>
      </c>
      <c r="AC2" s="9" t="s">
        <v>494</v>
      </c>
      <c r="AD2" s="9" t="s">
        <v>494</v>
      </c>
      <c r="AE2" s="9" t="s">
        <v>216</v>
      </c>
      <c r="AF2" s="9" t="s">
        <v>495</v>
      </c>
      <c r="AG2" s="9" t="s">
        <v>496</v>
      </c>
      <c r="AH2" s="9" t="s">
        <v>496</v>
      </c>
      <c r="AI2" s="9" t="s">
        <v>497</v>
      </c>
      <c r="AJ2" s="9" t="s">
        <v>498</v>
      </c>
      <c r="AK2" s="9" t="s">
        <v>499</v>
      </c>
      <c r="AL2" s="9" t="s">
        <v>500</v>
      </c>
      <c r="AM2" s="9" t="s">
        <v>500</v>
      </c>
      <c r="AN2" s="9" t="s">
        <v>501</v>
      </c>
      <c r="AO2" s="9" t="s">
        <v>502</v>
      </c>
      <c r="AP2" s="9" t="s">
        <v>503</v>
      </c>
      <c r="AQ2" s="9" t="s">
        <v>504</v>
      </c>
      <c r="AR2" s="9" t="s">
        <v>504</v>
      </c>
      <c r="AS2" s="9" t="s">
        <v>505</v>
      </c>
      <c r="AT2" s="9" t="s">
        <v>506</v>
      </c>
      <c r="AU2" s="9" t="s">
        <v>507</v>
      </c>
      <c r="AV2" s="9" t="s">
        <v>508</v>
      </c>
      <c r="AW2" s="9" t="s">
        <v>509</v>
      </c>
      <c r="AX2" s="9" t="s">
        <v>510</v>
      </c>
      <c r="AY2" s="9" t="s">
        <v>511</v>
      </c>
      <c r="AZ2" s="9" t="s">
        <v>512</v>
      </c>
      <c r="BA2" s="9" t="s">
        <v>513</v>
      </c>
      <c r="BB2" s="9" t="s">
        <v>514</v>
      </c>
      <c r="BC2" s="9" t="s">
        <v>515</v>
      </c>
      <c r="BD2" s="9" t="s">
        <v>516</v>
      </c>
      <c r="BE2" s="9" t="s">
        <v>517</v>
      </c>
      <c r="BF2" s="9" t="s">
        <v>518</v>
      </c>
      <c r="BG2" s="9" t="s">
        <v>519</v>
      </c>
      <c r="BH2" s="9" t="s">
        <v>520</v>
      </c>
      <c r="BI2" s="9" t="s">
        <v>521</v>
      </c>
      <c r="BJ2" s="9" t="s">
        <v>522</v>
      </c>
      <c r="BK2" s="9" t="s">
        <v>523</v>
      </c>
      <c r="BL2" s="9" t="s">
        <v>524</v>
      </c>
      <c r="BM2" s="9" t="s">
        <v>525</v>
      </c>
      <c r="BN2" s="9" t="s">
        <v>526</v>
      </c>
      <c r="BO2" s="9" t="s">
        <v>527</v>
      </c>
      <c r="BP2" s="9" t="s">
        <v>528</v>
      </c>
      <c r="BQ2" s="9" t="s">
        <v>554</v>
      </c>
      <c r="BR2" s="9" t="s">
        <v>548</v>
      </c>
      <c r="BS2" s="9" t="s">
        <v>549</v>
      </c>
      <c r="BT2" s="9" t="s">
        <v>550</v>
      </c>
      <c r="BU2" s="9" t="s">
        <v>555</v>
      </c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399999999999999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419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</v>
      </c>
      <c r="AA3" s="49" t="s">
        <v>529</v>
      </c>
      <c r="AB3" s="49" t="s">
        <v>529</v>
      </c>
      <c r="AC3" s="49" t="s">
        <v>529</v>
      </c>
      <c r="AD3" s="49" t="s">
        <v>529</v>
      </c>
      <c r="AE3" s="49" t="s">
        <v>529</v>
      </c>
      <c r="AF3" s="14" t="s">
        <v>530</v>
      </c>
      <c r="AG3" s="14" t="s">
        <v>530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54" t="s">
        <v>531</v>
      </c>
      <c r="AP3" s="54" t="s">
        <v>531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530</v>
      </c>
      <c r="BC3" s="14" t="s">
        <v>530</v>
      </c>
      <c r="BD3" s="14" t="s">
        <v>530</v>
      </c>
      <c r="BE3" s="14" t="s">
        <v>530</v>
      </c>
      <c r="BF3" s="14" t="s">
        <v>530</v>
      </c>
      <c r="BG3" s="14" t="s">
        <v>530</v>
      </c>
      <c r="BH3" s="14" t="s">
        <v>530</v>
      </c>
      <c r="BI3" s="14" t="s">
        <v>530</v>
      </c>
      <c r="BJ3" s="14" t="s">
        <v>530</v>
      </c>
      <c r="BK3" s="14" t="s">
        <v>530</v>
      </c>
      <c r="BL3" s="14" t="s">
        <v>530</v>
      </c>
      <c r="BM3" s="14" t="s">
        <v>530</v>
      </c>
      <c r="BN3" s="14" t="s">
        <v>530</v>
      </c>
      <c r="BO3" s="14" t="s">
        <v>530</v>
      </c>
      <c r="BP3" s="14" t="s">
        <v>530</v>
      </c>
      <c r="BQ3" s="14" t="s">
        <v>552</v>
      </c>
      <c r="BR3" s="14" t="s">
        <v>552</v>
      </c>
      <c r="BS3" s="14" t="s">
        <v>552</v>
      </c>
      <c r="BT3" s="14" t="s">
        <v>552</v>
      </c>
      <c r="BU3" s="14" t="s">
        <v>552</v>
      </c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0.85507246376811596</v>
      </c>
    </row>
    <row r="4" spans="1:16340" s="11" customFormat="1" ht="17.399999999999999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415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530</v>
      </c>
      <c r="AH4" s="14" t="s">
        <v>530</v>
      </c>
      <c r="AI4" s="14" t="s">
        <v>530</v>
      </c>
      <c r="AJ4" s="14" t="s">
        <v>530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530</v>
      </c>
      <c r="BC4" s="14" t="s">
        <v>530</v>
      </c>
      <c r="BD4" s="14" t="s">
        <v>530</v>
      </c>
      <c r="BE4" s="14" t="s">
        <v>530</v>
      </c>
      <c r="BF4" s="14" t="s">
        <v>530</v>
      </c>
      <c r="BG4" s="14" t="s">
        <v>530</v>
      </c>
      <c r="BH4" s="14" t="s">
        <v>530</v>
      </c>
      <c r="BI4" s="14" t="s">
        <v>530</v>
      </c>
      <c r="BJ4" s="14" t="s">
        <v>530</v>
      </c>
      <c r="BK4" s="14" t="s">
        <v>530</v>
      </c>
      <c r="BL4" s="14" t="s">
        <v>530</v>
      </c>
      <c r="BM4" s="14" t="s">
        <v>530</v>
      </c>
      <c r="BN4" s="14" t="s">
        <v>530</v>
      </c>
      <c r="BO4" s="14" t="s">
        <v>530</v>
      </c>
      <c r="BP4" s="14" t="s">
        <v>530</v>
      </c>
      <c r="BQ4" s="14" t="s">
        <v>552</v>
      </c>
      <c r="BR4" s="14" t="s">
        <v>552</v>
      </c>
      <c r="BS4" s="14" t="s">
        <v>552</v>
      </c>
      <c r="BT4" s="14" t="s">
        <v>552</v>
      </c>
      <c r="BU4" s="14" t="s">
        <v>552</v>
      </c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399999999999999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530</v>
      </c>
      <c r="AH5" s="14" t="s">
        <v>530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530</v>
      </c>
      <c r="BC5" s="14" t="s">
        <v>530</v>
      </c>
      <c r="BD5" s="14" t="s">
        <v>530</v>
      </c>
      <c r="BE5" s="14" t="s">
        <v>530</v>
      </c>
      <c r="BF5" s="14" t="s">
        <v>530</v>
      </c>
      <c r="BG5" s="14" t="s">
        <v>530</v>
      </c>
      <c r="BH5" s="14" t="s">
        <v>530</v>
      </c>
      <c r="BI5" s="14" t="s">
        <v>530</v>
      </c>
      <c r="BJ5" s="14" t="s">
        <v>530</v>
      </c>
      <c r="BK5" s="54" t="s">
        <v>531</v>
      </c>
      <c r="BL5" s="54" t="s">
        <v>531</v>
      </c>
      <c r="BM5" s="14" t="s">
        <v>530</v>
      </c>
      <c r="BN5" s="14" t="s">
        <v>530</v>
      </c>
      <c r="BO5" s="14" t="s">
        <v>530</v>
      </c>
      <c r="BP5" s="14" t="s">
        <v>530</v>
      </c>
      <c r="BQ5" s="14" t="s">
        <v>552</v>
      </c>
      <c r="BR5" s="14" t="s">
        <v>552</v>
      </c>
      <c r="BS5" s="14" t="s">
        <v>552</v>
      </c>
      <c r="BT5" s="14" t="s">
        <v>552</v>
      </c>
      <c r="BU5" s="14" t="s">
        <v>552</v>
      </c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399999999999999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530</v>
      </c>
      <c r="AH6" s="14" t="s">
        <v>530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530</v>
      </c>
      <c r="BC6" s="14" t="s">
        <v>530</v>
      </c>
      <c r="BD6" s="14" t="s">
        <v>530</v>
      </c>
      <c r="BE6" s="14" t="s">
        <v>530</v>
      </c>
      <c r="BF6" s="14" t="s">
        <v>530</v>
      </c>
      <c r="BG6" s="14" t="s">
        <v>530</v>
      </c>
      <c r="BH6" s="14" t="s">
        <v>530</v>
      </c>
      <c r="BI6" s="14" t="s">
        <v>530</v>
      </c>
      <c r="BJ6" s="14" t="s">
        <v>530</v>
      </c>
      <c r="BK6" s="14" t="s">
        <v>530</v>
      </c>
      <c r="BL6" s="14" t="s">
        <v>530</v>
      </c>
      <c r="BM6" s="14" t="s">
        <v>530</v>
      </c>
      <c r="BN6" s="14" t="s">
        <v>530</v>
      </c>
      <c r="BO6" s="14" t="s">
        <v>530</v>
      </c>
      <c r="BP6" s="14" t="s">
        <v>530</v>
      </c>
      <c r="BQ6" s="14" t="s">
        <v>552</v>
      </c>
      <c r="BR6" s="14" t="s">
        <v>552</v>
      </c>
      <c r="BS6" s="14" t="s">
        <v>552</v>
      </c>
      <c r="BT6" s="14" t="s">
        <v>552</v>
      </c>
      <c r="BU6" s="14" t="s">
        <v>552</v>
      </c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399999999999999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530</v>
      </c>
      <c r="AH7" s="14" t="s">
        <v>530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530</v>
      </c>
      <c r="BC7" s="14" t="s">
        <v>530</v>
      </c>
      <c r="BD7" s="14" t="s">
        <v>530</v>
      </c>
      <c r="BE7" s="14" t="s">
        <v>530</v>
      </c>
      <c r="BF7" s="14" t="s">
        <v>530</v>
      </c>
      <c r="BG7" s="14" t="s">
        <v>530</v>
      </c>
      <c r="BH7" s="14" t="s">
        <v>530</v>
      </c>
      <c r="BI7" s="14" t="s">
        <v>530</v>
      </c>
      <c r="BJ7" s="14" t="s">
        <v>530</v>
      </c>
      <c r="BK7" s="14" t="s">
        <v>530</v>
      </c>
      <c r="BL7" s="14" t="s">
        <v>530</v>
      </c>
      <c r="BM7" s="14" t="s">
        <v>530</v>
      </c>
      <c r="BN7" s="14" t="s">
        <v>530</v>
      </c>
      <c r="BO7" s="14" t="s">
        <v>530</v>
      </c>
      <c r="BP7" s="14" t="s">
        <v>530</v>
      </c>
      <c r="BQ7" s="14" t="s">
        <v>552</v>
      </c>
      <c r="BR7" s="14" t="s">
        <v>552</v>
      </c>
      <c r="BS7" s="14" t="s">
        <v>552</v>
      </c>
      <c r="BT7" s="14" t="s">
        <v>552</v>
      </c>
      <c r="BU7" s="14" t="s">
        <v>552</v>
      </c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399999999999999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530</v>
      </c>
      <c r="AH8" s="14" t="s">
        <v>530</v>
      </c>
      <c r="AI8" s="14" t="s">
        <v>530</v>
      </c>
      <c r="AJ8" s="14" t="s">
        <v>530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530</v>
      </c>
      <c r="BC8" s="14" t="s">
        <v>530</v>
      </c>
      <c r="BD8" s="14" t="s">
        <v>530</v>
      </c>
      <c r="BE8" s="14" t="s">
        <v>530</v>
      </c>
      <c r="BF8" s="14" t="s">
        <v>530</v>
      </c>
      <c r="BG8" s="14" t="s">
        <v>530</v>
      </c>
      <c r="BH8" s="14" t="s">
        <v>530</v>
      </c>
      <c r="BI8" s="14" t="s">
        <v>530</v>
      </c>
      <c r="BJ8" s="14" t="s">
        <v>530</v>
      </c>
      <c r="BK8" s="14" t="s">
        <v>530</v>
      </c>
      <c r="BL8" s="14" t="s">
        <v>530</v>
      </c>
      <c r="BM8" s="14" t="s">
        <v>530</v>
      </c>
      <c r="BN8" s="14" t="s">
        <v>530</v>
      </c>
      <c r="BO8" s="14" t="s">
        <v>530</v>
      </c>
      <c r="BP8" s="14" t="s">
        <v>530</v>
      </c>
      <c r="BQ8" s="14" t="s">
        <v>552</v>
      </c>
      <c r="BR8" s="14" t="s">
        <v>552</v>
      </c>
      <c r="BS8" s="14" t="s">
        <v>552</v>
      </c>
      <c r="BT8" s="14" t="s">
        <v>552</v>
      </c>
      <c r="BU8" s="14" t="s">
        <v>552</v>
      </c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399999999999999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</v>
      </c>
      <c r="AA9" s="14" t="s">
        <v>3</v>
      </c>
      <c r="AB9" s="14" t="s">
        <v>3</v>
      </c>
      <c r="AC9" s="58" t="s">
        <v>529</v>
      </c>
      <c r="AD9" s="14" t="s">
        <v>3</v>
      </c>
      <c r="AE9" s="14" t="s">
        <v>3</v>
      </c>
      <c r="AF9" s="14" t="s">
        <v>3</v>
      </c>
      <c r="AG9" s="14" t="s">
        <v>530</v>
      </c>
      <c r="AH9" s="14" t="s">
        <v>530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54" t="s">
        <v>531</v>
      </c>
      <c r="AZ9" s="14" t="s">
        <v>530</v>
      </c>
      <c r="BA9" s="14" t="s">
        <v>530</v>
      </c>
      <c r="BB9" s="14" t="s">
        <v>530</v>
      </c>
      <c r="BC9" s="14" t="s">
        <v>530</v>
      </c>
      <c r="BD9" s="14" t="s">
        <v>530</v>
      </c>
      <c r="BE9" s="14" t="s">
        <v>530</v>
      </c>
      <c r="BF9" s="14" t="s">
        <v>530</v>
      </c>
      <c r="BG9" s="14" t="s">
        <v>530</v>
      </c>
      <c r="BH9" s="14" t="s">
        <v>530</v>
      </c>
      <c r="BI9" s="14" t="s">
        <v>530</v>
      </c>
      <c r="BJ9" s="14" t="s">
        <v>530</v>
      </c>
      <c r="BK9" s="14" t="s">
        <v>530</v>
      </c>
      <c r="BL9" s="14" t="s">
        <v>530</v>
      </c>
      <c r="BM9" s="14" t="s">
        <v>530</v>
      </c>
      <c r="BN9" s="14" t="s">
        <v>530</v>
      </c>
      <c r="BO9" s="14" t="s">
        <v>530</v>
      </c>
      <c r="BP9" s="14" t="s">
        <v>398</v>
      </c>
      <c r="BQ9" s="14" t="s">
        <v>552</v>
      </c>
      <c r="BR9" s="53" t="s">
        <v>556</v>
      </c>
      <c r="BS9" s="14" t="s">
        <v>552</v>
      </c>
      <c r="BT9" s="14" t="s">
        <v>552</v>
      </c>
      <c r="BU9" s="14" t="s">
        <v>552</v>
      </c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0.95652173913043481</v>
      </c>
    </row>
    <row r="10" spans="1:16340" s="11" customFormat="1" ht="17.399999999999999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59" t="s">
        <v>533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530</v>
      </c>
      <c r="AH10" s="14" t="s">
        <v>530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60" t="s">
        <v>531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530</v>
      </c>
      <c r="BC10" s="14" t="s">
        <v>530</v>
      </c>
      <c r="BD10" s="14" t="s">
        <v>530</v>
      </c>
      <c r="BE10" s="14" t="s">
        <v>530</v>
      </c>
      <c r="BF10" s="14" t="s">
        <v>530</v>
      </c>
      <c r="BG10" s="14" t="s">
        <v>530</v>
      </c>
      <c r="BH10" s="14" t="s">
        <v>530</v>
      </c>
      <c r="BI10" s="14" t="s">
        <v>530</v>
      </c>
      <c r="BJ10" s="14" t="s">
        <v>530</v>
      </c>
      <c r="BK10" s="14" t="s">
        <v>530</v>
      </c>
      <c r="BL10" s="14" t="s">
        <v>530</v>
      </c>
      <c r="BM10" s="14" t="s">
        <v>530</v>
      </c>
      <c r="BN10" s="14" t="s">
        <v>530</v>
      </c>
      <c r="BO10" s="14" t="s">
        <v>530</v>
      </c>
      <c r="BP10" s="14" t="s">
        <v>530</v>
      </c>
      <c r="BQ10" s="53" t="s">
        <v>556</v>
      </c>
      <c r="BR10" s="14" t="s">
        <v>552</v>
      </c>
      <c r="BS10" s="14" t="s">
        <v>552</v>
      </c>
      <c r="BT10" s="14" t="s">
        <v>552</v>
      </c>
      <c r="BU10" s="14" t="s">
        <v>552</v>
      </c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0.95652173913043481</v>
      </c>
    </row>
    <row r="11" spans="1:16340" s="11" customFormat="1" ht="17.399999999999999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530</v>
      </c>
      <c r="AH11" s="14" t="s">
        <v>530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530</v>
      </c>
      <c r="BC11" s="14" t="s">
        <v>530</v>
      </c>
      <c r="BD11" s="64" t="s">
        <v>532</v>
      </c>
      <c r="BE11" s="14" t="s">
        <v>530</v>
      </c>
      <c r="BF11" s="14" t="s">
        <v>530</v>
      </c>
      <c r="BG11" s="14" t="s">
        <v>530</v>
      </c>
      <c r="BH11" s="14" t="s">
        <v>530</v>
      </c>
      <c r="BI11" s="14" t="s">
        <v>530</v>
      </c>
      <c r="BJ11" s="14" t="s">
        <v>530</v>
      </c>
      <c r="BK11" s="14" t="s">
        <v>530</v>
      </c>
      <c r="BL11" s="14" t="s">
        <v>530</v>
      </c>
      <c r="BM11" s="54" t="s">
        <v>531</v>
      </c>
      <c r="BN11" s="14" t="s">
        <v>530</v>
      </c>
      <c r="BO11" s="14" t="s">
        <v>530</v>
      </c>
      <c r="BP11" s="14" t="s">
        <v>530</v>
      </c>
      <c r="BQ11" s="14" t="s">
        <v>552</v>
      </c>
      <c r="BR11" s="14" t="s">
        <v>552</v>
      </c>
      <c r="BS11" s="14" t="s">
        <v>552</v>
      </c>
      <c r="BT11" s="14" t="s">
        <v>552</v>
      </c>
      <c r="BU11" s="14" t="s">
        <v>552</v>
      </c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0.98550724637681164</v>
      </c>
    </row>
    <row r="12" spans="1:16340" s="11" customFormat="1" ht="17.399999999999999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452</v>
      </c>
      <c r="W12" s="53" t="s">
        <v>418</v>
      </c>
      <c r="X12" s="14" t="s">
        <v>398</v>
      </c>
      <c r="Y12" s="14" t="s">
        <v>398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530</v>
      </c>
      <c r="AH12" s="14" t="s">
        <v>530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53" t="s">
        <v>532</v>
      </c>
      <c r="AR12" s="53" t="s">
        <v>532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530</v>
      </c>
      <c r="BC12" s="14" t="s">
        <v>530</v>
      </c>
      <c r="BD12" s="14" t="s">
        <v>530</v>
      </c>
      <c r="BE12" s="14" t="s">
        <v>530</v>
      </c>
      <c r="BF12" s="14" t="s">
        <v>530</v>
      </c>
      <c r="BG12" s="14" t="s">
        <v>530</v>
      </c>
      <c r="BH12" s="14" t="s">
        <v>530</v>
      </c>
      <c r="BI12" s="14" t="s">
        <v>530</v>
      </c>
      <c r="BJ12" s="14" t="s">
        <v>530</v>
      </c>
      <c r="BK12" s="14" t="s">
        <v>530</v>
      </c>
      <c r="BL12" s="14" t="s">
        <v>530</v>
      </c>
      <c r="BM12" s="14" t="s">
        <v>530</v>
      </c>
      <c r="BN12" s="14" t="s">
        <v>530</v>
      </c>
      <c r="BO12" s="14" t="s">
        <v>530</v>
      </c>
      <c r="BP12" s="14" t="s">
        <v>530</v>
      </c>
      <c r="BQ12" s="14" t="s">
        <v>552</v>
      </c>
      <c r="BR12" s="14" t="s">
        <v>552</v>
      </c>
      <c r="BS12" s="14" t="s">
        <v>552</v>
      </c>
      <c r="BT12" s="14" t="s">
        <v>552</v>
      </c>
      <c r="BU12" s="14" t="s">
        <v>552</v>
      </c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0.94202898550724634</v>
      </c>
    </row>
    <row r="13" spans="1:16340" s="11" customFormat="1" ht="17.399999999999999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530</v>
      </c>
      <c r="AH13" s="14" t="s">
        <v>530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530</v>
      </c>
      <c r="BC13" s="14" t="s">
        <v>530</v>
      </c>
      <c r="BD13" s="14" t="s">
        <v>530</v>
      </c>
      <c r="BE13" s="14" t="s">
        <v>530</v>
      </c>
      <c r="BF13" s="14" t="s">
        <v>530</v>
      </c>
      <c r="BG13" s="14" t="s">
        <v>530</v>
      </c>
      <c r="BH13" s="14" t="s">
        <v>530</v>
      </c>
      <c r="BI13" s="14" t="s">
        <v>530</v>
      </c>
      <c r="BJ13" s="14" t="s">
        <v>530</v>
      </c>
      <c r="BK13" s="14" t="s">
        <v>530</v>
      </c>
      <c r="BL13" s="14" t="s">
        <v>530</v>
      </c>
      <c r="BM13" s="14" t="s">
        <v>530</v>
      </c>
      <c r="BN13" s="14" t="s">
        <v>530</v>
      </c>
      <c r="BO13" s="14" t="s">
        <v>530</v>
      </c>
      <c r="BP13" s="14" t="s">
        <v>530</v>
      </c>
      <c r="BQ13" s="14" t="s">
        <v>552</v>
      </c>
      <c r="BR13" s="14" t="s">
        <v>552</v>
      </c>
      <c r="BS13" s="14" t="s">
        <v>552</v>
      </c>
      <c r="BT13" s="14" t="s">
        <v>552</v>
      </c>
      <c r="BU13" s="14" t="s">
        <v>552</v>
      </c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399999999999999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530</v>
      </c>
      <c r="AH14" s="14" t="s">
        <v>530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530</v>
      </c>
      <c r="BC14" s="14" t="s">
        <v>530</v>
      </c>
      <c r="BD14" s="14" t="s">
        <v>530</v>
      </c>
      <c r="BE14" s="14" t="s">
        <v>530</v>
      </c>
      <c r="BF14" s="14" t="s">
        <v>530</v>
      </c>
      <c r="BG14" s="14" t="s">
        <v>530</v>
      </c>
      <c r="BH14" s="14" t="s">
        <v>530</v>
      </c>
      <c r="BI14" s="14" t="s">
        <v>530</v>
      </c>
      <c r="BJ14" s="14" t="s">
        <v>530</v>
      </c>
      <c r="BK14" s="14" t="s">
        <v>530</v>
      </c>
      <c r="BL14" s="14" t="s">
        <v>530</v>
      </c>
      <c r="BM14" s="14" t="s">
        <v>530</v>
      </c>
      <c r="BN14" s="14" t="s">
        <v>530</v>
      </c>
      <c r="BO14" s="14" t="s">
        <v>530</v>
      </c>
      <c r="BP14" s="14" t="s">
        <v>530</v>
      </c>
      <c r="BQ14" s="14" t="s">
        <v>552</v>
      </c>
      <c r="BR14" s="14" t="s">
        <v>552</v>
      </c>
      <c r="BS14" s="14" t="s">
        <v>552</v>
      </c>
      <c r="BT14" s="14" t="s">
        <v>552</v>
      </c>
      <c r="BU14" s="14" t="s">
        <v>552</v>
      </c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399999999999999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530</v>
      </c>
      <c r="AH15" s="14" t="s">
        <v>530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530</v>
      </c>
      <c r="BC15" s="14" t="s">
        <v>530</v>
      </c>
      <c r="BD15" s="14" t="s">
        <v>530</v>
      </c>
      <c r="BE15" s="54" t="s">
        <v>531</v>
      </c>
      <c r="BF15" s="54" t="s">
        <v>531</v>
      </c>
      <c r="BG15" s="54" t="s">
        <v>531</v>
      </c>
      <c r="BH15" s="14" t="s">
        <v>530</v>
      </c>
      <c r="BI15" s="54" t="s">
        <v>531</v>
      </c>
      <c r="BJ15" s="14" t="s">
        <v>530</v>
      </c>
      <c r="BK15" s="14" t="s">
        <v>530</v>
      </c>
      <c r="BL15" s="14" t="s">
        <v>530</v>
      </c>
      <c r="BM15" s="14" t="s">
        <v>530</v>
      </c>
      <c r="BN15" s="14" t="s">
        <v>530</v>
      </c>
      <c r="BO15" s="14" t="s">
        <v>530</v>
      </c>
      <c r="BP15" s="14" t="s">
        <v>530</v>
      </c>
      <c r="BQ15" s="14" t="s">
        <v>552</v>
      </c>
      <c r="BR15" s="14" t="s">
        <v>552</v>
      </c>
      <c r="BS15" s="14" t="s">
        <v>552</v>
      </c>
      <c r="BT15" s="14" t="s">
        <v>552</v>
      </c>
      <c r="BU15" s="14" t="s">
        <v>552</v>
      </c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399999999999999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530</v>
      </c>
      <c r="AH16" s="14" t="s">
        <v>530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14" t="s">
        <v>530</v>
      </c>
      <c r="AO16" s="14" t="s">
        <v>530</v>
      </c>
      <c r="AP16" s="14" t="s">
        <v>530</v>
      </c>
      <c r="AQ16" s="14" t="s">
        <v>530</v>
      </c>
      <c r="AR16" s="14" t="s">
        <v>530</v>
      </c>
      <c r="AS16" s="14" t="s">
        <v>530</v>
      </c>
      <c r="AT16" s="14" t="s">
        <v>530</v>
      </c>
      <c r="AU16" s="14" t="s">
        <v>530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14" t="s">
        <v>530</v>
      </c>
      <c r="BA16" s="14" t="s">
        <v>530</v>
      </c>
      <c r="BB16" s="14" t="s">
        <v>530</v>
      </c>
      <c r="BC16" s="14" t="s">
        <v>530</v>
      </c>
      <c r="BD16" s="14" t="s">
        <v>530</v>
      </c>
      <c r="BE16" s="14" t="s">
        <v>530</v>
      </c>
      <c r="BF16" s="14" t="s">
        <v>530</v>
      </c>
      <c r="BG16" s="14" t="s">
        <v>530</v>
      </c>
      <c r="BH16" s="14" t="s">
        <v>530</v>
      </c>
      <c r="BI16" s="14" t="s">
        <v>530</v>
      </c>
      <c r="BJ16" s="14" t="s">
        <v>530</v>
      </c>
      <c r="BK16" s="14" t="s">
        <v>530</v>
      </c>
      <c r="BL16" s="14" t="s">
        <v>530</v>
      </c>
      <c r="BM16" s="14" t="s">
        <v>530</v>
      </c>
      <c r="BN16" s="14" t="s">
        <v>530</v>
      </c>
      <c r="BO16" s="14" t="s">
        <v>530</v>
      </c>
      <c r="BP16" s="14" t="s">
        <v>530</v>
      </c>
      <c r="BQ16" s="14" t="s">
        <v>552</v>
      </c>
      <c r="BR16" s="14" t="s">
        <v>552</v>
      </c>
      <c r="BS16" s="14" t="s">
        <v>552</v>
      </c>
      <c r="BT16" s="14" t="s">
        <v>552</v>
      </c>
      <c r="BU16" s="14" t="s">
        <v>552</v>
      </c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530</v>
      </c>
      <c r="AH17" s="14" t="s">
        <v>530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14" t="s">
        <v>530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530</v>
      </c>
      <c r="BC17" s="14" t="s">
        <v>530</v>
      </c>
      <c r="BD17" s="14" t="s">
        <v>530</v>
      </c>
      <c r="BE17" s="14" t="s">
        <v>530</v>
      </c>
      <c r="BF17" s="14" t="s">
        <v>530</v>
      </c>
      <c r="BG17" s="14" t="s">
        <v>530</v>
      </c>
      <c r="BH17" s="14" t="s">
        <v>530</v>
      </c>
      <c r="BI17" s="14" t="s">
        <v>530</v>
      </c>
      <c r="BJ17" s="14" t="s">
        <v>530</v>
      </c>
      <c r="BK17" s="14" t="s">
        <v>530</v>
      </c>
      <c r="BL17" s="14" t="s">
        <v>530</v>
      </c>
      <c r="BM17" s="14" t="s">
        <v>530</v>
      </c>
      <c r="BN17" s="14" t="s">
        <v>530</v>
      </c>
      <c r="BO17" s="14" t="s">
        <v>530</v>
      </c>
      <c r="BP17" s="14" t="s">
        <v>530</v>
      </c>
      <c r="BQ17" s="14" t="s">
        <v>552</v>
      </c>
      <c r="BR17" s="14" t="s">
        <v>552</v>
      </c>
      <c r="BS17" s="14" t="s">
        <v>552</v>
      </c>
      <c r="BT17" s="14" t="s">
        <v>552</v>
      </c>
      <c r="BU17" s="14" t="s">
        <v>552</v>
      </c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530</v>
      </c>
      <c r="AH18" s="14" t="s">
        <v>530</v>
      </c>
      <c r="AI18" s="14" t="s">
        <v>530</v>
      </c>
      <c r="AJ18" s="14" t="s">
        <v>530</v>
      </c>
      <c r="AK18" s="14" t="s">
        <v>530</v>
      </c>
      <c r="AL18" s="54" t="s">
        <v>531</v>
      </c>
      <c r="AM18" s="54" t="s">
        <v>531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3" t="s">
        <v>532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530</v>
      </c>
      <c r="BC18" s="14" t="s">
        <v>530</v>
      </c>
      <c r="BD18" s="14" t="s">
        <v>530</v>
      </c>
      <c r="BE18" s="54" t="s">
        <v>531</v>
      </c>
      <c r="BF18" s="14" t="s">
        <v>530</v>
      </c>
      <c r="BG18" s="14" t="s">
        <v>530</v>
      </c>
      <c r="BH18" s="14" t="s">
        <v>530</v>
      </c>
      <c r="BI18" s="14" t="s">
        <v>530</v>
      </c>
      <c r="BJ18" s="14" t="s">
        <v>530</v>
      </c>
      <c r="BK18" s="14" t="s">
        <v>530</v>
      </c>
      <c r="BL18" s="14" t="s">
        <v>531</v>
      </c>
      <c r="BM18" s="14" t="s">
        <v>530</v>
      </c>
      <c r="BN18" s="14" t="s">
        <v>531</v>
      </c>
      <c r="BO18" s="14" t="s">
        <v>530</v>
      </c>
      <c r="BP18" s="14" t="s">
        <v>530</v>
      </c>
      <c r="BQ18" s="14" t="s">
        <v>552</v>
      </c>
      <c r="BR18" s="14" t="s">
        <v>552</v>
      </c>
      <c r="BS18" s="14" t="s">
        <v>552</v>
      </c>
      <c r="BT18" s="14" t="s">
        <v>552</v>
      </c>
      <c r="BU18" s="14" t="s">
        <v>552</v>
      </c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0.98550724637681164</v>
      </c>
    </row>
    <row r="19" spans="1:90" s="11" customFormat="1" ht="17.399999999999999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530</v>
      </c>
      <c r="AH19" s="14" t="s">
        <v>530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14" t="s">
        <v>530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530</v>
      </c>
      <c r="BC19" s="14" t="s">
        <v>530</v>
      </c>
      <c r="BD19" s="14" t="s">
        <v>530</v>
      </c>
      <c r="BE19" s="14" t="s">
        <v>530</v>
      </c>
      <c r="BF19" s="14" t="s">
        <v>530</v>
      </c>
      <c r="BG19" s="14" t="s">
        <v>530</v>
      </c>
      <c r="BH19" s="14" t="s">
        <v>530</v>
      </c>
      <c r="BI19" s="14" t="s">
        <v>530</v>
      </c>
      <c r="BJ19" s="14" t="s">
        <v>530</v>
      </c>
      <c r="BK19" s="14" t="s">
        <v>530</v>
      </c>
      <c r="BL19" s="14" t="s">
        <v>530</v>
      </c>
      <c r="BM19" s="14" t="s">
        <v>530</v>
      </c>
      <c r="BN19" s="14" t="s">
        <v>530</v>
      </c>
      <c r="BO19" s="14" t="s">
        <v>530</v>
      </c>
      <c r="BP19" s="14" t="s">
        <v>530</v>
      </c>
      <c r="BQ19" s="14" t="s">
        <v>552</v>
      </c>
      <c r="BR19" s="14" t="s">
        <v>552</v>
      </c>
      <c r="BS19" s="14" t="s">
        <v>552</v>
      </c>
      <c r="BT19" s="14" t="s">
        <v>552</v>
      </c>
      <c r="BU19" s="14" t="s">
        <v>552</v>
      </c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530</v>
      </c>
      <c r="AH20" s="14" t="s">
        <v>530</v>
      </c>
      <c r="AI20" s="14" t="s">
        <v>530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530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530</v>
      </c>
      <c r="BC20" s="14" t="s">
        <v>530</v>
      </c>
      <c r="BD20" s="14" t="s">
        <v>530</v>
      </c>
      <c r="BE20" s="14" t="s">
        <v>530</v>
      </c>
      <c r="BF20" s="14" t="s">
        <v>530</v>
      </c>
      <c r="BG20" s="14" t="s">
        <v>530</v>
      </c>
      <c r="BH20" s="14" t="s">
        <v>530</v>
      </c>
      <c r="BI20" s="14" t="s">
        <v>530</v>
      </c>
      <c r="BJ20" s="14" t="s">
        <v>530</v>
      </c>
      <c r="BK20" s="14" t="s">
        <v>530</v>
      </c>
      <c r="BL20" s="14" t="s">
        <v>530</v>
      </c>
      <c r="BM20" s="14" t="s">
        <v>530</v>
      </c>
      <c r="BN20" s="14" t="s">
        <v>530</v>
      </c>
      <c r="BO20" s="14" t="s">
        <v>530</v>
      </c>
      <c r="BP20" s="14" t="s">
        <v>530</v>
      </c>
      <c r="BQ20" s="14" t="s">
        <v>552</v>
      </c>
      <c r="BR20" s="14" t="s">
        <v>552</v>
      </c>
      <c r="BS20" s="14" t="s">
        <v>552</v>
      </c>
      <c r="BT20" s="14" t="s">
        <v>552</v>
      </c>
      <c r="BU20" s="14" t="s">
        <v>552</v>
      </c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530</v>
      </c>
      <c r="AH21" s="14" t="s">
        <v>530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530</v>
      </c>
      <c r="BC21" s="14" t="s">
        <v>530</v>
      </c>
      <c r="BD21" s="14" t="s">
        <v>530</v>
      </c>
      <c r="BE21" s="14" t="s">
        <v>530</v>
      </c>
      <c r="BF21" s="14" t="s">
        <v>530</v>
      </c>
      <c r="BG21" s="14" t="s">
        <v>530</v>
      </c>
      <c r="BH21" s="14" t="s">
        <v>530</v>
      </c>
      <c r="BI21" s="14" t="s">
        <v>530</v>
      </c>
      <c r="BJ21" s="14" t="s">
        <v>530</v>
      </c>
      <c r="BK21" s="14" t="s">
        <v>530</v>
      </c>
      <c r="BL21" s="14" t="s">
        <v>530</v>
      </c>
      <c r="BM21" s="14" t="s">
        <v>530</v>
      </c>
      <c r="BN21" s="14" t="s">
        <v>530</v>
      </c>
      <c r="BO21" s="14" t="s">
        <v>530</v>
      </c>
      <c r="BP21" s="14" t="s">
        <v>530</v>
      </c>
      <c r="BQ21" s="14" t="s">
        <v>552</v>
      </c>
      <c r="BR21" s="14" t="s">
        <v>552</v>
      </c>
      <c r="BS21" s="14" t="s">
        <v>552</v>
      </c>
      <c r="BT21" s="14" t="s">
        <v>552</v>
      </c>
      <c r="BU21" s="14" t="s">
        <v>552</v>
      </c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530</v>
      </c>
      <c r="AH22" s="14" t="s">
        <v>530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14" t="s">
        <v>530</v>
      </c>
      <c r="AN22" s="14" t="s">
        <v>530</v>
      </c>
      <c r="AO22" s="14" t="s">
        <v>530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530</v>
      </c>
      <c r="BC22" s="14" t="s">
        <v>530</v>
      </c>
      <c r="BD22" s="14" t="s">
        <v>530</v>
      </c>
      <c r="BE22" s="14" t="s">
        <v>530</v>
      </c>
      <c r="BF22" s="14" t="s">
        <v>530</v>
      </c>
      <c r="BG22" s="14" t="s">
        <v>530</v>
      </c>
      <c r="BH22" s="14" t="s">
        <v>530</v>
      </c>
      <c r="BI22" s="14" t="s">
        <v>530</v>
      </c>
      <c r="BJ22" s="14" t="s">
        <v>530</v>
      </c>
      <c r="BK22" s="14" t="s">
        <v>530</v>
      </c>
      <c r="BL22" s="14" t="s">
        <v>530</v>
      </c>
      <c r="BM22" s="14" t="s">
        <v>530</v>
      </c>
      <c r="BN22" s="14" t="s">
        <v>530</v>
      </c>
      <c r="BO22" s="14" t="s">
        <v>530</v>
      </c>
      <c r="BP22" s="14" t="s">
        <v>530</v>
      </c>
      <c r="BQ22" s="14" t="s">
        <v>552</v>
      </c>
      <c r="BR22" s="14" t="s">
        <v>552</v>
      </c>
      <c r="BS22" s="14" t="s">
        <v>552</v>
      </c>
      <c r="BT22" s="14" t="s">
        <v>552</v>
      </c>
      <c r="BU22" s="14" t="s">
        <v>552</v>
      </c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530</v>
      </c>
      <c r="AH23" s="14" t="s">
        <v>530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53" t="s">
        <v>532</v>
      </c>
      <c r="AW23" s="14" t="s">
        <v>530</v>
      </c>
      <c r="AX23" s="54" t="s">
        <v>531</v>
      </c>
      <c r="AY23" s="14" t="s">
        <v>530</v>
      </c>
      <c r="AZ23" s="14" t="s">
        <v>530</v>
      </c>
      <c r="BA23" s="14" t="s">
        <v>530</v>
      </c>
      <c r="BB23" s="14" t="s">
        <v>530</v>
      </c>
      <c r="BC23" s="14" t="s">
        <v>530</v>
      </c>
      <c r="BD23" s="14" t="s">
        <v>530</v>
      </c>
      <c r="BE23" s="14" t="s">
        <v>530</v>
      </c>
      <c r="BF23" s="14" t="s">
        <v>530</v>
      </c>
      <c r="BG23" s="14" t="s">
        <v>530</v>
      </c>
      <c r="BH23" s="14" t="s">
        <v>530</v>
      </c>
      <c r="BI23" s="14" t="s">
        <v>530</v>
      </c>
      <c r="BJ23" s="14" t="s">
        <v>530</v>
      </c>
      <c r="BK23" s="14" t="s">
        <v>530</v>
      </c>
      <c r="BL23" s="14" t="s">
        <v>530</v>
      </c>
      <c r="BM23" s="14" t="s">
        <v>530</v>
      </c>
      <c r="BN23" s="14" t="s">
        <v>530</v>
      </c>
      <c r="BO23" s="14" t="s">
        <v>530</v>
      </c>
      <c r="BP23" s="14" t="s">
        <v>530</v>
      </c>
      <c r="BQ23" s="14" t="s">
        <v>552</v>
      </c>
      <c r="BR23" s="14" t="s">
        <v>552</v>
      </c>
      <c r="BS23" s="14" t="s">
        <v>552</v>
      </c>
      <c r="BT23" s="14" t="s">
        <v>552</v>
      </c>
      <c r="BU23" s="14" t="s">
        <v>552</v>
      </c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0.98550724637681164</v>
      </c>
    </row>
    <row r="24" spans="1:90" s="11" customFormat="1" ht="17.399999999999999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530</v>
      </c>
      <c r="AH24" s="14" t="s">
        <v>530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530</v>
      </c>
      <c r="BC24" s="14" t="s">
        <v>530</v>
      </c>
      <c r="BD24" s="14" t="s">
        <v>530</v>
      </c>
      <c r="BE24" s="14" t="s">
        <v>530</v>
      </c>
      <c r="BF24" s="14" t="s">
        <v>530</v>
      </c>
      <c r="BG24" s="14" t="s">
        <v>530</v>
      </c>
      <c r="BH24" s="14" t="s">
        <v>530</v>
      </c>
      <c r="BI24" s="14" t="s">
        <v>530</v>
      </c>
      <c r="BJ24" s="14" t="s">
        <v>530</v>
      </c>
      <c r="BK24" s="14" t="s">
        <v>530</v>
      </c>
      <c r="BL24" s="14" t="s">
        <v>530</v>
      </c>
      <c r="BM24" s="14" t="s">
        <v>530</v>
      </c>
      <c r="BN24" s="14" t="s">
        <v>530</v>
      </c>
      <c r="BO24" s="14" t="s">
        <v>530</v>
      </c>
      <c r="BP24" s="14" t="s">
        <v>530</v>
      </c>
      <c r="BQ24" s="14" t="s">
        <v>552</v>
      </c>
      <c r="BR24" s="14" t="s">
        <v>552</v>
      </c>
      <c r="BS24" s="14" t="s">
        <v>552</v>
      </c>
      <c r="BT24" s="14" t="s">
        <v>552</v>
      </c>
      <c r="BU24" s="14" t="s">
        <v>552</v>
      </c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59" t="s">
        <v>533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530</v>
      </c>
      <c r="AH25" s="14" t="s">
        <v>530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530</v>
      </c>
      <c r="BC25" s="14" t="s">
        <v>530</v>
      </c>
      <c r="BD25" s="14" t="s">
        <v>530</v>
      </c>
      <c r="BE25" s="14" t="s">
        <v>530</v>
      </c>
      <c r="BF25" s="14" t="s">
        <v>530</v>
      </c>
      <c r="BG25" s="14" t="s">
        <v>530</v>
      </c>
      <c r="BH25" s="14" t="s">
        <v>530</v>
      </c>
      <c r="BI25" s="14" t="s">
        <v>530</v>
      </c>
      <c r="BJ25" s="14" t="s">
        <v>530</v>
      </c>
      <c r="BK25" s="14" t="s">
        <v>530</v>
      </c>
      <c r="BL25" s="14" t="s">
        <v>530</v>
      </c>
      <c r="BM25" s="14" t="s">
        <v>530</v>
      </c>
      <c r="BN25" s="14" t="s">
        <v>530</v>
      </c>
      <c r="BO25" s="14" t="s">
        <v>530</v>
      </c>
      <c r="BP25" s="14" t="s">
        <v>530</v>
      </c>
      <c r="BQ25" s="14" t="s">
        <v>552</v>
      </c>
      <c r="BR25" s="14" t="s">
        <v>552</v>
      </c>
      <c r="BS25" s="14" t="s">
        <v>552</v>
      </c>
      <c r="BT25" s="14" t="s">
        <v>552</v>
      </c>
      <c r="BU25" s="14" t="s">
        <v>552</v>
      </c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0.97101449275362317</v>
      </c>
    </row>
    <row r="26" spans="1:90" s="11" customFormat="1" ht="17.399999999999999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530</v>
      </c>
      <c r="AH26" s="14" t="s">
        <v>530</v>
      </c>
      <c r="AI26" s="14" t="s">
        <v>530</v>
      </c>
      <c r="AJ26" s="14" t="s">
        <v>530</v>
      </c>
      <c r="AK26" s="14" t="s">
        <v>530</v>
      </c>
      <c r="AL26" s="53" t="s">
        <v>532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530</v>
      </c>
      <c r="BC26" s="14" t="s">
        <v>530</v>
      </c>
      <c r="BD26" s="14" t="s">
        <v>530</v>
      </c>
      <c r="BE26" s="14" t="s">
        <v>530</v>
      </c>
      <c r="BF26" s="14" t="s">
        <v>530</v>
      </c>
      <c r="BG26" s="14" t="s">
        <v>530</v>
      </c>
      <c r="BH26" s="14" t="s">
        <v>530</v>
      </c>
      <c r="BI26" s="14" t="s">
        <v>530</v>
      </c>
      <c r="BJ26" s="14" t="s">
        <v>530</v>
      </c>
      <c r="BK26" s="14" t="s">
        <v>530</v>
      </c>
      <c r="BL26" s="14" t="s">
        <v>530</v>
      </c>
      <c r="BM26" s="14" t="s">
        <v>530</v>
      </c>
      <c r="BN26" s="14" t="s">
        <v>530</v>
      </c>
      <c r="BO26" s="14" t="s">
        <v>530</v>
      </c>
      <c r="BP26" s="14" t="s">
        <v>530</v>
      </c>
      <c r="BQ26" s="14" t="s">
        <v>552</v>
      </c>
      <c r="BR26" s="14" t="s">
        <v>552</v>
      </c>
      <c r="BS26" s="14" t="s">
        <v>552</v>
      </c>
      <c r="BT26" s="14" t="s">
        <v>552</v>
      </c>
      <c r="BU26" s="54" t="s">
        <v>553</v>
      </c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0.97101449275362317</v>
      </c>
    </row>
    <row r="27" spans="1:90" s="11" customFormat="1" ht="17.399999999999999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530</v>
      </c>
      <c r="AH27" s="14" t="s">
        <v>530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14" t="s">
        <v>530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530</v>
      </c>
      <c r="BC27" s="14" t="s">
        <v>530</v>
      </c>
      <c r="BD27" s="14" t="s">
        <v>530</v>
      </c>
      <c r="BE27" s="14" t="s">
        <v>530</v>
      </c>
      <c r="BF27" s="14" t="s">
        <v>530</v>
      </c>
      <c r="BG27" s="14" t="s">
        <v>530</v>
      </c>
      <c r="BH27" s="14" t="s">
        <v>530</v>
      </c>
      <c r="BI27" s="14" t="s">
        <v>530</v>
      </c>
      <c r="BJ27" s="14" t="s">
        <v>530</v>
      </c>
      <c r="BK27" s="14" t="s">
        <v>530</v>
      </c>
      <c r="BL27" s="14" t="s">
        <v>530</v>
      </c>
      <c r="BM27" s="14" t="s">
        <v>530</v>
      </c>
      <c r="BN27" s="14" t="s">
        <v>530</v>
      </c>
      <c r="BO27" s="14" t="s">
        <v>530</v>
      </c>
      <c r="BP27" s="14" t="s">
        <v>530</v>
      </c>
      <c r="BQ27" s="14" t="s">
        <v>552</v>
      </c>
      <c r="BR27" s="14" t="s">
        <v>552</v>
      </c>
      <c r="BS27" s="14" t="s">
        <v>552</v>
      </c>
      <c r="BT27" s="14" t="s">
        <v>552</v>
      </c>
      <c r="BU27" s="14" t="s">
        <v>552</v>
      </c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530</v>
      </c>
      <c r="AH28" s="14" t="s">
        <v>530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14" t="s">
        <v>530</v>
      </c>
      <c r="AT28" s="14" t="s">
        <v>530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530</v>
      </c>
      <c r="BB28" s="14" t="s">
        <v>530</v>
      </c>
      <c r="BC28" s="14" t="s">
        <v>530</v>
      </c>
      <c r="BD28" s="14" t="s">
        <v>530</v>
      </c>
      <c r="BE28" s="14" t="s">
        <v>530</v>
      </c>
      <c r="BF28" s="14" t="s">
        <v>530</v>
      </c>
      <c r="BG28" s="14" t="s">
        <v>530</v>
      </c>
      <c r="BH28" s="14" t="s">
        <v>530</v>
      </c>
      <c r="BI28" s="14" t="s">
        <v>530</v>
      </c>
      <c r="BJ28" s="14" t="s">
        <v>530</v>
      </c>
      <c r="BK28" s="14" t="s">
        <v>530</v>
      </c>
      <c r="BL28" s="14" t="s">
        <v>530</v>
      </c>
      <c r="BM28" s="14" t="s">
        <v>530</v>
      </c>
      <c r="BN28" s="14" t="s">
        <v>530</v>
      </c>
      <c r="BO28" s="14" t="s">
        <v>530</v>
      </c>
      <c r="BP28" s="14" t="s">
        <v>530</v>
      </c>
      <c r="BQ28" s="14" t="s">
        <v>552</v>
      </c>
      <c r="BR28" s="14" t="s">
        <v>552</v>
      </c>
      <c r="BS28" s="14" t="s">
        <v>552</v>
      </c>
      <c r="BT28" s="14" t="s">
        <v>552</v>
      </c>
      <c r="BU28" s="14" t="s">
        <v>552</v>
      </c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530</v>
      </c>
      <c r="AH29" s="14" t="s">
        <v>530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530</v>
      </c>
      <c r="BC29" s="14" t="s">
        <v>530</v>
      </c>
      <c r="BD29" s="14" t="s">
        <v>530</v>
      </c>
      <c r="BE29" s="14" t="s">
        <v>530</v>
      </c>
      <c r="BF29" s="14" t="s">
        <v>530</v>
      </c>
      <c r="BG29" s="14" t="s">
        <v>530</v>
      </c>
      <c r="BH29" s="14" t="s">
        <v>530</v>
      </c>
      <c r="BI29" s="14" t="s">
        <v>530</v>
      </c>
      <c r="BJ29" s="14" t="s">
        <v>530</v>
      </c>
      <c r="BK29" s="14" t="s">
        <v>530</v>
      </c>
      <c r="BL29" s="14" t="s">
        <v>530</v>
      </c>
      <c r="BM29" s="14" t="s">
        <v>530</v>
      </c>
      <c r="BN29" s="14" t="s">
        <v>530</v>
      </c>
      <c r="BO29" s="14" t="s">
        <v>530</v>
      </c>
      <c r="BP29" s="14" t="s">
        <v>530</v>
      </c>
      <c r="BQ29" s="14" t="s">
        <v>552</v>
      </c>
      <c r="BR29" s="14" t="s">
        <v>552</v>
      </c>
      <c r="BS29" s="14" t="s">
        <v>552</v>
      </c>
      <c r="BT29" s="14" t="s">
        <v>552</v>
      </c>
      <c r="BU29" s="14" t="s">
        <v>552</v>
      </c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530</v>
      </c>
      <c r="AH30" s="14" t="s">
        <v>530</v>
      </c>
      <c r="AI30" s="14" t="s">
        <v>530</v>
      </c>
      <c r="AJ30" s="14" t="s">
        <v>530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530</v>
      </c>
      <c r="BC30" s="14" t="s">
        <v>530</v>
      </c>
      <c r="BD30" s="14" t="s">
        <v>530</v>
      </c>
      <c r="BE30" s="14" t="s">
        <v>530</v>
      </c>
      <c r="BF30" s="14" t="s">
        <v>530</v>
      </c>
      <c r="BG30" s="14" t="s">
        <v>530</v>
      </c>
      <c r="BH30" s="14" t="s">
        <v>530</v>
      </c>
      <c r="BI30" s="14" t="s">
        <v>530</v>
      </c>
      <c r="BJ30" s="14" t="s">
        <v>530</v>
      </c>
      <c r="BK30" s="14" t="s">
        <v>530</v>
      </c>
      <c r="BL30" s="14" t="s">
        <v>530</v>
      </c>
      <c r="BM30" s="14" t="s">
        <v>530</v>
      </c>
      <c r="BN30" s="14" t="s">
        <v>530</v>
      </c>
      <c r="BO30" s="14" t="s">
        <v>530</v>
      </c>
      <c r="BP30" s="14" t="s">
        <v>530</v>
      </c>
      <c r="BQ30" s="14" t="s">
        <v>552</v>
      </c>
      <c r="BR30" s="14" t="s">
        <v>552</v>
      </c>
      <c r="BS30" s="14" t="s">
        <v>552</v>
      </c>
      <c r="BT30" s="14" t="s">
        <v>552</v>
      </c>
      <c r="BU30" s="14" t="s">
        <v>552</v>
      </c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530</v>
      </c>
      <c r="AH31" s="14" t="s">
        <v>530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530</v>
      </c>
      <c r="BC31" s="14" t="s">
        <v>530</v>
      </c>
      <c r="BD31" s="14" t="s">
        <v>530</v>
      </c>
      <c r="BE31" s="14" t="s">
        <v>530</v>
      </c>
      <c r="BF31" s="14" t="s">
        <v>530</v>
      </c>
      <c r="BG31" s="14" t="s">
        <v>530</v>
      </c>
      <c r="BH31" s="14" t="s">
        <v>530</v>
      </c>
      <c r="BI31" s="14" t="s">
        <v>530</v>
      </c>
      <c r="BJ31" s="14" t="s">
        <v>530</v>
      </c>
      <c r="BK31" s="14" t="s">
        <v>530</v>
      </c>
      <c r="BL31" s="14" t="s">
        <v>530</v>
      </c>
      <c r="BM31" s="14" t="s">
        <v>530</v>
      </c>
      <c r="BN31" s="14" t="s">
        <v>530</v>
      </c>
      <c r="BO31" s="14" t="s">
        <v>530</v>
      </c>
      <c r="BP31" s="14" t="s">
        <v>530</v>
      </c>
      <c r="BQ31" s="14" t="s">
        <v>552</v>
      </c>
      <c r="BR31" s="14" t="s">
        <v>552</v>
      </c>
      <c r="BS31" s="14" t="s">
        <v>552</v>
      </c>
      <c r="BT31" s="14" t="s">
        <v>552</v>
      </c>
      <c r="BU31" s="14" t="s">
        <v>552</v>
      </c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530</v>
      </c>
      <c r="AH32" s="14" t="s">
        <v>530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530</v>
      </c>
      <c r="BC32" s="14" t="s">
        <v>530</v>
      </c>
      <c r="BD32" s="14" t="s">
        <v>530</v>
      </c>
      <c r="BE32" s="14" t="s">
        <v>530</v>
      </c>
      <c r="BF32" s="14" t="s">
        <v>530</v>
      </c>
      <c r="BG32" s="14" t="s">
        <v>530</v>
      </c>
      <c r="BH32" s="14" t="s">
        <v>530</v>
      </c>
      <c r="BI32" s="14" t="s">
        <v>530</v>
      </c>
      <c r="BJ32" s="14" t="s">
        <v>530</v>
      </c>
      <c r="BK32" s="14" t="s">
        <v>530</v>
      </c>
      <c r="BL32" s="14" t="s">
        <v>530</v>
      </c>
      <c r="BM32" s="14" t="s">
        <v>530</v>
      </c>
      <c r="BN32" s="14" t="s">
        <v>530</v>
      </c>
      <c r="BO32" s="14" t="s">
        <v>530</v>
      </c>
      <c r="BP32" s="14" t="s">
        <v>530</v>
      </c>
      <c r="BQ32" s="14" t="s">
        <v>552</v>
      </c>
      <c r="BR32" s="14" t="s">
        <v>552</v>
      </c>
      <c r="BS32" s="14" t="s">
        <v>552</v>
      </c>
      <c r="BT32" s="14" t="s">
        <v>552</v>
      </c>
      <c r="BU32" s="14" t="s">
        <v>552</v>
      </c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</v>
      </c>
      <c r="AA33" s="14" t="s">
        <v>3</v>
      </c>
      <c r="AB33" s="59" t="s">
        <v>534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530</v>
      </c>
      <c r="AH33" s="14" t="s">
        <v>530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54" t="s">
        <v>531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530</v>
      </c>
      <c r="BC33" s="14" t="s">
        <v>530</v>
      </c>
      <c r="BD33" s="14" t="s">
        <v>530</v>
      </c>
      <c r="BE33" s="14" t="s">
        <v>530</v>
      </c>
      <c r="BF33" s="14" t="s">
        <v>530</v>
      </c>
      <c r="BG33" s="14" t="s">
        <v>530</v>
      </c>
      <c r="BH33" s="14" t="s">
        <v>530</v>
      </c>
      <c r="BI33" s="14" t="s">
        <v>530</v>
      </c>
      <c r="BJ33" s="14" t="s">
        <v>530</v>
      </c>
      <c r="BK33" s="14" t="s">
        <v>530</v>
      </c>
      <c r="BL33" s="14" t="s">
        <v>530</v>
      </c>
      <c r="BM33" s="14" t="s">
        <v>530</v>
      </c>
      <c r="BN33" s="14" t="s">
        <v>530</v>
      </c>
      <c r="BO33" s="14" t="s">
        <v>530</v>
      </c>
      <c r="BP33" s="14" t="s">
        <v>530</v>
      </c>
      <c r="BQ33" s="14" t="s">
        <v>552</v>
      </c>
      <c r="BR33" s="14" t="s">
        <v>552</v>
      </c>
      <c r="BS33" s="14" t="s">
        <v>552</v>
      </c>
      <c r="BT33" s="14" t="s">
        <v>552</v>
      </c>
      <c r="BU33" s="14" t="s">
        <v>552</v>
      </c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530</v>
      </c>
      <c r="AH34" s="14" t="s">
        <v>530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530</v>
      </c>
      <c r="BC34" s="14" t="s">
        <v>530</v>
      </c>
      <c r="BD34" s="14" t="s">
        <v>530</v>
      </c>
      <c r="BE34" s="14" t="s">
        <v>530</v>
      </c>
      <c r="BF34" s="14" t="s">
        <v>530</v>
      </c>
      <c r="BG34" s="14" t="s">
        <v>530</v>
      </c>
      <c r="BH34" s="14" t="s">
        <v>530</v>
      </c>
      <c r="BI34" s="14" t="s">
        <v>530</v>
      </c>
      <c r="BJ34" s="14" t="s">
        <v>530</v>
      </c>
      <c r="BK34" s="14" t="s">
        <v>530</v>
      </c>
      <c r="BL34" s="14" t="s">
        <v>530</v>
      </c>
      <c r="BM34" s="14" t="s">
        <v>530</v>
      </c>
      <c r="BN34" s="14" t="s">
        <v>530</v>
      </c>
      <c r="BO34" s="14" t="s">
        <v>530</v>
      </c>
      <c r="BP34" s="14" t="s">
        <v>530</v>
      </c>
      <c r="BQ34" s="14" t="s">
        <v>552</v>
      </c>
      <c r="BR34" s="14" t="s">
        <v>552</v>
      </c>
      <c r="BS34" s="14" t="s">
        <v>552</v>
      </c>
      <c r="BT34" s="14" t="s">
        <v>552</v>
      </c>
      <c r="BU34" s="14" t="s">
        <v>552</v>
      </c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530</v>
      </c>
      <c r="AH35" s="14" t="s">
        <v>530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530</v>
      </c>
      <c r="BC35" s="14" t="s">
        <v>530</v>
      </c>
      <c r="BD35" s="14" t="s">
        <v>530</v>
      </c>
      <c r="BE35" s="14" t="s">
        <v>530</v>
      </c>
      <c r="BF35" s="14" t="s">
        <v>530</v>
      </c>
      <c r="BG35" s="14" t="s">
        <v>530</v>
      </c>
      <c r="BH35" s="14" t="s">
        <v>530</v>
      </c>
      <c r="BI35" s="14" t="s">
        <v>530</v>
      </c>
      <c r="BJ35" s="14" t="s">
        <v>530</v>
      </c>
      <c r="BK35" s="14" t="s">
        <v>530</v>
      </c>
      <c r="BL35" s="14" t="s">
        <v>530</v>
      </c>
      <c r="BM35" s="14" t="s">
        <v>530</v>
      </c>
      <c r="BN35" s="14" t="s">
        <v>530</v>
      </c>
      <c r="BO35" s="14" t="s">
        <v>530</v>
      </c>
      <c r="BP35" s="14" t="s">
        <v>530</v>
      </c>
      <c r="BQ35" s="14" t="s">
        <v>552</v>
      </c>
      <c r="BR35" s="14" t="s">
        <v>552</v>
      </c>
      <c r="BS35" s="14" t="s">
        <v>552</v>
      </c>
      <c r="BT35" s="14" t="s">
        <v>552</v>
      </c>
      <c r="BU35" s="14" t="s">
        <v>552</v>
      </c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530</v>
      </c>
      <c r="AH36" s="14" t="s">
        <v>530</v>
      </c>
      <c r="AI36" s="14" t="s">
        <v>530</v>
      </c>
      <c r="AJ36" s="14" t="s">
        <v>530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530</v>
      </c>
      <c r="BC36" s="14" t="s">
        <v>530</v>
      </c>
      <c r="BD36" s="14" t="s">
        <v>530</v>
      </c>
      <c r="BE36" s="14" t="s">
        <v>530</v>
      </c>
      <c r="BF36" s="14" t="s">
        <v>530</v>
      </c>
      <c r="BG36" s="14" t="s">
        <v>530</v>
      </c>
      <c r="BH36" s="14" t="s">
        <v>530</v>
      </c>
      <c r="BI36" s="14" t="s">
        <v>530</v>
      </c>
      <c r="BJ36" s="14" t="s">
        <v>530</v>
      </c>
      <c r="BK36" s="14" t="s">
        <v>530</v>
      </c>
      <c r="BL36" s="14" t="s">
        <v>530</v>
      </c>
      <c r="BM36" s="14" t="s">
        <v>530</v>
      </c>
      <c r="BN36" s="14" t="s">
        <v>530</v>
      </c>
      <c r="BO36" s="14" t="s">
        <v>530</v>
      </c>
      <c r="BP36" s="14" t="s">
        <v>530</v>
      </c>
      <c r="BQ36" s="14" t="s">
        <v>552</v>
      </c>
      <c r="BR36" s="14" t="s">
        <v>552</v>
      </c>
      <c r="BS36" s="14" t="s">
        <v>552</v>
      </c>
      <c r="BT36" s="14" t="s">
        <v>552</v>
      </c>
      <c r="BU36" s="14" t="s">
        <v>552</v>
      </c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530</v>
      </c>
      <c r="AH37" s="14" t="s">
        <v>530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530</v>
      </c>
      <c r="BC37" s="14" t="s">
        <v>530</v>
      </c>
      <c r="BD37" s="14" t="s">
        <v>530</v>
      </c>
      <c r="BE37" s="14" t="s">
        <v>530</v>
      </c>
      <c r="BF37" s="14" t="s">
        <v>530</v>
      </c>
      <c r="BG37" s="14" t="s">
        <v>530</v>
      </c>
      <c r="BH37" s="14" t="s">
        <v>530</v>
      </c>
      <c r="BI37" s="14" t="s">
        <v>530</v>
      </c>
      <c r="BJ37" s="14" t="s">
        <v>530</v>
      </c>
      <c r="BK37" s="14" t="s">
        <v>530</v>
      </c>
      <c r="BL37" s="14" t="s">
        <v>530</v>
      </c>
      <c r="BM37" s="14" t="s">
        <v>530</v>
      </c>
      <c r="BN37" s="14" t="s">
        <v>530</v>
      </c>
      <c r="BO37" s="14" t="s">
        <v>530</v>
      </c>
      <c r="BP37" s="14" t="s">
        <v>530</v>
      </c>
      <c r="BQ37" s="14" t="s">
        <v>552</v>
      </c>
      <c r="BR37" s="14" t="s">
        <v>552</v>
      </c>
      <c r="BS37" s="14" t="s">
        <v>552</v>
      </c>
      <c r="BT37" s="14" t="s">
        <v>552</v>
      </c>
      <c r="BU37" s="14" t="s">
        <v>552</v>
      </c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530</v>
      </c>
      <c r="AH38" s="14" t="s">
        <v>530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530</v>
      </c>
      <c r="BC38" s="54" t="s">
        <v>531</v>
      </c>
      <c r="BD38" s="14" t="s">
        <v>530</v>
      </c>
      <c r="BE38" s="14" t="s">
        <v>530</v>
      </c>
      <c r="BF38" s="14" t="s">
        <v>530</v>
      </c>
      <c r="BG38" s="14" t="s">
        <v>530</v>
      </c>
      <c r="BH38" s="14" t="s">
        <v>530</v>
      </c>
      <c r="BI38" s="14" t="s">
        <v>530</v>
      </c>
      <c r="BJ38" s="14" t="s">
        <v>530</v>
      </c>
      <c r="BK38" s="14" t="s">
        <v>530</v>
      </c>
      <c r="BL38" s="14" t="s">
        <v>530</v>
      </c>
      <c r="BM38" s="14" t="s">
        <v>530</v>
      </c>
      <c r="BN38" s="14" t="s">
        <v>530</v>
      </c>
      <c r="BO38" s="14" t="s">
        <v>530</v>
      </c>
      <c r="BP38" s="14" t="s">
        <v>530</v>
      </c>
      <c r="BQ38" s="14" t="s">
        <v>552</v>
      </c>
      <c r="BR38" s="14" t="s">
        <v>552</v>
      </c>
      <c r="BS38" s="54" t="s">
        <v>553</v>
      </c>
      <c r="BT38" s="54" t="s">
        <v>553</v>
      </c>
      <c r="BU38" s="14" t="s">
        <v>552</v>
      </c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530</v>
      </c>
      <c r="AH39" s="14" t="s">
        <v>530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530</v>
      </c>
      <c r="BC39" s="14" t="s">
        <v>530</v>
      </c>
      <c r="BD39" s="14" t="s">
        <v>530</v>
      </c>
      <c r="BE39" s="14" t="s">
        <v>530</v>
      </c>
      <c r="BF39" s="14" t="s">
        <v>530</v>
      </c>
      <c r="BG39" s="14" t="s">
        <v>530</v>
      </c>
      <c r="BH39" s="14" t="s">
        <v>530</v>
      </c>
      <c r="BI39" s="14" t="s">
        <v>530</v>
      </c>
      <c r="BJ39" s="14" t="s">
        <v>530</v>
      </c>
      <c r="BK39" s="14" t="s">
        <v>530</v>
      </c>
      <c r="BL39" s="14" t="s">
        <v>530</v>
      </c>
      <c r="BM39" s="14" t="s">
        <v>530</v>
      </c>
      <c r="BN39" s="14" t="s">
        <v>530</v>
      </c>
      <c r="BO39" s="14" t="s">
        <v>530</v>
      </c>
      <c r="BP39" s="14" t="s">
        <v>530</v>
      </c>
      <c r="BQ39" s="14" t="s">
        <v>552</v>
      </c>
      <c r="BR39" s="14" t="s">
        <v>552</v>
      </c>
      <c r="BS39" s="14" t="s">
        <v>552</v>
      </c>
      <c r="BT39" s="14" t="s">
        <v>552</v>
      </c>
      <c r="BU39" s="14" t="s">
        <v>552</v>
      </c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530</v>
      </c>
      <c r="AH40" s="14" t="s">
        <v>530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530</v>
      </c>
      <c r="BC40" s="14" t="s">
        <v>530</v>
      </c>
      <c r="BD40" s="14" t="s">
        <v>530</v>
      </c>
      <c r="BE40" s="14" t="s">
        <v>530</v>
      </c>
      <c r="BF40" s="14" t="s">
        <v>530</v>
      </c>
      <c r="BG40" s="14" t="s">
        <v>530</v>
      </c>
      <c r="BH40" s="14" t="s">
        <v>530</v>
      </c>
      <c r="BI40" s="14" t="s">
        <v>530</v>
      </c>
      <c r="BJ40" s="14" t="s">
        <v>530</v>
      </c>
      <c r="BK40" s="14" t="s">
        <v>530</v>
      </c>
      <c r="BL40" s="14" t="s">
        <v>530</v>
      </c>
      <c r="BM40" s="14" t="s">
        <v>530</v>
      </c>
      <c r="BN40" s="14" t="s">
        <v>530</v>
      </c>
      <c r="BO40" s="14" t="s">
        <v>530</v>
      </c>
      <c r="BP40" s="14" t="s">
        <v>530</v>
      </c>
      <c r="BQ40" s="14" t="s">
        <v>552</v>
      </c>
      <c r="BR40" s="14" t="s">
        <v>552</v>
      </c>
      <c r="BS40" s="14" t="s">
        <v>552</v>
      </c>
      <c r="BT40" s="14" t="s">
        <v>552</v>
      </c>
      <c r="BU40" s="14" t="s">
        <v>552</v>
      </c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530</v>
      </c>
      <c r="AH41" s="14" t="s">
        <v>530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530</v>
      </c>
      <c r="BC41" s="14" t="s">
        <v>530</v>
      </c>
      <c r="BD41" s="14" t="s">
        <v>530</v>
      </c>
      <c r="BE41" s="14" t="s">
        <v>530</v>
      </c>
      <c r="BF41" s="14" t="s">
        <v>530</v>
      </c>
      <c r="BG41" s="14" t="s">
        <v>530</v>
      </c>
      <c r="BH41" s="14" t="s">
        <v>530</v>
      </c>
      <c r="BI41" s="14" t="s">
        <v>530</v>
      </c>
      <c r="BJ41" s="14" t="s">
        <v>530</v>
      </c>
      <c r="BK41" s="14" t="s">
        <v>530</v>
      </c>
      <c r="BL41" s="14" t="s">
        <v>530</v>
      </c>
      <c r="BM41" s="14" t="s">
        <v>530</v>
      </c>
      <c r="BN41" s="14" t="s">
        <v>530</v>
      </c>
      <c r="BO41" s="14" t="s">
        <v>530</v>
      </c>
      <c r="BP41" s="14" t="s">
        <v>530</v>
      </c>
      <c r="BQ41" s="14" t="s">
        <v>552</v>
      </c>
      <c r="BR41" s="14" t="s">
        <v>552</v>
      </c>
      <c r="BS41" s="14" t="s">
        <v>552</v>
      </c>
      <c r="BT41" s="14" t="s">
        <v>552</v>
      </c>
      <c r="BU41" s="14" t="s">
        <v>552</v>
      </c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530</v>
      </c>
      <c r="AH42" s="14" t="s">
        <v>530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530</v>
      </c>
      <c r="BC42" s="14" t="s">
        <v>530</v>
      </c>
      <c r="BD42" s="14" t="s">
        <v>530</v>
      </c>
      <c r="BE42" s="14" t="s">
        <v>530</v>
      </c>
      <c r="BF42" s="14" t="s">
        <v>530</v>
      </c>
      <c r="BG42" s="14" t="s">
        <v>530</v>
      </c>
      <c r="BH42" s="14" t="s">
        <v>530</v>
      </c>
      <c r="BI42" s="14" t="s">
        <v>530</v>
      </c>
      <c r="BJ42" s="14" t="s">
        <v>530</v>
      </c>
      <c r="BK42" s="14" t="s">
        <v>530</v>
      </c>
      <c r="BL42" s="14" t="s">
        <v>530</v>
      </c>
      <c r="BM42" s="14" t="s">
        <v>530</v>
      </c>
      <c r="BN42" s="14" t="s">
        <v>530</v>
      </c>
      <c r="BO42" s="14" t="s">
        <v>530</v>
      </c>
      <c r="BP42" s="14" t="s">
        <v>530</v>
      </c>
      <c r="BQ42" s="14" t="s">
        <v>552</v>
      </c>
      <c r="BR42" s="14" t="s">
        <v>552</v>
      </c>
      <c r="BS42" s="14" t="s">
        <v>552</v>
      </c>
      <c r="BT42" s="14" t="s">
        <v>552</v>
      </c>
      <c r="BU42" s="14" t="s">
        <v>552</v>
      </c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530</v>
      </c>
      <c r="AH43" s="14" t="s">
        <v>530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530</v>
      </c>
      <c r="BC43" s="14" t="s">
        <v>530</v>
      </c>
      <c r="BD43" s="14" t="s">
        <v>530</v>
      </c>
      <c r="BE43" s="14" t="s">
        <v>530</v>
      </c>
      <c r="BF43" s="14" t="s">
        <v>530</v>
      </c>
      <c r="BG43" s="14" t="s">
        <v>530</v>
      </c>
      <c r="BH43" s="14" t="s">
        <v>530</v>
      </c>
      <c r="BI43" s="14" t="s">
        <v>530</v>
      </c>
      <c r="BJ43" s="14" t="s">
        <v>530</v>
      </c>
      <c r="BK43" s="14" t="s">
        <v>530</v>
      </c>
      <c r="BL43" s="14" t="s">
        <v>530</v>
      </c>
      <c r="BM43" s="14" t="s">
        <v>530</v>
      </c>
      <c r="BN43" s="14" t="s">
        <v>530</v>
      </c>
      <c r="BO43" s="14" t="s">
        <v>530</v>
      </c>
      <c r="BP43" s="14" t="s">
        <v>530</v>
      </c>
      <c r="BQ43" s="14" t="s">
        <v>552</v>
      </c>
      <c r="BR43" s="14" t="s">
        <v>552</v>
      </c>
      <c r="BS43" s="14" t="s">
        <v>552</v>
      </c>
      <c r="BT43" s="14" t="s">
        <v>552</v>
      </c>
      <c r="BU43" s="14" t="s">
        <v>552</v>
      </c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530</v>
      </c>
      <c r="AH44" s="14" t="s">
        <v>530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530</v>
      </c>
      <c r="BC44" s="14" t="s">
        <v>530</v>
      </c>
      <c r="BD44" s="14" t="s">
        <v>530</v>
      </c>
      <c r="BE44" s="14" t="s">
        <v>530</v>
      </c>
      <c r="BF44" s="14" t="s">
        <v>530</v>
      </c>
      <c r="BG44" s="14" t="s">
        <v>530</v>
      </c>
      <c r="BH44" s="14" t="s">
        <v>530</v>
      </c>
      <c r="BI44" s="14" t="s">
        <v>530</v>
      </c>
      <c r="BJ44" s="14" t="s">
        <v>530</v>
      </c>
      <c r="BK44" s="14" t="s">
        <v>530</v>
      </c>
      <c r="BL44" s="14" t="s">
        <v>530</v>
      </c>
      <c r="BM44" s="14" t="s">
        <v>530</v>
      </c>
      <c r="BN44" s="14" t="s">
        <v>530</v>
      </c>
      <c r="BO44" s="14" t="s">
        <v>530</v>
      </c>
      <c r="BP44" s="14" t="s">
        <v>530</v>
      </c>
      <c r="BQ44" s="14" t="s">
        <v>552</v>
      </c>
      <c r="BR44" s="14" t="s">
        <v>552</v>
      </c>
      <c r="BS44" s="14" t="s">
        <v>552</v>
      </c>
      <c r="BT44" s="14" t="s">
        <v>552</v>
      </c>
      <c r="BU44" s="14" t="s">
        <v>552</v>
      </c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530</v>
      </c>
      <c r="AH45" s="14" t="s">
        <v>530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532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530</v>
      </c>
      <c r="BC45" s="14" t="s">
        <v>530</v>
      </c>
      <c r="BD45" s="14" t="s">
        <v>530</v>
      </c>
      <c r="BE45" s="14" t="s">
        <v>530</v>
      </c>
      <c r="BF45" s="14" t="s">
        <v>530</v>
      </c>
      <c r="BG45" s="14" t="s">
        <v>530</v>
      </c>
      <c r="BH45" s="14" t="s">
        <v>530</v>
      </c>
      <c r="BI45" s="14" t="s">
        <v>530</v>
      </c>
      <c r="BJ45" s="14" t="s">
        <v>530</v>
      </c>
      <c r="BK45" s="14" t="s">
        <v>530</v>
      </c>
      <c r="BL45" s="54" t="s">
        <v>531</v>
      </c>
      <c r="BM45" s="14" t="s">
        <v>530</v>
      </c>
      <c r="BN45" s="14" t="s">
        <v>530</v>
      </c>
      <c r="BO45" s="14" t="s">
        <v>530</v>
      </c>
      <c r="BP45" s="14" t="s">
        <v>530</v>
      </c>
      <c r="BQ45" s="14" t="s">
        <v>552</v>
      </c>
      <c r="BR45" s="14" t="s">
        <v>552</v>
      </c>
      <c r="BS45" s="14" t="s">
        <v>552</v>
      </c>
      <c r="BT45" s="14" t="s">
        <v>552</v>
      </c>
      <c r="BU45" s="14" t="s">
        <v>552</v>
      </c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0.98550724637681164</v>
      </c>
    </row>
    <row r="46" spans="1:90" s="11" customFormat="1" ht="17.399999999999999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530</v>
      </c>
      <c r="AH46" s="14" t="s">
        <v>530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530</v>
      </c>
      <c r="BC46" s="14" t="s">
        <v>530</v>
      </c>
      <c r="BD46" s="14" t="s">
        <v>530</v>
      </c>
      <c r="BE46" s="14" t="s">
        <v>530</v>
      </c>
      <c r="BF46" s="14" t="s">
        <v>530</v>
      </c>
      <c r="BG46" s="14" t="s">
        <v>530</v>
      </c>
      <c r="BH46" s="14" t="s">
        <v>530</v>
      </c>
      <c r="BI46" s="14" t="s">
        <v>530</v>
      </c>
      <c r="BJ46" s="14" t="s">
        <v>530</v>
      </c>
      <c r="BK46" s="14" t="s">
        <v>530</v>
      </c>
      <c r="BL46" s="14" t="s">
        <v>530</v>
      </c>
      <c r="BM46" s="14" t="s">
        <v>530</v>
      </c>
      <c r="BN46" s="14" t="s">
        <v>530</v>
      </c>
      <c r="BO46" s="14" t="s">
        <v>530</v>
      </c>
      <c r="BP46" s="14" t="s">
        <v>530</v>
      </c>
      <c r="BQ46" s="14" t="s">
        <v>552</v>
      </c>
      <c r="BR46" s="14" t="s">
        <v>552</v>
      </c>
      <c r="BS46" s="14" t="s">
        <v>552</v>
      </c>
      <c r="BT46" s="14" t="s">
        <v>552</v>
      </c>
      <c r="BU46" s="14" t="s">
        <v>552</v>
      </c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530</v>
      </c>
      <c r="AH47" s="14" t="s">
        <v>530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14" t="s">
        <v>530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530</v>
      </c>
      <c r="BC47" s="14" t="s">
        <v>530</v>
      </c>
      <c r="BD47" s="14" t="s">
        <v>530</v>
      </c>
      <c r="BE47" s="14" t="s">
        <v>530</v>
      </c>
      <c r="BF47" s="14" t="s">
        <v>530</v>
      </c>
      <c r="BG47" s="14" t="s">
        <v>530</v>
      </c>
      <c r="BH47" s="14" t="s">
        <v>530</v>
      </c>
      <c r="BI47" s="14" t="s">
        <v>530</v>
      </c>
      <c r="BJ47" s="14" t="s">
        <v>530</v>
      </c>
      <c r="BK47" s="14" t="s">
        <v>530</v>
      </c>
      <c r="BL47" s="14" t="s">
        <v>530</v>
      </c>
      <c r="BM47" s="14" t="s">
        <v>530</v>
      </c>
      <c r="BN47" s="14" t="s">
        <v>530</v>
      </c>
      <c r="BO47" s="14" t="s">
        <v>530</v>
      </c>
      <c r="BP47" s="14" t="s">
        <v>530</v>
      </c>
      <c r="BQ47" s="54" t="s">
        <v>553</v>
      </c>
      <c r="BR47" s="14" t="s">
        <v>552</v>
      </c>
      <c r="BS47" s="14" t="s">
        <v>552</v>
      </c>
      <c r="BT47" s="14" t="s">
        <v>552</v>
      </c>
      <c r="BU47" s="14" t="s">
        <v>552</v>
      </c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530</v>
      </c>
      <c r="AH48" s="14" t="s">
        <v>530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530</v>
      </c>
      <c r="BC48" s="14" t="s">
        <v>530</v>
      </c>
      <c r="BD48" s="14" t="s">
        <v>530</v>
      </c>
      <c r="BE48" s="14" t="s">
        <v>530</v>
      </c>
      <c r="BF48" s="14" t="s">
        <v>530</v>
      </c>
      <c r="BG48" s="14" t="s">
        <v>530</v>
      </c>
      <c r="BH48" s="14" t="s">
        <v>530</v>
      </c>
      <c r="BI48" s="14" t="s">
        <v>530</v>
      </c>
      <c r="BJ48" s="14" t="s">
        <v>530</v>
      </c>
      <c r="BK48" s="14" t="s">
        <v>530</v>
      </c>
      <c r="BL48" s="14" t="s">
        <v>530</v>
      </c>
      <c r="BM48" s="14" t="s">
        <v>530</v>
      </c>
      <c r="BN48" s="14" t="s">
        <v>530</v>
      </c>
      <c r="BO48" s="14" t="s">
        <v>530</v>
      </c>
      <c r="BP48" s="14" t="s">
        <v>530</v>
      </c>
      <c r="BQ48" s="54" t="s">
        <v>553</v>
      </c>
      <c r="BR48" s="14" t="s">
        <v>552</v>
      </c>
      <c r="BS48" s="14" t="s">
        <v>552</v>
      </c>
      <c r="BT48" s="14" t="s">
        <v>552</v>
      </c>
      <c r="BU48" s="14" t="s">
        <v>552</v>
      </c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530</v>
      </c>
      <c r="AH49" s="14" t="s">
        <v>530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530</v>
      </c>
      <c r="BC49" s="14" t="s">
        <v>530</v>
      </c>
      <c r="BD49" s="14" t="s">
        <v>530</v>
      </c>
      <c r="BE49" s="14" t="s">
        <v>530</v>
      </c>
      <c r="BF49" s="14" t="s">
        <v>530</v>
      </c>
      <c r="BG49" s="14" t="s">
        <v>530</v>
      </c>
      <c r="BH49" s="14" t="s">
        <v>530</v>
      </c>
      <c r="BI49" s="14" t="s">
        <v>530</v>
      </c>
      <c r="BJ49" s="14" t="s">
        <v>530</v>
      </c>
      <c r="BK49" s="54" t="s">
        <v>531</v>
      </c>
      <c r="BL49" s="14" t="s">
        <v>530</v>
      </c>
      <c r="BM49" s="14" t="s">
        <v>530</v>
      </c>
      <c r="BN49" s="14" t="s">
        <v>530</v>
      </c>
      <c r="BO49" s="14" t="s">
        <v>530</v>
      </c>
      <c r="BP49" s="14" t="s">
        <v>530</v>
      </c>
      <c r="BQ49" s="14" t="s">
        <v>552</v>
      </c>
      <c r="BR49" s="14" t="s">
        <v>552</v>
      </c>
      <c r="BS49" s="14" t="s">
        <v>552</v>
      </c>
      <c r="BT49" s="14" t="s">
        <v>552</v>
      </c>
      <c r="BU49" s="14" t="s">
        <v>552</v>
      </c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0.95744680851063835</v>
      </c>
      <c r="AA52" s="50">
        <f t="shared" si="1"/>
        <v>0.97872340425531912</v>
      </c>
      <c r="AB52" s="50">
        <f t="shared" ref="AB52:AM52" si="2">(COUNTIF(AB3:AB49,"√") + COUNTIF(AB3:AB49,"AL"))/47</f>
        <v>0.97872340425531912</v>
      </c>
      <c r="AC52" s="50">
        <f t="shared" si="2"/>
        <v>0.95744680851063835</v>
      </c>
      <c r="AD52" s="50">
        <f t="shared" si="2"/>
        <v>0.97872340425531912</v>
      </c>
      <c r="AE52" s="50">
        <f t="shared" si="2"/>
        <v>0.97872340425531912</v>
      </c>
      <c r="AF52" s="50">
        <f t="shared" si="2"/>
        <v>1</v>
      </c>
      <c r="AG52" s="50">
        <f t="shared" si="2"/>
        <v>1</v>
      </c>
      <c r="AH52" s="50">
        <f t="shared" si="2"/>
        <v>1</v>
      </c>
      <c r="AI52" s="50">
        <f t="shared" si="2"/>
        <v>1</v>
      </c>
      <c r="AJ52" s="50">
        <f t="shared" si="2"/>
        <v>1</v>
      </c>
      <c r="AK52" s="50">
        <f t="shared" si="2"/>
        <v>1</v>
      </c>
      <c r="AL52" s="50">
        <f t="shared" si="2"/>
        <v>0.97872340425531912</v>
      </c>
      <c r="AM52" s="50">
        <f t="shared" si="2"/>
        <v>1</v>
      </c>
      <c r="AN52" s="50">
        <f t="shared" ref="AN52:BG52" si="3">(COUNTIF(AN3:AN49,"√") + COUNTIF(AN3:AN49,"AL"))/47</f>
        <v>1</v>
      </c>
      <c r="AO52" s="50">
        <f t="shared" si="3"/>
        <v>1</v>
      </c>
      <c r="AP52" s="50">
        <f t="shared" si="3"/>
        <v>1</v>
      </c>
      <c r="AQ52" s="50">
        <f t="shared" si="3"/>
        <v>0.97872340425531912</v>
      </c>
      <c r="AR52" s="50">
        <f t="shared" si="3"/>
        <v>0.97872340425531912</v>
      </c>
      <c r="AS52" s="50">
        <f t="shared" si="3"/>
        <v>1</v>
      </c>
      <c r="AT52" s="50">
        <f t="shared" si="3"/>
        <v>1</v>
      </c>
      <c r="AU52" s="50">
        <f t="shared" si="3"/>
        <v>1</v>
      </c>
      <c r="AV52" s="50">
        <f t="shared" si="3"/>
        <v>0.93617021276595747</v>
      </c>
      <c r="AW52" s="50">
        <f t="shared" si="3"/>
        <v>1</v>
      </c>
      <c r="AX52" s="50">
        <f t="shared" si="3"/>
        <v>1</v>
      </c>
      <c r="AY52" s="50">
        <f t="shared" si="3"/>
        <v>1</v>
      </c>
      <c r="AZ52" s="50">
        <f t="shared" si="3"/>
        <v>1</v>
      </c>
      <c r="BA52" s="50">
        <f t="shared" si="3"/>
        <v>1</v>
      </c>
      <c r="BB52" s="50">
        <f t="shared" si="3"/>
        <v>1</v>
      </c>
      <c r="BC52" s="50">
        <f t="shared" si="3"/>
        <v>1</v>
      </c>
      <c r="BD52" s="50">
        <f t="shared" si="3"/>
        <v>0.97872340425531912</v>
      </c>
      <c r="BE52" s="50">
        <f t="shared" si="3"/>
        <v>1</v>
      </c>
      <c r="BF52" s="50">
        <f t="shared" si="3"/>
        <v>1</v>
      </c>
      <c r="BG52" s="50">
        <f t="shared" si="3"/>
        <v>1</v>
      </c>
      <c r="BH52" s="50">
        <f t="shared" ref="BH52:CH52" si="4">(COUNTIF(BH3:BH49,"√") + COUNTIF(BH3:BH49,"AL"))/47</f>
        <v>1</v>
      </c>
      <c r="BI52" s="50">
        <f t="shared" si="4"/>
        <v>1</v>
      </c>
      <c r="BJ52" s="50">
        <f t="shared" si="4"/>
        <v>1</v>
      </c>
      <c r="BK52" s="50">
        <f t="shared" si="4"/>
        <v>1</v>
      </c>
      <c r="BL52" s="50">
        <f t="shared" si="4"/>
        <v>1</v>
      </c>
      <c r="BM52" s="50">
        <f t="shared" si="4"/>
        <v>1</v>
      </c>
      <c r="BN52" s="50">
        <f t="shared" si="4"/>
        <v>1</v>
      </c>
      <c r="BO52" s="50">
        <f t="shared" si="4"/>
        <v>1</v>
      </c>
      <c r="BP52" s="50">
        <f t="shared" si="4"/>
        <v>1</v>
      </c>
      <c r="BQ52" s="50">
        <f t="shared" si="4"/>
        <v>0.97872340425531912</v>
      </c>
      <c r="BR52" s="50">
        <f t="shared" si="4"/>
        <v>0.97872340425531912</v>
      </c>
      <c r="BS52" s="50">
        <f t="shared" si="4"/>
        <v>1</v>
      </c>
      <c r="BT52" s="50">
        <f t="shared" si="4"/>
        <v>1</v>
      </c>
      <c r="BU52" s="50">
        <f t="shared" si="4"/>
        <v>1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47</v>
      </c>
      <c r="AA53" s="51">
        <f t="shared" si="5"/>
        <v>46</v>
      </c>
      <c r="AB53" s="51">
        <f t="shared" ref="AB53:AM53" si="6">COUNTIF(AB3:AB49,"√")+COUNTIF(AB3:AB49,"L")</f>
        <v>45</v>
      </c>
      <c r="AC53" s="51">
        <f t="shared" si="6"/>
        <v>45</v>
      </c>
      <c r="AD53" s="51">
        <f t="shared" si="6"/>
        <v>46</v>
      </c>
      <c r="AE53" s="51">
        <f t="shared" si="6"/>
        <v>46</v>
      </c>
      <c r="AF53" s="51">
        <f t="shared" si="6"/>
        <v>47</v>
      </c>
      <c r="AG53" s="51">
        <f t="shared" si="6"/>
        <v>47</v>
      </c>
      <c r="AH53" s="51">
        <f t="shared" si="6"/>
        <v>47</v>
      </c>
      <c r="AI53" s="51">
        <f t="shared" si="6"/>
        <v>47</v>
      </c>
      <c r="AJ53" s="51">
        <f t="shared" si="6"/>
        <v>47</v>
      </c>
      <c r="AK53" s="51">
        <f t="shared" si="6"/>
        <v>47</v>
      </c>
      <c r="AL53" s="51">
        <f t="shared" si="6"/>
        <v>45</v>
      </c>
      <c r="AM53" s="51">
        <f t="shared" si="6"/>
        <v>46</v>
      </c>
      <c r="AN53" s="51">
        <f t="shared" ref="AN53:BG53" si="7">COUNTIF(AN3:AN49,"√")+COUNTIF(AN3:AN49,"L")</f>
        <v>47</v>
      </c>
      <c r="AO53" s="51">
        <f t="shared" si="7"/>
        <v>46</v>
      </c>
      <c r="AP53" s="51">
        <f t="shared" si="7"/>
        <v>46</v>
      </c>
      <c r="AQ53" s="51">
        <f t="shared" si="7"/>
        <v>46</v>
      </c>
      <c r="AR53" s="51">
        <f t="shared" si="7"/>
        <v>46</v>
      </c>
      <c r="AS53" s="51">
        <f t="shared" si="7"/>
        <v>47</v>
      </c>
      <c r="AT53" s="51">
        <f t="shared" si="7"/>
        <v>47</v>
      </c>
      <c r="AU53" s="51">
        <f t="shared" si="7"/>
        <v>46</v>
      </c>
      <c r="AV53" s="51">
        <f t="shared" si="7"/>
        <v>43</v>
      </c>
      <c r="AW53" s="51">
        <f t="shared" si="7"/>
        <v>47</v>
      </c>
      <c r="AX53" s="51">
        <f t="shared" si="7"/>
        <v>46</v>
      </c>
      <c r="AY53" s="51">
        <f t="shared" si="7"/>
        <v>46</v>
      </c>
      <c r="AZ53" s="51">
        <f t="shared" si="7"/>
        <v>47</v>
      </c>
      <c r="BA53" s="51">
        <f t="shared" si="7"/>
        <v>47</v>
      </c>
      <c r="BB53" s="51">
        <f t="shared" si="7"/>
        <v>47</v>
      </c>
      <c r="BC53" s="51">
        <f t="shared" si="7"/>
        <v>46</v>
      </c>
      <c r="BD53" s="51">
        <f t="shared" si="7"/>
        <v>46</v>
      </c>
      <c r="BE53" s="51">
        <f t="shared" si="7"/>
        <v>45</v>
      </c>
      <c r="BF53" s="51">
        <f t="shared" si="7"/>
        <v>46</v>
      </c>
      <c r="BG53" s="51">
        <f t="shared" si="7"/>
        <v>46</v>
      </c>
      <c r="BH53" s="51">
        <f t="shared" ref="BH53:CH53" si="8">COUNTIF(BH3:BH49,"√")+COUNTIF(BH3:BH49,"L")</f>
        <v>47</v>
      </c>
      <c r="BI53" s="51">
        <f t="shared" si="8"/>
        <v>46</v>
      </c>
      <c r="BJ53" s="51">
        <f t="shared" si="8"/>
        <v>47</v>
      </c>
      <c r="BK53" s="51">
        <f t="shared" si="8"/>
        <v>45</v>
      </c>
      <c r="BL53" s="51">
        <f t="shared" si="8"/>
        <v>44</v>
      </c>
      <c r="BM53" s="51">
        <f t="shared" si="8"/>
        <v>46</v>
      </c>
      <c r="BN53" s="51">
        <f t="shared" si="8"/>
        <v>46</v>
      </c>
      <c r="BO53" s="51">
        <f t="shared" si="8"/>
        <v>47</v>
      </c>
      <c r="BP53" s="51">
        <f t="shared" si="8"/>
        <v>47</v>
      </c>
      <c r="BQ53" s="51">
        <f t="shared" si="8"/>
        <v>44</v>
      </c>
      <c r="BR53" s="51">
        <f t="shared" si="8"/>
        <v>46</v>
      </c>
      <c r="BS53" s="51">
        <f t="shared" si="8"/>
        <v>46</v>
      </c>
      <c r="BT53" s="51">
        <f t="shared" si="8"/>
        <v>46</v>
      </c>
      <c r="BU53" s="51">
        <f t="shared" si="8"/>
        <v>46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1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1</v>
      </c>
      <c r="AM54" s="51">
        <f t="shared" si="10"/>
        <v>1</v>
      </c>
      <c r="AN54" s="51">
        <f t="shared" ref="AN54:BG54" si="11">COUNTIF(AN3:AN49,"AL")</f>
        <v>0</v>
      </c>
      <c r="AO54" s="51">
        <f t="shared" si="11"/>
        <v>1</v>
      </c>
      <c r="AP54" s="51">
        <f t="shared" si="11"/>
        <v>1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1</v>
      </c>
      <c r="AV54" s="51">
        <f t="shared" si="11"/>
        <v>1</v>
      </c>
      <c r="AW54" s="51">
        <f t="shared" si="11"/>
        <v>0</v>
      </c>
      <c r="AX54" s="51">
        <f t="shared" si="11"/>
        <v>1</v>
      </c>
      <c r="AY54" s="51">
        <f t="shared" si="11"/>
        <v>1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1</v>
      </c>
      <c r="BD54" s="51">
        <f t="shared" si="11"/>
        <v>0</v>
      </c>
      <c r="BE54" s="51">
        <f t="shared" si="11"/>
        <v>2</v>
      </c>
      <c r="BF54" s="51">
        <f t="shared" si="11"/>
        <v>1</v>
      </c>
      <c r="BG54" s="51">
        <f t="shared" si="11"/>
        <v>1</v>
      </c>
      <c r="BH54" s="51">
        <f t="shared" ref="BH54:CH54" si="12">COUNTIF(BH3:BH49,"AL")</f>
        <v>0</v>
      </c>
      <c r="BI54" s="51">
        <f t="shared" si="12"/>
        <v>1</v>
      </c>
      <c r="BJ54" s="51">
        <f t="shared" si="12"/>
        <v>0</v>
      </c>
      <c r="BK54" s="51">
        <f t="shared" si="12"/>
        <v>2</v>
      </c>
      <c r="BL54" s="51">
        <f t="shared" si="12"/>
        <v>3</v>
      </c>
      <c r="BM54" s="51">
        <f t="shared" si="12"/>
        <v>1</v>
      </c>
      <c r="BN54" s="51">
        <f t="shared" si="12"/>
        <v>1</v>
      </c>
      <c r="BO54" s="51">
        <f t="shared" si="12"/>
        <v>0</v>
      </c>
      <c r="BP54" s="51">
        <f t="shared" si="12"/>
        <v>0</v>
      </c>
      <c r="BQ54" s="51">
        <f t="shared" si="12"/>
        <v>2</v>
      </c>
      <c r="BR54" s="51">
        <f t="shared" si="12"/>
        <v>0</v>
      </c>
      <c r="BS54" s="51">
        <f t="shared" si="12"/>
        <v>1</v>
      </c>
      <c r="BT54" s="51">
        <f t="shared" si="12"/>
        <v>1</v>
      </c>
      <c r="BU54" s="51">
        <f t="shared" si="12"/>
        <v>1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1</v>
      </c>
      <c r="AB55" s="32">
        <f t="shared" ref="AB55:AM55" si="14">COUNTIF(AB3:AB49,"A")</f>
        <v>1</v>
      </c>
      <c r="AC55" s="32">
        <f t="shared" si="14"/>
        <v>2</v>
      </c>
      <c r="AD55" s="32">
        <f t="shared" si="14"/>
        <v>1</v>
      </c>
      <c r="AE55" s="32">
        <f t="shared" si="14"/>
        <v>1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1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1</v>
      </c>
      <c r="AR55" s="32">
        <f t="shared" si="15"/>
        <v>1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3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1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0</v>
      </c>
      <c r="BQ55" s="32">
        <f t="shared" si="16"/>
        <v>1</v>
      </c>
      <c r="BR55" s="32">
        <f t="shared" si="16"/>
        <v>1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0.99136601911810074</v>
      </c>
    </row>
    <row r="56" spans="1:90" s="11" customFormat="1">
      <c r="C56" s="27"/>
      <c r="CL56" s="34"/>
    </row>
    <row r="57" spans="1:90" ht="15.6">
      <c r="B57" s="66" t="s">
        <v>19</v>
      </c>
      <c r="C57" s="66"/>
      <c r="D57" s="66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36</v>
      </c>
      <c r="AA57" s="46">
        <f t="shared" si="17"/>
        <v>36</v>
      </c>
      <c r="AB57" s="46">
        <f t="shared" ref="AB57:AM57" si="18">WEEKNUM(AB2)</f>
        <v>36</v>
      </c>
      <c r="AC57" s="46">
        <f t="shared" si="18"/>
        <v>36</v>
      </c>
      <c r="AD57" s="46">
        <f t="shared" si="18"/>
        <v>36</v>
      </c>
      <c r="AE57" s="46">
        <f t="shared" si="18"/>
        <v>37</v>
      </c>
      <c r="AF57" s="46">
        <f t="shared" si="18"/>
        <v>37</v>
      </c>
      <c r="AG57" s="46">
        <f t="shared" si="18"/>
        <v>37</v>
      </c>
      <c r="AH57" s="46">
        <f t="shared" si="18"/>
        <v>37</v>
      </c>
      <c r="AI57" s="46">
        <f t="shared" si="18"/>
        <v>37</v>
      </c>
      <c r="AJ57" s="46" t="e">
        <f t="shared" si="18"/>
        <v>#VALUE!</v>
      </c>
      <c r="AK57" s="46">
        <f t="shared" si="18"/>
        <v>38</v>
      </c>
      <c r="AL57" s="46">
        <f t="shared" si="18"/>
        <v>38</v>
      </c>
      <c r="AM57" s="46">
        <f t="shared" si="18"/>
        <v>38</v>
      </c>
      <c r="AN57" s="46">
        <f t="shared" ref="AN57:BG57" si="19">WEEKNUM(AN2)</f>
        <v>38</v>
      </c>
      <c r="AO57" s="46">
        <f t="shared" si="19"/>
        <v>39</v>
      </c>
      <c r="AP57" s="46">
        <f t="shared" si="19"/>
        <v>39</v>
      </c>
      <c r="AQ57" s="46">
        <f t="shared" si="19"/>
        <v>39</v>
      </c>
      <c r="AR57" s="46">
        <f t="shared" si="19"/>
        <v>39</v>
      </c>
      <c r="AS57" s="46">
        <f t="shared" si="19"/>
        <v>39</v>
      </c>
      <c r="AT57" s="46">
        <f t="shared" si="19"/>
        <v>40</v>
      </c>
      <c r="AU57" s="46">
        <f t="shared" si="19"/>
        <v>40</v>
      </c>
      <c r="AV57" s="46">
        <f t="shared" si="19"/>
        <v>41</v>
      </c>
      <c r="AW57" s="46">
        <f t="shared" si="19"/>
        <v>41</v>
      </c>
      <c r="AX57" s="46">
        <f t="shared" si="19"/>
        <v>41</v>
      </c>
      <c r="AY57" s="46">
        <f t="shared" si="19"/>
        <v>42</v>
      </c>
      <c r="AZ57" s="46">
        <f t="shared" si="19"/>
        <v>42</v>
      </c>
      <c r="BA57" s="46">
        <f t="shared" si="19"/>
        <v>42</v>
      </c>
      <c r="BB57" s="46">
        <f t="shared" si="19"/>
        <v>43</v>
      </c>
      <c r="BC57" s="46">
        <f t="shared" si="19"/>
        <v>43</v>
      </c>
      <c r="BD57" s="46">
        <f t="shared" si="19"/>
        <v>44</v>
      </c>
      <c r="BE57" s="46">
        <f t="shared" si="19"/>
        <v>44</v>
      </c>
      <c r="BF57" s="46">
        <f t="shared" si="19"/>
        <v>44</v>
      </c>
      <c r="BG57" s="46">
        <f t="shared" si="19"/>
        <v>45</v>
      </c>
      <c r="BH57" s="46">
        <f t="shared" ref="BH57:CH57" si="20">WEEKNUM(BH2)</f>
        <v>45</v>
      </c>
      <c r="BI57" s="46">
        <f t="shared" si="20"/>
        <v>45</v>
      </c>
      <c r="BJ57" s="46">
        <f t="shared" si="20"/>
        <v>46</v>
      </c>
      <c r="BK57" s="46">
        <f t="shared" si="20"/>
        <v>46</v>
      </c>
      <c r="BL57" s="46">
        <f t="shared" si="20"/>
        <v>46</v>
      </c>
      <c r="BM57" s="46">
        <f t="shared" si="20"/>
        <v>47</v>
      </c>
      <c r="BN57" s="46">
        <f t="shared" si="20"/>
        <v>47</v>
      </c>
      <c r="BO57" s="46">
        <f t="shared" si="20"/>
        <v>47</v>
      </c>
      <c r="BP57" s="46">
        <f t="shared" si="20"/>
        <v>48</v>
      </c>
      <c r="BQ57" s="46">
        <f t="shared" si="20"/>
        <v>48</v>
      </c>
      <c r="BR57" s="46">
        <f t="shared" si="20"/>
        <v>48</v>
      </c>
      <c r="BS57" s="46">
        <f t="shared" si="20"/>
        <v>49</v>
      </c>
      <c r="BT57" s="46">
        <f t="shared" si="20"/>
        <v>49</v>
      </c>
      <c r="BU57" s="46">
        <f t="shared" si="20"/>
        <v>49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8"/>
  <sheetViews>
    <sheetView topLeftCell="A37" workbookViewId="0">
      <selection activeCell="AL47" sqref="A47:XFD47"/>
    </sheetView>
  </sheetViews>
  <sheetFormatPr defaultColWidth="16.69140625" defaultRowHeight="13.2"/>
  <cols>
    <col min="1" max="1" width="3.69140625" style="11" bestFit="1" customWidth="1"/>
    <col min="2" max="2" width="11" style="11" bestFit="1" customWidth="1"/>
    <col min="3" max="3" width="10.23046875" style="27" bestFit="1" customWidth="1"/>
    <col min="4" max="4" width="10.3828125" style="11" bestFit="1" customWidth="1"/>
    <col min="5" max="5" width="6.23046875" style="11" hidden="1" customWidth="1"/>
    <col min="6" max="6" width="6.69140625" style="11" hidden="1" customWidth="1"/>
    <col min="7" max="7" width="5.765625" style="11" hidden="1" customWidth="1"/>
    <col min="8" max="8" width="6.23046875" style="11" hidden="1" customWidth="1"/>
    <col min="9" max="9" width="6" style="11" hidden="1" customWidth="1"/>
    <col min="10" max="10" width="5.3828125" style="11" hidden="1" customWidth="1"/>
    <col min="11" max="11" width="5.61328125" style="11" hidden="1" customWidth="1"/>
    <col min="12" max="12" width="5.3828125" style="11" hidden="1" customWidth="1"/>
    <col min="13" max="13" width="5.765625" style="11" hidden="1" customWidth="1"/>
    <col min="14" max="14" width="6" style="11" hidden="1" customWidth="1"/>
    <col min="15" max="15" width="6.4609375" style="11" hidden="1" customWidth="1"/>
    <col min="16" max="17" width="6" style="11" hidden="1" customWidth="1"/>
    <col min="18" max="18" width="6.4609375" style="11" customWidth="1"/>
    <col min="19" max="19" width="5.61328125" style="11" customWidth="1"/>
    <col min="20" max="20" width="6.23046875" style="11" customWidth="1"/>
    <col min="21" max="22" width="6" style="11" customWidth="1"/>
    <col min="23" max="29" width="6.07421875" style="11" customWidth="1"/>
    <col min="30" max="30" width="6.07421875" style="11" bestFit="1" customWidth="1"/>
    <col min="31" max="31" width="6.07421875" style="11" customWidth="1"/>
    <col min="32" max="32" width="6.07421875" style="11" bestFit="1" customWidth="1"/>
    <col min="33" max="33" width="5.765625" style="11" customWidth="1"/>
    <col min="34" max="34" width="6" style="11" customWidth="1"/>
    <col min="35" max="35" width="6.4609375" style="11" customWidth="1"/>
    <col min="36" max="37" width="6" style="11" customWidth="1"/>
    <col min="38" max="38" width="6.4609375" style="11" customWidth="1"/>
    <col min="39" max="39" width="5.61328125" style="11" customWidth="1"/>
    <col min="40" max="40" width="6.23046875" style="11" customWidth="1"/>
    <col min="41" max="42" width="6" style="11" customWidth="1"/>
    <col min="43" max="49" width="6.07421875" style="11" customWidth="1"/>
    <col min="50" max="50" width="6.07421875" style="11" bestFit="1" customWidth="1"/>
    <col min="51" max="51" width="6.07421875" style="11" customWidth="1"/>
    <col min="52" max="52" width="6.07421875" style="11" bestFit="1" customWidth="1"/>
    <col min="53" max="53" width="5.765625" style="11" customWidth="1"/>
    <col min="54" max="54" width="6" style="11" customWidth="1"/>
    <col min="55" max="55" width="6.4609375" style="11" customWidth="1"/>
    <col min="56" max="57" width="6" style="11" customWidth="1"/>
    <col min="58" max="58" width="6.4609375" style="11" customWidth="1"/>
    <col min="59" max="59" width="5.61328125" style="11" customWidth="1"/>
    <col min="60" max="60" width="6.23046875" style="11" customWidth="1"/>
    <col min="61" max="62" width="6" style="11" customWidth="1"/>
    <col min="63" max="63" width="5.765625" style="11" customWidth="1"/>
    <col min="64" max="64" width="6" style="11" customWidth="1"/>
    <col min="65" max="65" width="6.4609375" style="11" customWidth="1"/>
    <col min="66" max="67" width="6" style="11" customWidth="1"/>
    <col min="68" max="68" width="6.4609375" style="11" customWidth="1"/>
    <col min="69" max="69" width="5.61328125" style="11" customWidth="1"/>
    <col min="70" max="70" width="6.23046875" style="11" customWidth="1"/>
    <col min="71" max="72" width="6" style="11" customWidth="1"/>
    <col min="73" max="79" width="6.07421875" style="11" customWidth="1"/>
    <col min="80" max="80" width="6.07421875" style="11" bestFit="1" customWidth="1"/>
    <col min="81" max="81" width="6.07421875" style="11" customWidth="1"/>
    <col min="82" max="82" width="6.07421875" style="11" bestFit="1" customWidth="1"/>
    <col min="83" max="83" width="6.07421875" style="11" customWidth="1"/>
    <col min="84" max="84" width="6.07421875" style="11" bestFit="1" customWidth="1"/>
    <col min="85" max="85" width="6.07421875" style="11" customWidth="1"/>
    <col min="86" max="87" width="6.07421875" style="11" bestFit="1" customWidth="1"/>
    <col min="88" max="88" width="6.07421875" style="11" customWidth="1"/>
    <col min="89" max="89" width="6.07421875" style="11" bestFit="1" customWidth="1"/>
    <col min="90" max="90" width="14" style="34" bestFit="1" customWidth="1"/>
    <col min="91" max="333" width="16.69140625" style="11"/>
    <col min="334" max="16384" width="16.69140625" style="35"/>
  </cols>
  <sheetData>
    <row r="1" spans="1:16384" s="5" customFormat="1" ht="17.399999999999999">
      <c r="A1" s="67" t="s">
        <v>21</v>
      </c>
      <c r="B1" s="67"/>
      <c r="C1" s="67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540</v>
      </c>
      <c r="S1" s="1" t="s">
        <v>540</v>
      </c>
      <c r="T1" s="1" t="s">
        <v>540</v>
      </c>
      <c r="U1" s="1" t="s">
        <v>540</v>
      </c>
      <c r="V1" s="1" t="s">
        <v>540</v>
      </c>
      <c r="W1" s="1" t="s">
        <v>540</v>
      </c>
      <c r="X1" s="1" t="s">
        <v>540</v>
      </c>
      <c r="Y1" s="1" t="s">
        <v>540</v>
      </c>
      <c r="Z1" s="1" t="s">
        <v>540</v>
      </c>
      <c r="AA1" s="1" t="s">
        <v>540</v>
      </c>
      <c r="AB1" s="1" t="s">
        <v>540</v>
      </c>
      <c r="AC1" s="1" t="s">
        <v>540</v>
      </c>
      <c r="AD1" s="1" t="s">
        <v>540</v>
      </c>
      <c r="AE1" s="1" t="s">
        <v>540</v>
      </c>
      <c r="AF1" s="1" t="s">
        <v>540</v>
      </c>
      <c r="AG1" s="1" t="s">
        <v>540</v>
      </c>
      <c r="AH1" s="1" t="s">
        <v>540</v>
      </c>
      <c r="AI1" s="1" t="s">
        <v>540</v>
      </c>
      <c r="AJ1" s="1" t="s">
        <v>541</v>
      </c>
      <c r="AK1" s="1" t="s">
        <v>541</v>
      </c>
      <c r="AL1" s="1" t="s">
        <v>541</v>
      </c>
      <c r="AM1" s="1" t="s">
        <v>541</v>
      </c>
      <c r="AN1" s="1" t="s">
        <v>541</v>
      </c>
      <c r="AO1" s="1" t="s">
        <v>541</v>
      </c>
      <c r="AP1" s="1" t="s">
        <v>541</v>
      </c>
      <c r="AQ1" s="1" t="s">
        <v>541</v>
      </c>
      <c r="AR1" s="1" t="s">
        <v>541</v>
      </c>
      <c r="AS1" s="1" t="s">
        <v>541</v>
      </c>
      <c r="AT1" s="1" t="s">
        <v>542</v>
      </c>
      <c r="AU1" s="1" t="s">
        <v>542</v>
      </c>
      <c r="AV1" s="1" t="s">
        <v>542</v>
      </c>
      <c r="AW1" s="1" t="s">
        <v>542</v>
      </c>
      <c r="AX1" s="1" t="s">
        <v>542</v>
      </c>
      <c r="AY1" s="1" t="s">
        <v>542</v>
      </c>
      <c r="AZ1" s="1" t="s">
        <v>542</v>
      </c>
      <c r="BA1" s="1" t="s">
        <v>542</v>
      </c>
      <c r="BB1" s="1" t="s">
        <v>546</v>
      </c>
      <c r="BC1" s="1" t="s">
        <v>546</v>
      </c>
      <c r="BD1" s="1" t="s">
        <v>546</v>
      </c>
      <c r="BE1" s="1" t="s">
        <v>547</v>
      </c>
      <c r="BF1" s="1" t="s">
        <v>547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492</v>
      </c>
      <c r="S2" s="9" t="s">
        <v>494</v>
      </c>
      <c r="T2" s="9" t="s">
        <v>494</v>
      </c>
      <c r="U2" s="9" t="s">
        <v>494</v>
      </c>
      <c r="V2" s="9" t="s">
        <v>535</v>
      </c>
      <c r="W2" s="9" t="s">
        <v>495</v>
      </c>
      <c r="X2" s="9" t="s">
        <v>497</v>
      </c>
      <c r="Y2" s="9" t="s">
        <v>497</v>
      </c>
      <c r="Z2" s="9" t="s">
        <v>539</v>
      </c>
      <c r="AA2" s="9" t="s">
        <v>499</v>
      </c>
      <c r="AB2" s="9" t="s">
        <v>501</v>
      </c>
      <c r="AC2" s="9" t="s">
        <v>501</v>
      </c>
      <c r="AD2" s="9" t="s">
        <v>502</v>
      </c>
      <c r="AE2" s="9" t="s">
        <v>536</v>
      </c>
      <c r="AF2" s="9" t="s">
        <v>505</v>
      </c>
      <c r="AG2" s="9" t="s">
        <v>505</v>
      </c>
      <c r="AH2" s="9" t="s">
        <v>506</v>
      </c>
      <c r="AI2" s="9" t="s">
        <v>507</v>
      </c>
      <c r="AJ2" s="9" t="s">
        <v>508</v>
      </c>
      <c r="AK2" s="9" t="s">
        <v>510</v>
      </c>
      <c r="AL2" s="9" t="s">
        <v>510</v>
      </c>
      <c r="AM2" s="9" t="s">
        <v>511</v>
      </c>
      <c r="AN2" s="9" t="s">
        <v>513</v>
      </c>
      <c r="AO2" s="9" t="s">
        <v>513</v>
      </c>
      <c r="AP2" s="9" t="s">
        <v>537</v>
      </c>
      <c r="AQ2" s="9" t="s">
        <v>538</v>
      </c>
      <c r="AR2" s="9" t="s">
        <v>516</v>
      </c>
      <c r="AS2" s="9" t="s">
        <v>518</v>
      </c>
      <c r="AT2" s="9" t="s">
        <v>519</v>
      </c>
      <c r="AU2" s="9" t="s">
        <v>521</v>
      </c>
      <c r="AV2" s="9" t="s">
        <v>522</v>
      </c>
      <c r="AW2" s="9" t="s">
        <v>524</v>
      </c>
      <c r="AX2" s="9" t="s">
        <v>524</v>
      </c>
      <c r="AY2" s="9" t="s">
        <v>525</v>
      </c>
      <c r="AZ2" s="9" t="s">
        <v>527</v>
      </c>
      <c r="BA2" s="9" t="s">
        <v>528</v>
      </c>
      <c r="BB2" s="9" t="s">
        <v>548</v>
      </c>
      <c r="BC2" s="9" t="s">
        <v>548</v>
      </c>
      <c r="BD2" s="9" t="s">
        <v>549</v>
      </c>
      <c r="BE2" s="9" t="s">
        <v>550</v>
      </c>
      <c r="BF2" s="9" t="s">
        <v>551</v>
      </c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14" t="s">
        <v>530</v>
      </c>
      <c r="AP3" s="14" t="s">
        <v>530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552</v>
      </c>
      <c r="BC3" s="14" t="s">
        <v>552</v>
      </c>
      <c r="BD3" s="14" t="s">
        <v>552</v>
      </c>
      <c r="BE3" s="14" t="s">
        <v>552</v>
      </c>
      <c r="BF3" s="14" t="s">
        <v>553</v>
      </c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530</v>
      </c>
      <c r="AJ4" s="54" t="s">
        <v>531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552</v>
      </c>
      <c r="BC4" s="14" t="s">
        <v>552</v>
      </c>
      <c r="BD4" s="14" t="s">
        <v>552</v>
      </c>
      <c r="BE4" s="14" t="s">
        <v>552</v>
      </c>
      <c r="BF4" s="14" t="s">
        <v>552</v>
      </c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14" t="s">
        <v>3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552</v>
      </c>
      <c r="BC5" s="14" t="s">
        <v>552</v>
      </c>
      <c r="BD5" s="14" t="s">
        <v>552</v>
      </c>
      <c r="BE5" s="14" t="s">
        <v>552</v>
      </c>
      <c r="BF5" s="14" t="s">
        <v>552</v>
      </c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552</v>
      </c>
      <c r="BC6" s="14" t="s">
        <v>552</v>
      </c>
      <c r="BD6" s="14" t="s">
        <v>552</v>
      </c>
      <c r="BE6" s="14" t="s">
        <v>552</v>
      </c>
      <c r="BF6" s="14" t="s">
        <v>552</v>
      </c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552</v>
      </c>
      <c r="BC7" s="14" t="s">
        <v>552</v>
      </c>
      <c r="BD7" s="14" t="s">
        <v>552</v>
      </c>
      <c r="BE7" s="14" t="s">
        <v>552</v>
      </c>
      <c r="BF7" s="14" t="s">
        <v>552</v>
      </c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3</v>
      </c>
      <c r="W8" s="14" t="s">
        <v>3</v>
      </c>
      <c r="X8" s="14" t="s">
        <v>3</v>
      </c>
      <c r="Y8" s="14" t="s">
        <v>3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530</v>
      </c>
      <c r="AJ8" s="54" t="s">
        <v>531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552</v>
      </c>
      <c r="BC8" s="14" t="s">
        <v>552</v>
      </c>
      <c r="BD8" s="14" t="s">
        <v>552</v>
      </c>
      <c r="BE8" s="14" t="s">
        <v>552</v>
      </c>
      <c r="BF8" s="14" t="s">
        <v>552</v>
      </c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14" t="s">
        <v>530</v>
      </c>
      <c r="AZ9" s="14" t="s">
        <v>530</v>
      </c>
      <c r="BA9" s="14" t="s">
        <v>530</v>
      </c>
      <c r="BB9" s="14" t="s">
        <v>552</v>
      </c>
      <c r="BC9" s="14" t="s">
        <v>552</v>
      </c>
      <c r="BD9" s="14" t="s">
        <v>552</v>
      </c>
      <c r="BE9" s="14" t="s">
        <v>552</v>
      </c>
      <c r="BF9" s="14" t="s">
        <v>552</v>
      </c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14" t="s">
        <v>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14" t="s">
        <v>530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552</v>
      </c>
      <c r="BC10" s="14" t="s">
        <v>552</v>
      </c>
      <c r="BD10" s="14" t="s">
        <v>552</v>
      </c>
      <c r="BE10" s="14" t="s">
        <v>552</v>
      </c>
      <c r="BF10" s="14" t="s">
        <v>552</v>
      </c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552</v>
      </c>
      <c r="BC11" s="14" t="s">
        <v>552</v>
      </c>
      <c r="BD11" s="14" t="s">
        <v>552</v>
      </c>
      <c r="BE11" s="14" t="s">
        <v>552</v>
      </c>
      <c r="BF11" s="14" t="s">
        <v>552</v>
      </c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14" t="s">
        <v>530</v>
      </c>
      <c r="AR12" s="14" t="s">
        <v>530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552</v>
      </c>
      <c r="BC12" s="14" t="s">
        <v>552</v>
      </c>
      <c r="BD12" s="14" t="s">
        <v>552</v>
      </c>
      <c r="BE12" s="14" t="s">
        <v>552</v>
      </c>
      <c r="BF12" s="14" t="s">
        <v>552</v>
      </c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552</v>
      </c>
      <c r="BC13" s="14" t="s">
        <v>552</v>
      </c>
      <c r="BD13" s="14" t="s">
        <v>552</v>
      </c>
      <c r="BE13" s="14" t="s">
        <v>552</v>
      </c>
      <c r="BF13" s="14" t="s">
        <v>552</v>
      </c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552</v>
      </c>
      <c r="BC14" s="14" t="s">
        <v>552</v>
      </c>
      <c r="BD14" s="14" t="s">
        <v>552</v>
      </c>
      <c r="BE14" s="14" t="s">
        <v>552</v>
      </c>
      <c r="BF14" s="14" t="s">
        <v>552</v>
      </c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552</v>
      </c>
      <c r="BC15" s="14" t="s">
        <v>552</v>
      </c>
      <c r="BD15" s="14" t="s">
        <v>552</v>
      </c>
      <c r="BE15" s="14" t="s">
        <v>552</v>
      </c>
      <c r="BF15" s="14" t="s">
        <v>552</v>
      </c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399999999999999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54" t="s">
        <v>531</v>
      </c>
      <c r="AO16" s="54" t="s">
        <v>531</v>
      </c>
      <c r="AP16" s="14" t="s">
        <v>530</v>
      </c>
      <c r="AQ16" s="54" t="s">
        <v>531</v>
      </c>
      <c r="AR16" s="14" t="s">
        <v>530</v>
      </c>
      <c r="AS16" s="14" t="s">
        <v>530</v>
      </c>
      <c r="AT16" s="14" t="s">
        <v>530</v>
      </c>
      <c r="AU16" s="54" t="s">
        <v>531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54" t="s">
        <v>531</v>
      </c>
      <c r="BA16" s="14" t="s">
        <v>530</v>
      </c>
      <c r="BB16" s="14" t="s">
        <v>552</v>
      </c>
      <c r="BC16" s="14" t="s">
        <v>552</v>
      </c>
      <c r="BD16" s="14" t="s">
        <v>552</v>
      </c>
      <c r="BE16" s="14" t="s">
        <v>552</v>
      </c>
      <c r="BF16" s="14" t="s">
        <v>552</v>
      </c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54" t="s">
        <v>531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552</v>
      </c>
      <c r="BC17" s="14" t="s">
        <v>552</v>
      </c>
      <c r="BD17" s="14" t="s">
        <v>552</v>
      </c>
      <c r="BE17" s="14" t="s">
        <v>552</v>
      </c>
      <c r="BF17" s="14" t="s">
        <v>552</v>
      </c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530</v>
      </c>
      <c r="AJ18" s="14" t="s">
        <v>530</v>
      </c>
      <c r="AK18" s="14" t="s">
        <v>530</v>
      </c>
      <c r="AL18" s="14" t="s">
        <v>530</v>
      </c>
      <c r="AM18" s="14" t="s">
        <v>530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4" t="s">
        <v>531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552</v>
      </c>
      <c r="BC18" s="14" t="s">
        <v>552</v>
      </c>
      <c r="BD18" s="14" t="s">
        <v>552</v>
      </c>
      <c r="BE18" s="14" t="s">
        <v>552</v>
      </c>
      <c r="BF18" s="14" t="s">
        <v>552</v>
      </c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65" t="s">
        <v>532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552</v>
      </c>
      <c r="BC19" s="14" t="s">
        <v>552</v>
      </c>
      <c r="BD19" s="14" t="s">
        <v>552</v>
      </c>
      <c r="BE19" s="14" t="s">
        <v>552</v>
      </c>
      <c r="BF19" s="14" t="s">
        <v>552</v>
      </c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0.98148148148148151</v>
      </c>
    </row>
    <row r="20" spans="1:90" s="11" customFormat="1" ht="17.399999999999999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54" t="s">
        <v>531</v>
      </c>
      <c r="AG20" s="54" t="s">
        <v>531</v>
      </c>
      <c r="AH20" s="54" t="s">
        <v>531</v>
      </c>
      <c r="AI20" s="54" t="s">
        <v>531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531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552</v>
      </c>
      <c r="BC20" s="14" t="s">
        <v>552</v>
      </c>
      <c r="BD20" s="14" t="s">
        <v>552</v>
      </c>
      <c r="BE20" s="14" t="s">
        <v>552</v>
      </c>
      <c r="BF20" s="14" t="s">
        <v>552</v>
      </c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54" t="s">
        <v>534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552</v>
      </c>
      <c r="BC21" s="14" t="s">
        <v>552</v>
      </c>
      <c r="BD21" s="14" t="s">
        <v>552</v>
      </c>
      <c r="BE21" s="14" t="s">
        <v>552</v>
      </c>
      <c r="BF21" s="14" t="s">
        <v>552</v>
      </c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54" t="s">
        <v>531</v>
      </c>
      <c r="AN22" s="54" t="s">
        <v>531</v>
      </c>
      <c r="AO22" s="54" t="s">
        <v>531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552</v>
      </c>
      <c r="BC22" s="14" t="s">
        <v>552</v>
      </c>
      <c r="BD22" s="14" t="s">
        <v>552</v>
      </c>
      <c r="BE22" s="14" t="s">
        <v>552</v>
      </c>
      <c r="BF22" s="14" t="s">
        <v>552</v>
      </c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3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14" t="s">
        <v>530</v>
      </c>
      <c r="AW23" s="14" t="s">
        <v>530</v>
      </c>
      <c r="AX23" s="14" t="s">
        <v>530</v>
      </c>
      <c r="AY23" s="14" t="s">
        <v>530</v>
      </c>
      <c r="AZ23" s="14" t="s">
        <v>530</v>
      </c>
      <c r="BA23" s="14" t="s">
        <v>530</v>
      </c>
      <c r="BB23" s="14" t="s">
        <v>552</v>
      </c>
      <c r="BC23" s="14" t="s">
        <v>552</v>
      </c>
      <c r="BD23" s="14" t="s">
        <v>552</v>
      </c>
      <c r="BE23" s="14" t="s">
        <v>552</v>
      </c>
      <c r="BF23" s="14" t="s">
        <v>552</v>
      </c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552</v>
      </c>
      <c r="BC24" s="14" t="s">
        <v>552</v>
      </c>
      <c r="BD24" s="14" t="s">
        <v>552</v>
      </c>
      <c r="BE24" s="14" t="s">
        <v>552</v>
      </c>
      <c r="BF24" s="14" t="s">
        <v>552</v>
      </c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552</v>
      </c>
      <c r="BC25" s="14" t="s">
        <v>552</v>
      </c>
      <c r="BD25" s="14" t="s">
        <v>552</v>
      </c>
      <c r="BE25" s="14" t="s">
        <v>552</v>
      </c>
      <c r="BF25" s="14" t="s">
        <v>552</v>
      </c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530</v>
      </c>
      <c r="AJ26" s="14" t="s">
        <v>530</v>
      </c>
      <c r="AK26" s="14" t="s">
        <v>530</v>
      </c>
      <c r="AL26" s="14" t="s">
        <v>530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552</v>
      </c>
      <c r="BC26" s="14" t="s">
        <v>552</v>
      </c>
      <c r="BD26" s="14" t="s">
        <v>552</v>
      </c>
      <c r="BE26" s="14" t="s">
        <v>552</v>
      </c>
      <c r="BF26" s="14" t="s">
        <v>552</v>
      </c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399999999999999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54" t="s">
        <v>531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552</v>
      </c>
      <c r="BC27" s="54" t="s">
        <v>553</v>
      </c>
      <c r="BD27" s="14" t="s">
        <v>552</v>
      </c>
      <c r="BE27" s="14" t="s">
        <v>552</v>
      </c>
      <c r="BF27" s="14" t="s">
        <v>552</v>
      </c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54" t="s">
        <v>531</v>
      </c>
      <c r="AT28" s="54" t="s">
        <v>531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532</v>
      </c>
      <c r="BB28" s="14" t="s">
        <v>552</v>
      </c>
      <c r="BC28" s="14" t="s">
        <v>552</v>
      </c>
      <c r="BD28" s="14" t="s">
        <v>552</v>
      </c>
      <c r="BE28" s="14" t="s">
        <v>552</v>
      </c>
      <c r="BF28" s="14" t="s">
        <v>552</v>
      </c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0.98148148148148151</v>
      </c>
    </row>
    <row r="29" spans="1:90" s="11" customFormat="1" ht="17.399999999999999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552</v>
      </c>
      <c r="BC29" s="14" t="s">
        <v>552</v>
      </c>
      <c r="BD29" s="14" t="s">
        <v>552</v>
      </c>
      <c r="BE29" s="14" t="s">
        <v>552</v>
      </c>
      <c r="BF29" s="14" t="s">
        <v>552</v>
      </c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530</v>
      </c>
      <c r="AJ30" s="54" t="s">
        <v>531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552</v>
      </c>
      <c r="BC30" s="14" t="s">
        <v>552</v>
      </c>
      <c r="BD30" s="14" t="s">
        <v>552</v>
      </c>
      <c r="BE30" s="14" t="s">
        <v>552</v>
      </c>
      <c r="BF30" s="14" t="s">
        <v>552</v>
      </c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552</v>
      </c>
      <c r="BC31" s="14" t="s">
        <v>552</v>
      </c>
      <c r="BD31" s="14" t="s">
        <v>552</v>
      </c>
      <c r="BE31" s="14" t="s">
        <v>552</v>
      </c>
      <c r="BF31" s="14" t="s">
        <v>552</v>
      </c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552</v>
      </c>
      <c r="BC32" s="14" t="s">
        <v>552</v>
      </c>
      <c r="BD32" s="14" t="s">
        <v>552</v>
      </c>
      <c r="BE32" s="54" t="s">
        <v>553</v>
      </c>
      <c r="BF32" s="14" t="s">
        <v>553</v>
      </c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14" t="s">
        <v>530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552</v>
      </c>
      <c r="BC33" s="14" t="s">
        <v>552</v>
      </c>
      <c r="BD33" s="14" t="s">
        <v>552</v>
      </c>
      <c r="BE33" s="14" t="s">
        <v>552</v>
      </c>
      <c r="BF33" s="14" t="s">
        <v>552</v>
      </c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552</v>
      </c>
      <c r="BC34" s="14" t="s">
        <v>552</v>
      </c>
      <c r="BD34" s="14" t="s">
        <v>552</v>
      </c>
      <c r="BE34" s="14" t="s">
        <v>552</v>
      </c>
      <c r="BF34" s="14" t="s">
        <v>552</v>
      </c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14" t="s">
        <v>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552</v>
      </c>
      <c r="BC35" s="14" t="s">
        <v>552</v>
      </c>
      <c r="BD35" s="14" t="s">
        <v>552</v>
      </c>
      <c r="BE35" s="14" t="s">
        <v>552</v>
      </c>
      <c r="BF35" s="14" t="s">
        <v>552</v>
      </c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54" t="s">
        <v>531</v>
      </c>
      <c r="AI36" s="54" t="s">
        <v>531</v>
      </c>
      <c r="AJ36" s="53" t="s">
        <v>532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552</v>
      </c>
      <c r="BC36" s="14" t="s">
        <v>552</v>
      </c>
      <c r="BD36" s="14" t="s">
        <v>552</v>
      </c>
      <c r="BE36" s="14" t="s">
        <v>552</v>
      </c>
      <c r="BF36" s="14" t="s">
        <v>552</v>
      </c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0.98148148148148151</v>
      </c>
    </row>
    <row r="37" spans="1:90" s="11" customFormat="1" ht="17.399999999999999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552</v>
      </c>
      <c r="BC37" s="14" t="s">
        <v>552</v>
      </c>
      <c r="BD37" s="14" t="s">
        <v>552</v>
      </c>
      <c r="BE37" s="14" t="s">
        <v>552</v>
      </c>
      <c r="BF37" s="14" t="s">
        <v>552</v>
      </c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552</v>
      </c>
      <c r="BC38" s="14" t="s">
        <v>552</v>
      </c>
      <c r="BD38" s="14" t="s">
        <v>552</v>
      </c>
      <c r="BE38" s="14" t="s">
        <v>552</v>
      </c>
      <c r="BF38" s="14" t="s">
        <v>552</v>
      </c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552</v>
      </c>
      <c r="BC39" s="14" t="s">
        <v>552</v>
      </c>
      <c r="BD39" s="14" t="s">
        <v>552</v>
      </c>
      <c r="BE39" s="14" t="s">
        <v>552</v>
      </c>
      <c r="BF39" s="14" t="s">
        <v>552</v>
      </c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552</v>
      </c>
      <c r="BC40" s="14" t="s">
        <v>552</v>
      </c>
      <c r="BD40" s="14" t="s">
        <v>552</v>
      </c>
      <c r="BE40" s="14" t="s">
        <v>552</v>
      </c>
      <c r="BF40" s="14" t="s">
        <v>552</v>
      </c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552</v>
      </c>
      <c r="BC41" s="14" t="s">
        <v>552</v>
      </c>
      <c r="BD41" s="14" t="s">
        <v>552</v>
      </c>
      <c r="BE41" s="14" t="s">
        <v>552</v>
      </c>
      <c r="BF41" s="14" t="s">
        <v>552</v>
      </c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14" t="s">
        <v>3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552</v>
      </c>
      <c r="BC42" s="14" t="s">
        <v>552</v>
      </c>
      <c r="BD42" s="14" t="s">
        <v>552</v>
      </c>
      <c r="BE42" s="14" t="s">
        <v>552</v>
      </c>
      <c r="BF42" s="14" t="s">
        <v>552</v>
      </c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552</v>
      </c>
      <c r="BC43" s="14" t="s">
        <v>552</v>
      </c>
      <c r="BD43" s="14" t="s">
        <v>552</v>
      </c>
      <c r="BE43" s="14" t="s">
        <v>552</v>
      </c>
      <c r="BF43" s="14" t="s">
        <v>552</v>
      </c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552</v>
      </c>
      <c r="BC44" s="14" t="s">
        <v>552</v>
      </c>
      <c r="BD44" s="14" t="s">
        <v>552</v>
      </c>
      <c r="BE44" s="14" t="s">
        <v>552</v>
      </c>
      <c r="BF44" s="14" t="s">
        <v>552</v>
      </c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530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552</v>
      </c>
      <c r="BC45" s="14" t="s">
        <v>552</v>
      </c>
      <c r="BD45" s="14" t="s">
        <v>552</v>
      </c>
      <c r="BE45" s="14" t="s">
        <v>552</v>
      </c>
      <c r="BF45" s="14" t="s">
        <v>552</v>
      </c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552</v>
      </c>
      <c r="BC46" s="14" t="s">
        <v>552</v>
      </c>
      <c r="BD46" s="14" t="s">
        <v>552</v>
      </c>
      <c r="BE46" s="14" t="s">
        <v>552</v>
      </c>
      <c r="BF46" s="14" t="s">
        <v>552</v>
      </c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54" t="s">
        <v>531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552</v>
      </c>
      <c r="BC47" s="14" t="s">
        <v>552</v>
      </c>
      <c r="BD47" s="14" t="s">
        <v>552</v>
      </c>
      <c r="BE47" s="54" t="s">
        <v>553</v>
      </c>
      <c r="BF47" s="14" t="s">
        <v>552</v>
      </c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552</v>
      </c>
      <c r="BC48" s="14" t="s">
        <v>552</v>
      </c>
      <c r="BD48" s="14" t="s">
        <v>552</v>
      </c>
      <c r="BE48" s="14" t="s">
        <v>552</v>
      </c>
      <c r="BF48" s="14" t="s">
        <v>552</v>
      </c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552</v>
      </c>
      <c r="BC49" s="14" t="s">
        <v>552</v>
      </c>
      <c r="BD49" s="14" t="s">
        <v>552</v>
      </c>
      <c r="BE49" s="14" t="s">
        <v>552</v>
      </c>
      <c r="BF49" s="14" t="s">
        <v>552</v>
      </c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1</v>
      </c>
      <c r="X53" s="50">
        <f t="shared" si="1"/>
        <v>1</v>
      </c>
      <c r="Y53" s="50">
        <f t="shared" si="1"/>
        <v>1</v>
      </c>
      <c r="Z53" s="50">
        <f t="shared" si="1"/>
        <v>1</v>
      </c>
      <c r="AA53" s="50">
        <f t="shared" si="1"/>
        <v>1</v>
      </c>
      <c r="AB53" s="50">
        <f t="shared" si="1"/>
        <v>1</v>
      </c>
      <c r="AC53" s="50">
        <f t="shared" si="1"/>
        <v>1</v>
      </c>
      <c r="AD53" s="50">
        <f t="shared" si="1"/>
        <v>1</v>
      </c>
      <c r="AE53" s="50">
        <f t="shared" si="1"/>
        <v>1</v>
      </c>
      <c r="AF53" s="50">
        <f t="shared" si="1"/>
        <v>1</v>
      </c>
      <c r="AG53" s="50">
        <f t="shared" ref="AG53:AZ53" si="2">(COUNTIF(AG3:AG49,"√") + COUNTIF(AG3:AG49,"AL"))/47</f>
        <v>1</v>
      </c>
      <c r="AH53" s="50">
        <f t="shared" si="2"/>
        <v>1</v>
      </c>
      <c r="AI53" s="50">
        <f t="shared" si="2"/>
        <v>1</v>
      </c>
      <c r="AJ53" s="50">
        <f t="shared" si="2"/>
        <v>0.97872340425531912</v>
      </c>
      <c r="AK53" s="50">
        <f t="shared" si="2"/>
        <v>1</v>
      </c>
      <c r="AL53" s="50">
        <f t="shared" si="2"/>
        <v>1</v>
      </c>
      <c r="AM53" s="50">
        <f t="shared" si="2"/>
        <v>1</v>
      </c>
      <c r="AN53" s="50">
        <f t="shared" si="2"/>
        <v>1</v>
      </c>
      <c r="AO53" s="50">
        <f t="shared" si="2"/>
        <v>1</v>
      </c>
      <c r="AP53" s="50">
        <f t="shared" si="2"/>
        <v>1</v>
      </c>
      <c r="AQ53" s="50">
        <f t="shared" si="2"/>
        <v>1</v>
      </c>
      <c r="AR53" s="50">
        <f t="shared" si="2"/>
        <v>1</v>
      </c>
      <c r="AS53" s="50">
        <f t="shared" si="2"/>
        <v>0.97872340425531912</v>
      </c>
      <c r="AT53" s="50">
        <f t="shared" si="2"/>
        <v>1</v>
      </c>
      <c r="AU53" s="50">
        <f t="shared" si="2"/>
        <v>1</v>
      </c>
      <c r="AV53" s="50">
        <f t="shared" si="2"/>
        <v>1</v>
      </c>
      <c r="AW53" s="50">
        <f t="shared" si="2"/>
        <v>1</v>
      </c>
      <c r="AX53" s="50">
        <f t="shared" si="2"/>
        <v>1</v>
      </c>
      <c r="AY53" s="50">
        <f t="shared" si="2"/>
        <v>1</v>
      </c>
      <c r="AZ53" s="50">
        <f t="shared" si="2"/>
        <v>1</v>
      </c>
      <c r="BA53" s="50">
        <f t="shared" ref="BA53:CD53" si="3">(COUNTIF(BA3:BA49,"√") + COUNTIF(BA3:BA49,"AL"))/47</f>
        <v>0.97872340425531912</v>
      </c>
      <c r="BB53" s="50">
        <f t="shared" si="3"/>
        <v>1</v>
      </c>
      <c r="BC53" s="50">
        <f t="shared" si="3"/>
        <v>1</v>
      </c>
      <c r="BD53" s="50">
        <f t="shared" si="3"/>
        <v>1</v>
      </c>
      <c r="BE53" s="50">
        <f t="shared" si="3"/>
        <v>1</v>
      </c>
      <c r="BF53" s="50">
        <f t="shared" si="3"/>
        <v>1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46</v>
      </c>
      <c r="S54" s="51">
        <f t="shared" si="6"/>
        <v>47</v>
      </c>
      <c r="T54" s="51">
        <f t="shared" si="6"/>
        <v>47</v>
      </c>
      <c r="U54" s="51">
        <f t="shared" si="6"/>
        <v>47</v>
      </c>
      <c r="V54" s="51">
        <f t="shared" si="6"/>
        <v>47</v>
      </c>
      <c r="W54" s="51">
        <f t="shared" si="6"/>
        <v>47</v>
      </c>
      <c r="X54" s="51">
        <f t="shared" si="6"/>
        <v>47</v>
      </c>
      <c r="Y54" s="51">
        <f t="shared" si="6"/>
        <v>47</v>
      </c>
      <c r="Z54" s="51">
        <f t="shared" si="6"/>
        <v>47</v>
      </c>
      <c r="AA54" s="51">
        <f t="shared" si="6"/>
        <v>47</v>
      </c>
      <c r="AB54" s="51">
        <f t="shared" si="6"/>
        <v>47</v>
      </c>
      <c r="AC54" s="51">
        <f t="shared" si="6"/>
        <v>47</v>
      </c>
      <c r="AD54" s="51">
        <f t="shared" si="6"/>
        <v>47</v>
      </c>
      <c r="AE54" s="51">
        <f t="shared" si="6"/>
        <v>47</v>
      </c>
      <c r="AF54" s="51">
        <f t="shared" si="6"/>
        <v>46</v>
      </c>
      <c r="AG54" s="51">
        <f t="shared" ref="AG54:AZ54" si="7">COUNTIF(AG3:AG49,"√")+COUNTIF(AG3:AG49,"L")</f>
        <v>46</v>
      </c>
      <c r="AH54" s="51">
        <f t="shared" si="7"/>
        <v>45</v>
      </c>
      <c r="AI54" s="51">
        <f t="shared" si="7"/>
        <v>45</v>
      </c>
      <c r="AJ54" s="51">
        <f t="shared" si="7"/>
        <v>43</v>
      </c>
      <c r="AK54" s="51">
        <f t="shared" si="7"/>
        <v>47</v>
      </c>
      <c r="AL54" s="51">
        <f t="shared" si="7"/>
        <v>47</v>
      </c>
      <c r="AM54" s="51">
        <f t="shared" si="7"/>
        <v>46</v>
      </c>
      <c r="AN54" s="51">
        <f t="shared" si="7"/>
        <v>45</v>
      </c>
      <c r="AO54" s="51">
        <f t="shared" si="7"/>
        <v>44</v>
      </c>
      <c r="AP54" s="51">
        <f t="shared" si="7"/>
        <v>46</v>
      </c>
      <c r="AQ54" s="51">
        <f t="shared" si="7"/>
        <v>46</v>
      </c>
      <c r="AR54" s="51">
        <f t="shared" si="7"/>
        <v>46</v>
      </c>
      <c r="AS54" s="51">
        <f t="shared" si="7"/>
        <v>45</v>
      </c>
      <c r="AT54" s="51">
        <f t="shared" si="7"/>
        <v>46</v>
      </c>
      <c r="AU54" s="51">
        <f t="shared" si="7"/>
        <v>46</v>
      </c>
      <c r="AV54" s="51">
        <f t="shared" si="7"/>
        <v>45</v>
      </c>
      <c r="AW54" s="51">
        <f t="shared" si="7"/>
        <v>47</v>
      </c>
      <c r="AX54" s="51">
        <f t="shared" si="7"/>
        <v>47</v>
      </c>
      <c r="AY54" s="51">
        <f t="shared" si="7"/>
        <v>47</v>
      </c>
      <c r="AZ54" s="51">
        <f t="shared" si="7"/>
        <v>46</v>
      </c>
      <c r="BA54" s="51">
        <f t="shared" ref="BA54:CD54" si="8">COUNTIF(BA3:BA49,"√")+COUNTIF(BA3:BA49,"L")</f>
        <v>46</v>
      </c>
      <c r="BB54" s="51">
        <f t="shared" si="8"/>
        <v>47</v>
      </c>
      <c r="BC54" s="51">
        <f t="shared" si="8"/>
        <v>46</v>
      </c>
      <c r="BD54" s="51">
        <f t="shared" si="8"/>
        <v>47</v>
      </c>
      <c r="BE54" s="51">
        <f t="shared" si="8"/>
        <v>45</v>
      </c>
      <c r="BF54" s="51">
        <f t="shared" si="8"/>
        <v>45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1</v>
      </c>
      <c r="S55" s="51">
        <f t="shared" si="11"/>
        <v>0</v>
      </c>
      <c r="T55" s="51">
        <f t="shared" si="11"/>
        <v>0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1</v>
      </c>
      <c r="AG55" s="51">
        <f t="shared" ref="AG55:AZ55" si="12">COUNTIF(AG3:AG49,"AL")</f>
        <v>1</v>
      </c>
      <c r="AH55" s="51">
        <f t="shared" si="12"/>
        <v>2</v>
      </c>
      <c r="AI55" s="51">
        <f t="shared" si="12"/>
        <v>2</v>
      </c>
      <c r="AJ55" s="51">
        <f t="shared" si="12"/>
        <v>3</v>
      </c>
      <c r="AK55" s="51">
        <f t="shared" si="12"/>
        <v>0</v>
      </c>
      <c r="AL55" s="51">
        <f t="shared" si="12"/>
        <v>0</v>
      </c>
      <c r="AM55" s="51">
        <f t="shared" si="12"/>
        <v>1</v>
      </c>
      <c r="AN55" s="51">
        <f t="shared" si="12"/>
        <v>2</v>
      </c>
      <c r="AO55" s="51">
        <f t="shared" si="12"/>
        <v>3</v>
      </c>
      <c r="AP55" s="51">
        <f t="shared" si="12"/>
        <v>1</v>
      </c>
      <c r="AQ55" s="51">
        <f t="shared" si="12"/>
        <v>1</v>
      </c>
      <c r="AR55" s="51">
        <f t="shared" si="12"/>
        <v>1</v>
      </c>
      <c r="AS55" s="51">
        <f t="shared" si="12"/>
        <v>1</v>
      </c>
      <c r="AT55" s="51">
        <f t="shared" si="12"/>
        <v>1</v>
      </c>
      <c r="AU55" s="51">
        <f t="shared" si="12"/>
        <v>1</v>
      </c>
      <c r="AV55" s="51">
        <f t="shared" si="12"/>
        <v>2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1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1</v>
      </c>
      <c r="BD55" s="51">
        <f t="shared" si="13"/>
        <v>0</v>
      </c>
      <c r="BE55" s="51">
        <f t="shared" si="13"/>
        <v>2</v>
      </c>
      <c r="BF55" s="51">
        <f t="shared" si="13"/>
        <v>2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1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1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1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0.99864498644986444</v>
      </c>
    </row>
    <row r="57" spans="1:90" s="11" customFormat="1">
      <c r="C57" s="27"/>
      <c r="CL57" s="34"/>
    </row>
    <row r="58" spans="1:90" s="11" customFormat="1" ht="15.6">
      <c r="B58" s="66" t="s">
        <v>19</v>
      </c>
      <c r="C58" s="66"/>
      <c r="D58" s="66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>
        <f t="shared" si="21"/>
        <v>36</v>
      </c>
      <c r="S58" s="46">
        <f t="shared" si="21"/>
        <v>36</v>
      </c>
      <c r="T58" s="46">
        <f t="shared" si="21"/>
        <v>36</v>
      </c>
      <c r="U58" s="46">
        <f t="shared" si="21"/>
        <v>36</v>
      </c>
      <c r="V58" s="46">
        <f t="shared" si="21"/>
        <v>37</v>
      </c>
      <c r="W58" s="46">
        <f t="shared" si="21"/>
        <v>37</v>
      </c>
      <c r="X58" s="46">
        <f t="shared" si="21"/>
        <v>37</v>
      </c>
      <c r="Y58" s="46">
        <f t="shared" si="21"/>
        <v>37</v>
      </c>
      <c r="Z58" s="46">
        <f t="shared" si="21"/>
        <v>38</v>
      </c>
      <c r="AA58" s="46">
        <f t="shared" si="21"/>
        <v>38</v>
      </c>
      <c r="AB58" s="46">
        <f t="shared" si="21"/>
        <v>38</v>
      </c>
      <c r="AC58" s="46">
        <f t="shared" si="21"/>
        <v>38</v>
      </c>
      <c r="AD58" s="46">
        <f t="shared" si="21"/>
        <v>39</v>
      </c>
      <c r="AE58" s="46" t="e">
        <f t="shared" si="21"/>
        <v>#VALUE!</v>
      </c>
      <c r="AF58" s="46">
        <f t="shared" si="21"/>
        <v>39</v>
      </c>
      <c r="AG58" s="46">
        <f t="shared" ref="AG58:AZ58" si="22">WEEKNUM(AG2)</f>
        <v>39</v>
      </c>
      <c r="AH58" s="46">
        <f t="shared" si="22"/>
        <v>40</v>
      </c>
      <c r="AI58" s="46">
        <f t="shared" si="22"/>
        <v>40</v>
      </c>
      <c r="AJ58" s="46">
        <f t="shared" si="22"/>
        <v>41</v>
      </c>
      <c r="AK58" s="46">
        <f t="shared" si="22"/>
        <v>41</v>
      </c>
      <c r="AL58" s="46">
        <f t="shared" si="22"/>
        <v>41</v>
      </c>
      <c r="AM58" s="46">
        <f t="shared" si="22"/>
        <v>42</v>
      </c>
      <c r="AN58" s="46">
        <f t="shared" si="22"/>
        <v>42</v>
      </c>
      <c r="AO58" s="46">
        <f t="shared" si="22"/>
        <v>42</v>
      </c>
      <c r="AP58" s="46">
        <f t="shared" si="22"/>
        <v>43</v>
      </c>
      <c r="AQ58" s="46">
        <f t="shared" si="22"/>
        <v>43</v>
      </c>
      <c r="AR58" s="46">
        <f t="shared" si="22"/>
        <v>44</v>
      </c>
      <c r="AS58" s="46">
        <f t="shared" si="22"/>
        <v>44</v>
      </c>
      <c r="AT58" s="46">
        <f t="shared" si="22"/>
        <v>45</v>
      </c>
      <c r="AU58" s="46">
        <f t="shared" si="22"/>
        <v>45</v>
      </c>
      <c r="AV58" s="46">
        <f t="shared" si="22"/>
        <v>46</v>
      </c>
      <c r="AW58" s="46">
        <f t="shared" si="22"/>
        <v>46</v>
      </c>
      <c r="AX58" s="46">
        <f t="shared" si="22"/>
        <v>46</v>
      </c>
      <c r="AY58" s="46">
        <f t="shared" si="22"/>
        <v>47</v>
      </c>
      <c r="AZ58" s="46">
        <f t="shared" si="22"/>
        <v>47</v>
      </c>
      <c r="BA58" s="46">
        <f t="shared" ref="BA58:CD58" si="23">WEEKNUM(BA2)</f>
        <v>48</v>
      </c>
      <c r="BB58" s="46">
        <f t="shared" si="23"/>
        <v>48</v>
      </c>
      <c r="BC58" s="46">
        <f t="shared" si="23"/>
        <v>48</v>
      </c>
      <c r="BD58" s="46">
        <f t="shared" si="23"/>
        <v>49</v>
      </c>
      <c r="BE58" s="46">
        <f t="shared" si="23"/>
        <v>49</v>
      </c>
      <c r="BF58" s="46">
        <f t="shared" si="23"/>
        <v>49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G61"/>
  <sheetViews>
    <sheetView workbookViewId="0">
      <pane xSplit="7" ySplit="9" topLeftCell="AQ10" activePane="bottomRight" state="frozen"/>
      <selection pane="topRight" activeCell="H1" sqref="H1"/>
      <selection pane="bottomLeft" activeCell="A10" sqref="A10"/>
      <selection pane="bottomRight" activeCell="B60" sqref="B60:C61"/>
    </sheetView>
  </sheetViews>
  <sheetFormatPr defaultColWidth="16.69140625" defaultRowHeight="13.2"/>
  <cols>
    <col min="1" max="1" width="3.69140625" style="11" bestFit="1" customWidth="1"/>
    <col min="2" max="2" width="11.61328125" style="11" bestFit="1" customWidth="1"/>
    <col min="3" max="3" width="19.23046875" style="27" customWidth="1"/>
    <col min="4" max="4" width="8.3828125" style="11" customWidth="1"/>
    <col min="5" max="11" width="6.07421875" style="11" customWidth="1"/>
    <col min="12" max="12" width="7.3828125" style="34" customWidth="1"/>
    <col min="13" max="13" width="6.23046875" style="11" customWidth="1"/>
    <col min="14" max="15" width="6.4609375" style="11" customWidth="1"/>
    <col min="16" max="23" width="6.07421875" style="11" customWidth="1"/>
    <col min="24" max="24" width="7.3828125" style="34" customWidth="1"/>
    <col min="25" max="25" width="7.3828125" style="11" customWidth="1"/>
    <col min="26" max="26" width="6.23046875" style="11" customWidth="1"/>
    <col min="27" max="27" width="6.4609375" style="11" customWidth="1"/>
    <col min="28" max="28" width="6.23046875" style="11" customWidth="1"/>
    <col min="29" max="30" width="6.07421875" style="11" customWidth="1"/>
    <col min="31" max="31" width="7.3828125" style="11" customWidth="1"/>
    <col min="32" max="33" width="6.23046875" style="11" customWidth="1"/>
    <col min="34" max="34" width="6.4609375" style="11" customWidth="1"/>
    <col min="35" max="46" width="6.07421875" style="11" customWidth="1"/>
    <col min="47" max="47" width="7.3828125" style="34" customWidth="1"/>
    <col min="48" max="48" width="7.3828125" style="11" customWidth="1"/>
    <col min="49" max="49" width="6.23046875" style="11" customWidth="1"/>
    <col min="50" max="51" width="6.4609375" style="11" customWidth="1"/>
    <col min="52" max="52" width="6.23046875" style="11" customWidth="1"/>
    <col min="53" max="54" width="6.4609375" style="11" customWidth="1"/>
    <col min="55" max="55" width="6.23046875" style="11" customWidth="1"/>
    <col min="56" max="56" width="6.4609375" style="11" customWidth="1"/>
    <col min="57" max="57" width="4.4609375" style="11" bestFit="1" customWidth="1"/>
    <col min="58" max="58" width="6.23046875" style="11" customWidth="1"/>
    <col min="59" max="60" width="6.4609375" style="11" customWidth="1"/>
    <col min="61" max="61" width="6.23046875" style="11" customWidth="1"/>
    <col min="62" max="63" width="6.4609375" style="11" customWidth="1"/>
    <col min="64" max="64" width="6.23046875" style="11" customWidth="1"/>
    <col min="65" max="66" width="6.4609375" style="11" customWidth="1"/>
    <col min="67" max="306" width="16.69140625" style="11"/>
    <col min="307" max="16384" width="16.69140625" style="35"/>
  </cols>
  <sheetData>
    <row r="1" spans="1:16361" s="5" customFormat="1" ht="17.399999999999999">
      <c r="A1" s="67" t="s">
        <v>20</v>
      </c>
      <c r="B1" s="67"/>
      <c r="C1" s="67"/>
      <c r="D1" s="40" t="s">
        <v>223</v>
      </c>
      <c r="E1" s="1" t="s">
        <v>439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2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</row>
    <row r="2" spans="1:16361" s="11" customFormat="1" ht="24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422</v>
      </c>
      <c r="G2" s="9" t="s">
        <v>216</v>
      </c>
      <c r="H2" s="9" t="s">
        <v>423</v>
      </c>
      <c r="I2" s="9" t="s">
        <v>425</v>
      </c>
      <c r="J2" s="9" t="s">
        <v>426</v>
      </c>
      <c r="K2" s="9" t="s">
        <v>427</v>
      </c>
      <c r="L2" s="9" t="s">
        <v>428</v>
      </c>
      <c r="M2" s="9" t="s">
        <v>430</v>
      </c>
      <c r="N2" s="9" t="s">
        <v>431</v>
      </c>
      <c r="O2" s="9" t="s">
        <v>432</v>
      </c>
      <c r="P2" s="9" t="s">
        <v>433</v>
      </c>
      <c r="Q2" s="9" t="s">
        <v>435</v>
      </c>
      <c r="R2" s="9" t="s">
        <v>436</v>
      </c>
      <c r="S2" s="9" t="s">
        <v>437</v>
      </c>
      <c r="T2" s="9" t="s">
        <v>441</v>
      </c>
      <c r="U2" s="9" t="s">
        <v>453</v>
      </c>
      <c r="V2" s="9" t="s">
        <v>444</v>
      </c>
      <c r="W2" s="9" t="s">
        <v>446</v>
      </c>
      <c r="X2" s="9" t="s">
        <v>447</v>
      </c>
      <c r="Y2" s="9" t="s">
        <v>454</v>
      </c>
      <c r="Z2" s="9" t="s">
        <v>456</v>
      </c>
      <c r="AA2" s="9" t="s">
        <v>458</v>
      </c>
      <c r="AB2" s="9" t="s">
        <v>459</v>
      </c>
      <c r="AC2" s="9" t="s">
        <v>460</v>
      </c>
      <c r="AD2" s="9" t="s">
        <v>461</v>
      </c>
      <c r="AE2" s="9" t="s">
        <v>463</v>
      </c>
      <c r="AF2" s="9" t="s">
        <v>464</v>
      </c>
      <c r="AG2" s="9" t="s">
        <v>465</v>
      </c>
      <c r="AH2" s="9" t="s">
        <v>466</v>
      </c>
      <c r="AI2" s="9" t="s">
        <v>467</v>
      </c>
      <c r="AJ2" s="9" t="s">
        <v>472</v>
      </c>
      <c r="AK2" s="9" t="s">
        <v>473</v>
      </c>
      <c r="AL2" s="9" t="s">
        <v>474</v>
      </c>
      <c r="AM2" s="9" t="s">
        <v>476</v>
      </c>
      <c r="AN2" s="9" t="s">
        <v>477</v>
      </c>
      <c r="AO2" s="9" t="s">
        <v>475</v>
      </c>
      <c r="AP2" s="9" t="s">
        <v>479</v>
      </c>
      <c r="AQ2" s="9" t="s">
        <v>480</v>
      </c>
      <c r="AR2" s="9" t="s">
        <v>481</v>
      </c>
      <c r="AS2" s="9" t="s">
        <v>482</v>
      </c>
      <c r="AT2" s="9" t="s">
        <v>483</v>
      </c>
      <c r="AU2" s="9" t="s">
        <v>484</v>
      </c>
      <c r="AV2" s="9" t="s">
        <v>485</v>
      </c>
      <c r="AW2" s="9" t="s">
        <v>486</v>
      </c>
      <c r="AX2" s="9" t="s">
        <v>487</v>
      </c>
      <c r="AY2" s="9" t="s">
        <v>488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10" t="s">
        <v>8</v>
      </c>
    </row>
    <row r="3" spans="1:16361" s="11" customFormat="1" ht="17.399999999999999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438</v>
      </c>
      <c r="F3" s="53" t="s">
        <v>438</v>
      </c>
      <c r="G3" s="53" t="s">
        <v>438</v>
      </c>
      <c r="H3" s="53" t="s">
        <v>438</v>
      </c>
      <c r="I3" s="53" t="s">
        <v>438</v>
      </c>
      <c r="J3" s="53" t="s">
        <v>438</v>
      </c>
      <c r="K3" s="53" t="s">
        <v>438</v>
      </c>
      <c r="L3" s="53" t="s">
        <v>438</v>
      </c>
      <c r="M3" s="53" t="s">
        <v>438</v>
      </c>
      <c r="N3" s="53" t="s">
        <v>438</v>
      </c>
      <c r="O3" s="53" t="s">
        <v>438</v>
      </c>
      <c r="P3" s="53" t="s">
        <v>438</v>
      </c>
      <c r="Q3" s="53" t="s">
        <v>438</v>
      </c>
      <c r="R3" s="53" t="s">
        <v>438</v>
      </c>
      <c r="S3" s="53" t="s">
        <v>404</v>
      </c>
      <c r="T3" s="53" t="s">
        <v>404</v>
      </c>
      <c r="U3" s="53" t="s">
        <v>404</v>
      </c>
      <c r="V3" s="53" t="s">
        <v>404</v>
      </c>
      <c r="W3" s="53" t="s">
        <v>404</v>
      </c>
      <c r="X3" s="53" t="s">
        <v>404</v>
      </c>
      <c r="Y3" s="53" t="s">
        <v>404</v>
      </c>
      <c r="Z3" s="53" t="s">
        <v>404</v>
      </c>
      <c r="AA3" s="53" t="s">
        <v>404</v>
      </c>
      <c r="AB3" s="53" t="s">
        <v>404</v>
      </c>
      <c r="AC3" s="53" t="s">
        <v>404</v>
      </c>
      <c r="AD3" s="53" t="s">
        <v>404</v>
      </c>
      <c r="AE3" s="53" t="s">
        <v>404</v>
      </c>
      <c r="AF3" s="53" t="s">
        <v>404</v>
      </c>
      <c r="AG3" s="53" t="s">
        <v>404</v>
      </c>
      <c r="AH3" s="53" t="s">
        <v>404</v>
      </c>
      <c r="AI3" s="53" t="s">
        <v>404</v>
      </c>
      <c r="AJ3" s="53" t="s">
        <v>404</v>
      </c>
      <c r="AK3" s="53" t="s">
        <v>404</v>
      </c>
      <c r="AL3" s="53" t="s">
        <v>404</v>
      </c>
      <c r="AM3" s="53" t="s">
        <v>404</v>
      </c>
      <c r="AN3" s="53" t="s">
        <v>404</v>
      </c>
      <c r="AO3" s="53" t="s">
        <v>404</v>
      </c>
      <c r="AP3" s="53" t="s">
        <v>404</v>
      </c>
      <c r="AQ3" s="53" t="s">
        <v>404</v>
      </c>
      <c r="AR3" s="53" t="s">
        <v>404</v>
      </c>
      <c r="AS3" s="53" t="s">
        <v>404</v>
      </c>
      <c r="AT3" s="53" t="s">
        <v>404</v>
      </c>
      <c r="AU3" s="53" t="s">
        <v>404</v>
      </c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5">
        <f t="shared" ref="BO3:BO50" si="0">(COUNTIF(E3:BN3,"√") + COUNTIF(E3:BN3,"AL"))/COUNTA(E3:BN3)</f>
        <v>0</v>
      </c>
    </row>
    <row r="4" spans="1:16361" s="11" customFormat="1" ht="17.399999999999999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36" t="s">
        <v>3</v>
      </c>
      <c r="V4" s="36" t="s">
        <v>3</v>
      </c>
      <c r="W4" s="36" t="s">
        <v>3</v>
      </c>
      <c r="X4" s="54" t="s">
        <v>468</v>
      </c>
      <c r="Y4" s="36" t="s">
        <v>3</v>
      </c>
      <c r="Z4" s="36" t="s">
        <v>3</v>
      </c>
      <c r="AA4" s="36" t="s">
        <v>3</v>
      </c>
      <c r="AB4" s="36" t="s">
        <v>3</v>
      </c>
      <c r="AC4" s="36" t="s">
        <v>3</v>
      </c>
      <c r="AD4" s="36" t="s">
        <v>3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3</v>
      </c>
      <c r="AJ4" s="36" t="s">
        <v>3</v>
      </c>
      <c r="AK4" s="36" t="s">
        <v>3</v>
      </c>
      <c r="AL4" s="36" t="s">
        <v>3</v>
      </c>
      <c r="AM4" s="36" t="s">
        <v>3</v>
      </c>
      <c r="AN4" s="36" t="s">
        <v>3</v>
      </c>
      <c r="AO4" s="36" t="s">
        <v>3</v>
      </c>
      <c r="AP4" s="36" t="s">
        <v>3</v>
      </c>
      <c r="AQ4" s="36" t="s">
        <v>3</v>
      </c>
      <c r="AR4" s="36" t="s">
        <v>3</v>
      </c>
      <c r="AS4" s="36" t="s">
        <v>3</v>
      </c>
      <c r="AT4" s="36" t="s">
        <v>3</v>
      </c>
      <c r="AU4" s="36" t="s">
        <v>3</v>
      </c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5">
        <f t="shared" si="0"/>
        <v>1</v>
      </c>
    </row>
    <row r="5" spans="1:16361" s="11" customFormat="1" ht="17.399999999999999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36" t="s">
        <v>3</v>
      </c>
      <c r="V5" s="36" t="s">
        <v>3</v>
      </c>
      <c r="W5" s="36" t="s">
        <v>3</v>
      </c>
      <c r="X5" s="36" t="s">
        <v>3</v>
      </c>
      <c r="Y5" s="36" t="s">
        <v>3</v>
      </c>
      <c r="Z5" s="36" t="s">
        <v>3</v>
      </c>
      <c r="AA5" s="36" t="s">
        <v>3</v>
      </c>
      <c r="AB5" s="36" t="s">
        <v>3</v>
      </c>
      <c r="AC5" s="36" t="s">
        <v>3</v>
      </c>
      <c r="AD5" s="36" t="s">
        <v>3</v>
      </c>
      <c r="AE5" s="36" t="s">
        <v>3</v>
      </c>
      <c r="AF5" s="36" t="s">
        <v>3</v>
      </c>
      <c r="AG5" s="36" t="s">
        <v>3</v>
      </c>
      <c r="AH5" s="36" t="s">
        <v>3</v>
      </c>
      <c r="AI5" s="36" t="s">
        <v>3</v>
      </c>
      <c r="AJ5" s="61" t="s">
        <v>478</v>
      </c>
      <c r="AK5" s="36" t="s">
        <v>3</v>
      </c>
      <c r="AL5" s="36" t="s">
        <v>3</v>
      </c>
      <c r="AM5" s="36" t="s">
        <v>3</v>
      </c>
      <c r="AN5" s="36" t="s">
        <v>3</v>
      </c>
      <c r="AO5" s="36" t="s">
        <v>3</v>
      </c>
      <c r="AP5" s="36" t="s">
        <v>3</v>
      </c>
      <c r="AQ5" s="36" t="s">
        <v>3</v>
      </c>
      <c r="AR5" s="36" t="s">
        <v>3</v>
      </c>
      <c r="AS5" s="36" t="s">
        <v>3</v>
      </c>
      <c r="AT5" s="36" t="s">
        <v>3</v>
      </c>
      <c r="AU5" s="36" t="s">
        <v>3</v>
      </c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5">
        <f t="shared" si="0"/>
        <v>1</v>
      </c>
    </row>
    <row r="6" spans="1:16361" s="11" customFormat="1" ht="17.399999999999999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36" t="s">
        <v>3</v>
      </c>
      <c r="V6" s="36" t="s">
        <v>3</v>
      </c>
      <c r="W6" s="36" t="s">
        <v>3</v>
      </c>
      <c r="X6" s="36" t="s">
        <v>3</v>
      </c>
      <c r="Y6" s="36" t="s">
        <v>3</v>
      </c>
      <c r="Z6" s="36" t="s">
        <v>3</v>
      </c>
      <c r="AA6" s="36" t="s">
        <v>3</v>
      </c>
      <c r="AB6" s="36" t="s">
        <v>3</v>
      </c>
      <c r="AC6" s="36" t="s">
        <v>3</v>
      </c>
      <c r="AD6" s="36" t="s">
        <v>3</v>
      </c>
      <c r="AE6" s="36" t="s">
        <v>3</v>
      </c>
      <c r="AF6" s="36" t="s">
        <v>3</v>
      </c>
      <c r="AG6" s="36" t="s">
        <v>3</v>
      </c>
      <c r="AH6" s="36" t="s">
        <v>3</v>
      </c>
      <c r="AI6" s="61" t="s">
        <v>478</v>
      </c>
      <c r="AJ6" s="36" t="s">
        <v>3</v>
      </c>
      <c r="AK6" s="36" t="s">
        <v>3</v>
      </c>
      <c r="AL6" s="36" t="s">
        <v>3</v>
      </c>
      <c r="AM6" s="36" t="s">
        <v>3</v>
      </c>
      <c r="AN6" s="36" t="s">
        <v>3</v>
      </c>
      <c r="AO6" s="36" t="s">
        <v>3</v>
      </c>
      <c r="AP6" s="36" t="s">
        <v>3</v>
      </c>
      <c r="AQ6" s="36" t="s">
        <v>3</v>
      </c>
      <c r="AR6" s="36" t="s">
        <v>3</v>
      </c>
      <c r="AS6" s="36" t="s">
        <v>3</v>
      </c>
      <c r="AT6" s="36" t="s">
        <v>3</v>
      </c>
      <c r="AU6" s="36" t="s">
        <v>3</v>
      </c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5">
        <f t="shared" si="0"/>
        <v>1</v>
      </c>
    </row>
    <row r="7" spans="1:16361" s="11" customFormat="1" ht="17.399999999999999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36" t="s">
        <v>3</v>
      </c>
      <c r="V7" s="36" t="s">
        <v>3</v>
      </c>
      <c r="W7" s="36" t="s">
        <v>3</v>
      </c>
      <c r="X7" s="36" t="s">
        <v>3</v>
      </c>
      <c r="Y7" s="36" t="s">
        <v>3</v>
      </c>
      <c r="Z7" s="36" t="s">
        <v>3</v>
      </c>
      <c r="AA7" s="36" t="s">
        <v>3</v>
      </c>
      <c r="AB7" s="36" t="s">
        <v>3</v>
      </c>
      <c r="AC7" s="36" t="s">
        <v>3</v>
      </c>
      <c r="AD7" s="36" t="s">
        <v>3</v>
      </c>
      <c r="AE7" s="36" t="s">
        <v>3</v>
      </c>
      <c r="AF7" s="36" t="s">
        <v>3</v>
      </c>
      <c r="AG7" s="36" t="s">
        <v>3</v>
      </c>
      <c r="AH7" s="36" t="s">
        <v>3</v>
      </c>
      <c r="AI7" s="36" t="s">
        <v>3</v>
      </c>
      <c r="AJ7" s="36" t="s">
        <v>3</v>
      </c>
      <c r="AK7" s="36" t="s">
        <v>3</v>
      </c>
      <c r="AL7" s="36" t="s">
        <v>3</v>
      </c>
      <c r="AM7" s="36" t="s">
        <v>3</v>
      </c>
      <c r="AN7" s="36" t="s">
        <v>3</v>
      </c>
      <c r="AO7" s="61" t="s">
        <v>478</v>
      </c>
      <c r="AP7" s="36" t="s">
        <v>3</v>
      </c>
      <c r="AQ7" s="36" t="s">
        <v>3</v>
      </c>
      <c r="AR7" s="36" t="s">
        <v>3</v>
      </c>
      <c r="AS7" s="36" t="s">
        <v>3</v>
      </c>
      <c r="AT7" s="36" t="s">
        <v>3</v>
      </c>
      <c r="AU7" s="36" t="s">
        <v>3</v>
      </c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5">
        <f t="shared" si="0"/>
        <v>1</v>
      </c>
    </row>
    <row r="8" spans="1:16361" s="11" customFormat="1" ht="17.399999999999999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36" t="s">
        <v>3</v>
      </c>
      <c r="V8" s="36" t="s">
        <v>3</v>
      </c>
      <c r="W8" s="36" t="s">
        <v>3</v>
      </c>
      <c r="X8" s="36" t="s">
        <v>3</v>
      </c>
      <c r="Y8" s="36" t="s">
        <v>3</v>
      </c>
      <c r="Z8" s="36" t="s">
        <v>3</v>
      </c>
      <c r="AA8" s="36" t="s">
        <v>3</v>
      </c>
      <c r="AB8" s="36" t="s">
        <v>3</v>
      </c>
      <c r="AC8" s="36" t="s">
        <v>3</v>
      </c>
      <c r="AD8" s="36" t="s">
        <v>3</v>
      </c>
      <c r="AE8" s="36" t="s">
        <v>3</v>
      </c>
      <c r="AF8" s="36" t="s">
        <v>3</v>
      </c>
      <c r="AG8" s="36" t="s">
        <v>3</v>
      </c>
      <c r="AH8" s="36" t="s">
        <v>3</v>
      </c>
      <c r="AI8" s="36" t="s">
        <v>3</v>
      </c>
      <c r="AJ8" s="36" t="s">
        <v>3</v>
      </c>
      <c r="AK8" s="36" t="s">
        <v>3</v>
      </c>
      <c r="AL8" s="36" t="s">
        <v>3</v>
      </c>
      <c r="AM8" s="36" t="s">
        <v>3</v>
      </c>
      <c r="AN8" s="36" t="s">
        <v>3</v>
      </c>
      <c r="AO8" s="61" t="s">
        <v>478</v>
      </c>
      <c r="AP8" s="36" t="s">
        <v>3</v>
      </c>
      <c r="AQ8" s="36" t="s">
        <v>3</v>
      </c>
      <c r="AR8" s="36" t="s">
        <v>3</v>
      </c>
      <c r="AS8" s="36" t="s">
        <v>3</v>
      </c>
      <c r="AT8" s="36" t="s">
        <v>3</v>
      </c>
      <c r="AU8" s="36" t="s">
        <v>3</v>
      </c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5">
        <f t="shared" si="0"/>
        <v>1</v>
      </c>
    </row>
    <row r="9" spans="1:16361" s="11" customFormat="1" ht="17.399999999999999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36" t="s">
        <v>3</v>
      </c>
      <c r="V9" s="36" t="s">
        <v>3</v>
      </c>
      <c r="W9" s="36" t="s">
        <v>3</v>
      </c>
      <c r="X9" s="36" t="s">
        <v>3</v>
      </c>
      <c r="Y9" s="36" t="s">
        <v>3</v>
      </c>
      <c r="Z9" s="36" t="s">
        <v>3</v>
      </c>
      <c r="AA9" s="36" t="s">
        <v>3</v>
      </c>
      <c r="AB9" s="36" t="s">
        <v>3</v>
      </c>
      <c r="AC9" s="36" t="s">
        <v>3</v>
      </c>
      <c r="AD9" s="36" t="s">
        <v>3</v>
      </c>
      <c r="AE9" s="36" t="s">
        <v>3</v>
      </c>
      <c r="AF9" s="36" t="s">
        <v>3</v>
      </c>
      <c r="AG9" s="36" t="s">
        <v>3</v>
      </c>
      <c r="AH9" s="36" t="s">
        <v>3</v>
      </c>
      <c r="AI9" s="36" t="s">
        <v>3</v>
      </c>
      <c r="AJ9" s="36" t="s">
        <v>3</v>
      </c>
      <c r="AK9" s="36" t="s">
        <v>3</v>
      </c>
      <c r="AL9" s="36" t="s">
        <v>3</v>
      </c>
      <c r="AM9" s="36" t="s">
        <v>3</v>
      </c>
      <c r="AN9" s="36" t="s">
        <v>3</v>
      </c>
      <c r="AO9" s="36" t="s">
        <v>3</v>
      </c>
      <c r="AP9" s="36" t="s">
        <v>3</v>
      </c>
      <c r="AQ9" s="36" t="s">
        <v>3</v>
      </c>
      <c r="AR9" s="36" t="s">
        <v>3</v>
      </c>
      <c r="AS9" s="36" t="s">
        <v>3</v>
      </c>
      <c r="AT9" s="36" t="s">
        <v>3</v>
      </c>
      <c r="AU9" s="36" t="s">
        <v>3</v>
      </c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5">
        <f t="shared" si="0"/>
        <v>1</v>
      </c>
    </row>
    <row r="10" spans="1:16361" s="11" customFormat="1" ht="17.399999999999999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36" t="s">
        <v>3</v>
      </c>
      <c r="V10" s="36" t="s">
        <v>3</v>
      </c>
      <c r="W10" s="36" t="s">
        <v>3</v>
      </c>
      <c r="X10" s="36" t="s">
        <v>3</v>
      </c>
      <c r="Y10" s="36" t="s">
        <v>3</v>
      </c>
      <c r="Z10" s="36" t="s">
        <v>3</v>
      </c>
      <c r="AA10" s="36" t="s">
        <v>3</v>
      </c>
      <c r="AB10" s="36" t="s">
        <v>3</v>
      </c>
      <c r="AC10" s="36" t="s">
        <v>3</v>
      </c>
      <c r="AD10" s="36" t="s">
        <v>3</v>
      </c>
      <c r="AE10" s="36" t="s">
        <v>3</v>
      </c>
      <c r="AF10" s="36" t="s">
        <v>3</v>
      </c>
      <c r="AG10" s="36" t="s">
        <v>3</v>
      </c>
      <c r="AH10" s="36" t="s">
        <v>3</v>
      </c>
      <c r="AI10" s="36" t="s">
        <v>3</v>
      </c>
      <c r="AJ10" s="61" t="s">
        <v>478</v>
      </c>
      <c r="AK10" s="36" t="s">
        <v>3</v>
      </c>
      <c r="AL10" s="36" t="s">
        <v>3</v>
      </c>
      <c r="AM10" s="36" t="s">
        <v>3</v>
      </c>
      <c r="AN10" s="36" t="s">
        <v>3</v>
      </c>
      <c r="AO10" s="36" t="s">
        <v>3</v>
      </c>
      <c r="AP10" s="36" t="s">
        <v>3</v>
      </c>
      <c r="AQ10" s="36" t="s">
        <v>3</v>
      </c>
      <c r="AR10" s="36" t="s">
        <v>3</v>
      </c>
      <c r="AS10" s="36" t="s">
        <v>3</v>
      </c>
      <c r="AT10" s="36" t="s">
        <v>3</v>
      </c>
      <c r="AU10" s="36" t="s">
        <v>3</v>
      </c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5">
        <f t="shared" si="0"/>
        <v>1</v>
      </c>
    </row>
    <row r="11" spans="1:16361" s="11" customFormat="1" ht="17.399999999999999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36" t="s">
        <v>3</v>
      </c>
      <c r="V11" s="36" t="s">
        <v>3</v>
      </c>
      <c r="W11" s="36" t="s">
        <v>3</v>
      </c>
      <c r="X11" s="36" t="s">
        <v>3</v>
      </c>
      <c r="Y11" s="36" t="s">
        <v>3</v>
      </c>
      <c r="Z11" s="36" t="s">
        <v>3</v>
      </c>
      <c r="AA11" s="53" t="s">
        <v>404</v>
      </c>
      <c r="AB11" s="36" t="s">
        <v>3</v>
      </c>
      <c r="AC11" s="36" t="s">
        <v>3</v>
      </c>
      <c r="AD11" s="36" t="s">
        <v>3</v>
      </c>
      <c r="AE11" s="36" t="s">
        <v>3</v>
      </c>
      <c r="AF11" s="36" t="s">
        <v>3</v>
      </c>
      <c r="AG11" s="36" t="s">
        <v>3</v>
      </c>
      <c r="AH11" s="36" t="s">
        <v>3</v>
      </c>
      <c r="AI11" s="36" t="s">
        <v>3</v>
      </c>
      <c r="AJ11" s="36" t="s">
        <v>3</v>
      </c>
      <c r="AK11" s="36" t="s">
        <v>3</v>
      </c>
      <c r="AL11" s="36" t="s">
        <v>3</v>
      </c>
      <c r="AM11" s="36" t="s">
        <v>3</v>
      </c>
      <c r="AN11" s="36" t="s">
        <v>3</v>
      </c>
      <c r="AO11" s="36" t="s">
        <v>3</v>
      </c>
      <c r="AP11" s="36" t="s">
        <v>3</v>
      </c>
      <c r="AQ11" s="36" t="s">
        <v>3</v>
      </c>
      <c r="AR11" s="36" t="s">
        <v>3</v>
      </c>
      <c r="AS11" s="36" t="s">
        <v>3</v>
      </c>
      <c r="AT11" s="36" t="s">
        <v>3</v>
      </c>
      <c r="AU11" s="36" t="s">
        <v>3</v>
      </c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5">
        <f t="shared" si="0"/>
        <v>0.97674418604651159</v>
      </c>
    </row>
    <row r="12" spans="1:16361" s="11" customFormat="1" ht="17.399999999999999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36" t="s">
        <v>3</v>
      </c>
      <c r="V12" s="36" t="s">
        <v>3</v>
      </c>
      <c r="W12" s="36" t="s">
        <v>3</v>
      </c>
      <c r="X12" s="36" t="s">
        <v>3</v>
      </c>
      <c r="Y12" s="36" t="s">
        <v>3</v>
      </c>
      <c r="Z12" s="36" t="s">
        <v>3</v>
      </c>
      <c r="AA12" s="36" t="s">
        <v>3</v>
      </c>
      <c r="AB12" s="36" t="s">
        <v>3</v>
      </c>
      <c r="AC12" s="36" t="s">
        <v>3</v>
      </c>
      <c r="AD12" s="36" t="s">
        <v>3</v>
      </c>
      <c r="AE12" s="36" t="s">
        <v>3</v>
      </c>
      <c r="AF12" s="36" t="s">
        <v>3</v>
      </c>
      <c r="AG12" s="36" t="s">
        <v>3</v>
      </c>
      <c r="AH12" s="36" t="s">
        <v>3</v>
      </c>
      <c r="AI12" s="36" t="s">
        <v>3</v>
      </c>
      <c r="AJ12" s="36" t="s">
        <v>3</v>
      </c>
      <c r="AK12" s="36" t="s">
        <v>3</v>
      </c>
      <c r="AL12" s="36" t="s">
        <v>3</v>
      </c>
      <c r="AM12" s="36" t="s">
        <v>3</v>
      </c>
      <c r="AN12" s="36" t="s">
        <v>3</v>
      </c>
      <c r="AO12" s="36" t="s">
        <v>3</v>
      </c>
      <c r="AP12" s="36" t="s">
        <v>3</v>
      </c>
      <c r="AQ12" s="36" t="s">
        <v>3</v>
      </c>
      <c r="AR12" s="36" t="s">
        <v>3</v>
      </c>
      <c r="AS12" s="36" t="s">
        <v>3</v>
      </c>
      <c r="AT12" s="36" t="s">
        <v>3</v>
      </c>
      <c r="AU12" s="36" t="s">
        <v>3</v>
      </c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5">
        <f t="shared" si="0"/>
        <v>1</v>
      </c>
    </row>
    <row r="13" spans="1:16361" s="11" customFormat="1" ht="17.399999999999999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36" t="s">
        <v>3</v>
      </c>
      <c r="V13" s="36" t="s">
        <v>3</v>
      </c>
      <c r="W13" s="36" t="s">
        <v>3</v>
      </c>
      <c r="X13" s="36" t="s">
        <v>3</v>
      </c>
      <c r="Y13" s="36" t="s">
        <v>3</v>
      </c>
      <c r="Z13" s="36" t="s">
        <v>3</v>
      </c>
      <c r="AA13" s="36" t="s">
        <v>3</v>
      </c>
      <c r="AB13" s="36" t="s">
        <v>3</v>
      </c>
      <c r="AC13" s="36" t="s">
        <v>3</v>
      </c>
      <c r="AD13" s="36" t="s">
        <v>3</v>
      </c>
      <c r="AE13" s="36" t="s">
        <v>3</v>
      </c>
      <c r="AF13" s="36" t="s">
        <v>3</v>
      </c>
      <c r="AG13" s="36" t="s">
        <v>3</v>
      </c>
      <c r="AH13" s="36" t="s">
        <v>3</v>
      </c>
      <c r="AI13" s="36" t="s">
        <v>3</v>
      </c>
      <c r="AJ13" s="36" t="s">
        <v>3</v>
      </c>
      <c r="AK13" s="36" t="s">
        <v>3</v>
      </c>
      <c r="AL13" s="36" t="s">
        <v>3</v>
      </c>
      <c r="AM13" s="36" t="s">
        <v>3</v>
      </c>
      <c r="AN13" s="36" t="s">
        <v>3</v>
      </c>
      <c r="AO13" s="36" t="s">
        <v>3</v>
      </c>
      <c r="AP13" s="36" t="s">
        <v>3</v>
      </c>
      <c r="AQ13" s="36" t="s">
        <v>3</v>
      </c>
      <c r="AR13" s="36" t="s">
        <v>3</v>
      </c>
      <c r="AS13" s="36" t="s">
        <v>3</v>
      </c>
      <c r="AT13" s="36" t="s">
        <v>3</v>
      </c>
      <c r="AU13" s="36" t="s">
        <v>3</v>
      </c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5">
        <f t="shared" si="0"/>
        <v>1</v>
      </c>
    </row>
    <row r="14" spans="1:16361" s="11" customFormat="1" ht="17.399999999999999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36" t="s">
        <v>3</v>
      </c>
      <c r="V14" s="36" t="s">
        <v>3</v>
      </c>
      <c r="W14" s="36" t="s">
        <v>3</v>
      </c>
      <c r="X14" s="36" t="s">
        <v>3</v>
      </c>
      <c r="Y14" s="36" t="s">
        <v>3</v>
      </c>
      <c r="Z14" s="36" t="s">
        <v>3</v>
      </c>
      <c r="AA14" s="36" t="s">
        <v>3</v>
      </c>
      <c r="AB14" s="36" t="s">
        <v>3</v>
      </c>
      <c r="AC14" s="36" t="s">
        <v>3</v>
      </c>
      <c r="AD14" s="36" t="s">
        <v>3</v>
      </c>
      <c r="AE14" s="36" t="s">
        <v>3</v>
      </c>
      <c r="AF14" s="36" t="s">
        <v>3</v>
      </c>
      <c r="AG14" s="36" t="s">
        <v>3</v>
      </c>
      <c r="AH14" s="36" t="s">
        <v>3</v>
      </c>
      <c r="AI14" s="36" t="s">
        <v>3</v>
      </c>
      <c r="AJ14" s="36" t="s">
        <v>3</v>
      </c>
      <c r="AK14" s="36" t="s">
        <v>3</v>
      </c>
      <c r="AL14" s="36" t="s">
        <v>3</v>
      </c>
      <c r="AM14" s="36" t="s">
        <v>3</v>
      </c>
      <c r="AN14" s="36" t="s">
        <v>3</v>
      </c>
      <c r="AO14" s="36" t="s">
        <v>3</v>
      </c>
      <c r="AP14" s="36" t="s">
        <v>3</v>
      </c>
      <c r="AQ14" s="36" t="s">
        <v>3</v>
      </c>
      <c r="AR14" s="36" t="s">
        <v>3</v>
      </c>
      <c r="AS14" s="36" t="s">
        <v>3</v>
      </c>
      <c r="AT14" s="36" t="s">
        <v>3</v>
      </c>
      <c r="AU14" s="36" t="s">
        <v>3</v>
      </c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5">
        <f t="shared" si="0"/>
        <v>1</v>
      </c>
    </row>
    <row r="15" spans="1:16361" s="11" customFormat="1" ht="17.399999999999999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36" t="s">
        <v>3</v>
      </c>
      <c r="V15" s="36" t="s">
        <v>3</v>
      </c>
      <c r="W15" s="36" t="s">
        <v>3</v>
      </c>
      <c r="X15" s="36" t="s">
        <v>3</v>
      </c>
      <c r="Y15" s="36" t="s">
        <v>3</v>
      </c>
      <c r="Z15" s="36" t="s">
        <v>3</v>
      </c>
      <c r="AA15" s="36" t="s">
        <v>3</v>
      </c>
      <c r="AB15" s="36" t="s">
        <v>3</v>
      </c>
      <c r="AC15" s="36" t="s">
        <v>3</v>
      </c>
      <c r="AD15" s="36" t="s">
        <v>3</v>
      </c>
      <c r="AE15" s="36" t="s">
        <v>3</v>
      </c>
      <c r="AF15" s="36" t="s">
        <v>3</v>
      </c>
      <c r="AG15" s="36" t="s">
        <v>3</v>
      </c>
      <c r="AH15" s="36" t="s">
        <v>3</v>
      </c>
      <c r="AI15" s="36" t="s">
        <v>3</v>
      </c>
      <c r="AJ15" s="36" t="s">
        <v>3</v>
      </c>
      <c r="AK15" s="36" t="s">
        <v>3</v>
      </c>
      <c r="AL15" s="36" t="s">
        <v>3</v>
      </c>
      <c r="AM15" s="36" t="s">
        <v>3</v>
      </c>
      <c r="AN15" s="36" t="s">
        <v>3</v>
      </c>
      <c r="AO15" s="36" t="s">
        <v>3</v>
      </c>
      <c r="AP15" s="36" t="s">
        <v>3</v>
      </c>
      <c r="AQ15" s="36" t="s">
        <v>3</v>
      </c>
      <c r="AR15" s="36" t="s">
        <v>3</v>
      </c>
      <c r="AS15" s="36" t="s">
        <v>3</v>
      </c>
      <c r="AT15" s="36" t="s">
        <v>3</v>
      </c>
      <c r="AU15" s="36" t="s">
        <v>3</v>
      </c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5">
        <f t="shared" si="0"/>
        <v>1</v>
      </c>
    </row>
    <row r="16" spans="1:16361" s="11" customFormat="1" ht="17.399999999999999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36" t="s">
        <v>3</v>
      </c>
      <c r="W16" s="36" t="s">
        <v>3</v>
      </c>
      <c r="X16" s="36" t="s">
        <v>3</v>
      </c>
      <c r="Y16" s="36" t="s">
        <v>3</v>
      </c>
      <c r="Z16" s="36" t="s">
        <v>3</v>
      </c>
      <c r="AA16" s="36" t="s">
        <v>3</v>
      </c>
      <c r="AB16" s="36" t="s">
        <v>3</v>
      </c>
      <c r="AC16" s="36" t="s">
        <v>3</v>
      </c>
      <c r="AD16" s="36" t="s">
        <v>3</v>
      </c>
      <c r="AE16" s="36" t="s">
        <v>3</v>
      </c>
      <c r="AF16" s="36" t="s">
        <v>3</v>
      </c>
      <c r="AG16" s="36" t="s">
        <v>3</v>
      </c>
      <c r="AH16" s="36" t="s">
        <v>3</v>
      </c>
      <c r="AI16" s="36" t="s">
        <v>3</v>
      </c>
      <c r="AJ16" s="36" t="s">
        <v>3</v>
      </c>
      <c r="AK16" s="36" t="s">
        <v>3</v>
      </c>
      <c r="AL16" s="36" t="s">
        <v>3</v>
      </c>
      <c r="AM16" s="36" t="s">
        <v>3</v>
      </c>
      <c r="AN16" s="36" t="s">
        <v>3</v>
      </c>
      <c r="AO16" s="36" t="s">
        <v>3</v>
      </c>
      <c r="AP16" s="36" t="s">
        <v>3</v>
      </c>
      <c r="AQ16" s="36" t="s">
        <v>3</v>
      </c>
      <c r="AR16" s="36" t="s">
        <v>3</v>
      </c>
      <c r="AS16" s="36" t="s">
        <v>3</v>
      </c>
      <c r="AT16" s="36" t="s">
        <v>3</v>
      </c>
      <c r="AU16" s="36" t="s">
        <v>3</v>
      </c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5">
        <f t="shared" si="0"/>
        <v>1</v>
      </c>
    </row>
    <row r="17" spans="1:67" s="11" customFormat="1" ht="17.399999999999999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36" t="s">
        <v>3</v>
      </c>
      <c r="V17" s="36" t="s">
        <v>3</v>
      </c>
      <c r="W17" s="36" t="s">
        <v>3</v>
      </c>
      <c r="X17" s="36" t="s">
        <v>3</v>
      </c>
      <c r="Y17" s="36" t="s">
        <v>3</v>
      </c>
      <c r="Z17" s="36" t="s">
        <v>3</v>
      </c>
      <c r="AA17" s="36" t="s">
        <v>3</v>
      </c>
      <c r="AB17" s="36" t="s">
        <v>3</v>
      </c>
      <c r="AC17" s="36" t="s">
        <v>3</v>
      </c>
      <c r="AD17" s="36" t="s">
        <v>3</v>
      </c>
      <c r="AE17" s="36" t="s">
        <v>3</v>
      </c>
      <c r="AF17" s="36" t="s">
        <v>3</v>
      </c>
      <c r="AG17" s="36" t="s">
        <v>3</v>
      </c>
      <c r="AH17" s="36" t="s">
        <v>3</v>
      </c>
      <c r="AI17" s="36" t="s">
        <v>3</v>
      </c>
      <c r="AJ17" s="36" t="s">
        <v>3</v>
      </c>
      <c r="AK17" s="36" t="s">
        <v>3</v>
      </c>
      <c r="AL17" s="36" t="s">
        <v>3</v>
      </c>
      <c r="AM17" s="36" t="s">
        <v>3</v>
      </c>
      <c r="AN17" s="36" t="s">
        <v>3</v>
      </c>
      <c r="AO17" s="36" t="s">
        <v>3</v>
      </c>
      <c r="AP17" s="36" t="s">
        <v>3</v>
      </c>
      <c r="AQ17" s="36" t="s">
        <v>3</v>
      </c>
      <c r="AR17" s="36" t="s">
        <v>3</v>
      </c>
      <c r="AS17" s="36" t="s">
        <v>3</v>
      </c>
      <c r="AT17" s="36" t="s">
        <v>3</v>
      </c>
      <c r="AU17" s="36" t="s">
        <v>3</v>
      </c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5">
        <f t="shared" si="0"/>
        <v>1</v>
      </c>
    </row>
    <row r="18" spans="1:67" s="11" customFormat="1" ht="17.399999999999999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36" t="s">
        <v>3</v>
      </c>
      <c r="V18" s="36" t="s">
        <v>3</v>
      </c>
      <c r="W18" s="36" t="s">
        <v>3</v>
      </c>
      <c r="X18" s="36" t="s">
        <v>3</v>
      </c>
      <c r="Y18" s="36" t="s">
        <v>3</v>
      </c>
      <c r="Z18" s="36" t="s">
        <v>3</v>
      </c>
      <c r="AA18" s="36" t="s">
        <v>3</v>
      </c>
      <c r="AB18" s="36" t="s">
        <v>3</v>
      </c>
      <c r="AC18" s="36" t="s">
        <v>3</v>
      </c>
      <c r="AD18" s="36" t="s">
        <v>3</v>
      </c>
      <c r="AE18" s="36" t="s">
        <v>3</v>
      </c>
      <c r="AF18" s="36" t="s">
        <v>3</v>
      </c>
      <c r="AG18" s="36" t="s">
        <v>3</v>
      </c>
      <c r="AH18" s="36" t="s">
        <v>3</v>
      </c>
      <c r="AI18" s="36" t="s">
        <v>3</v>
      </c>
      <c r="AJ18" s="36" t="s">
        <v>3</v>
      </c>
      <c r="AK18" s="36" t="s">
        <v>3</v>
      </c>
      <c r="AL18" s="36" t="s">
        <v>3</v>
      </c>
      <c r="AM18" s="36" t="s">
        <v>3</v>
      </c>
      <c r="AN18" s="36" t="s">
        <v>3</v>
      </c>
      <c r="AO18" s="36" t="s">
        <v>3</v>
      </c>
      <c r="AP18" s="36" t="s">
        <v>3</v>
      </c>
      <c r="AQ18" s="36" t="s">
        <v>3</v>
      </c>
      <c r="AR18" s="36" t="s">
        <v>3</v>
      </c>
      <c r="AS18" s="36" t="s">
        <v>3</v>
      </c>
      <c r="AT18" s="36" t="s">
        <v>3</v>
      </c>
      <c r="AU18" s="36" t="s">
        <v>3</v>
      </c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5">
        <f t="shared" si="0"/>
        <v>1</v>
      </c>
    </row>
    <row r="19" spans="1:67" s="11" customFormat="1" ht="17.399999999999999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36" t="s">
        <v>3</v>
      </c>
      <c r="W19" s="36" t="s">
        <v>3</v>
      </c>
      <c r="X19" s="36" t="s">
        <v>3</v>
      </c>
      <c r="Y19" s="36" t="s">
        <v>3</v>
      </c>
      <c r="Z19" s="36" t="s">
        <v>3</v>
      </c>
      <c r="AA19" s="36" t="s">
        <v>3</v>
      </c>
      <c r="AB19" s="36" t="s">
        <v>3</v>
      </c>
      <c r="AC19" s="36" t="s">
        <v>3</v>
      </c>
      <c r="AD19" s="36" t="s">
        <v>3</v>
      </c>
      <c r="AE19" s="36" t="s">
        <v>3</v>
      </c>
      <c r="AF19" s="36" t="s">
        <v>3</v>
      </c>
      <c r="AG19" s="36" t="s">
        <v>3</v>
      </c>
      <c r="AH19" s="36" t="s">
        <v>3</v>
      </c>
      <c r="AI19" s="36" t="s">
        <v>3</v>
      </c>
      <c r="AJ19" s="36" t="s">
        <v>3</v>
      </c>
      <c r="AK19" s="36" t="s">
        <v>3</v>
      </c>
      <c r="AL19" s="36" t="s">
        <v>3</v>
      </c>
      <c r="AM19" s="36" t="s">
        <v>3</v>
      </c>
      <c r="AN19" s="36" t="s">
        <v>3</v>
      </c>
      <c r="AO19" s="36" t="s">
        <v>3</v>
      </c>
      <c r="AP19" s="36" t="s">
        <v>3</v>
      </c>
      <c r="AQ19" s="36" t="s">
        <v>3</v>
      </c>
      <c r="AR19" s="36" t="s">
        <v>3</v>
      </c>
      <c r="AS19" s="36" t="s">
        <v>3</v>
      </c>
      <c r="AT19" s="36" t="s">
        <v>3</v>
      </c>
      <c r="AU19" s="36" t="s">
        <v>3</v>
      </c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5">
        <f t="shared" si="0"/>
        <v>1</v>
      </c>
    </row>
    <row r="20" spans="1:67" s="11" customFormat="1" ht="17.399999999999999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36" t="s">
        <v>3</v>
      </c>
      <c r="V20" s="36" t="s">
        <v>3</v>
      </c>
      <c r="W20" s="36" t="s">
        <v>3</v>
      </c>
      <c r="X20" s="36" t="s">
        <v>3</v>
      </c>
      <c r="Y20" s="36" t="s">
        <v>3</v>
      </c>
      <c r="Z20" s="36" t="s">
        <v>3</v>
      </c>
      <c r="AA20" s="36" t="s">
        <v>3</v>
      </c>
      <c r="AB20" s="36" t="s">
        <v>3</v>
      </c>
      <c r="AC20" s="36" t="s">
        <v>3</v>
      </c>
      <c r="AD20" s="36" t="s">
        <v>3</v>
      </c>
      <c r="AE20" s="36" t="s">
        <v>3</v>
      </c>
      <c r="AF20" s="36" t="s">
        <v>3</v>
      </c>
      <c r="AG20" s="36" t="s">
        <v>3</v>
      </c>
      <c r="AH20" s="36" t="s">
        <v>3</v>
      </c>
      <c r="AI20" s="36" t="s">
        <v>3</v>
      </c>
      <c r="AJ20" s="36" t="s">
        <v>3</v>
      </c>
      <c r="AK20" s="36" t="s">
        <v>3</v>
      </c>
      <c r="AL20" s="36" t="s">
        <v>3</v>
      </c>
      <c r="AM20" s="36" t="s">
        <v>3</v>
      </c>
      <c r="AN20" s="36" t="s">
        <v>3</v>
      </c>
      <c r="AO20" s="36" t="s">
        <v>3</v>
      </c>
      <c r="AP20" s="36" t="s">
        <v>3</v>
      </c>
      <c r="AQ20" s="36" t="s">
        <v>3</v>
      </c>
      <c r="AR20" s="36" t="s">
        <v>3</v>
      </c>
      <c r="AS20" s="36" t="s">
        <v>3</v>
      </c>
      <c r="AT20" s="36" t="s">
        <v>3</v>
      </c>
      <c r="AU20" s="36" t="s">
        <v>3</v>
      </c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5">
        <f t="shared" si="0"/>
        <v>1</v>
      </c>
    </row>
    <row r="21" spans="1:67" s="11" customFormat="1" ht="17.399999999999999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36" t="s">
        <v>3</v>
      </c>
      <c r="V21" s="36" t="s">
        <v>3</v>
      </c>
      <c r="W21" s="36" t="s">
        <v>3</v>
      </c>
      <c r="X21" s="36" t="s">
        <v>3</v>
      </c>
      <c r="Y21" s="36" t="s">
        <v>3</v>
      </c>
      <c r="Z21" s="36" t="s">
        <v>3</v>
      </c>
      <c r="AA21" s="36" t="s">
        <v>3</v>
      </c>
      <c r="AB21" s="36" t="s">
        <v>3</v>
      </c>
      <c r="AC21" s="36" t="s">
        <v>3</v>
      </c>
      <c r="AD21" s="36" t="s">
        <v>3</v>
      </c>
      <c r="AE21" s="36" t="s">
        <v>3</v>
      </c>
      <c r="AF21" s="36" t="s">
        <v>3</v>
      </c>
      <c r="AG21" s="36" t="s">
        <v>3</v>
      </c>
      <c r="AH21" s="36" t="s">
        <v>3</v>
      </c>
      <c r="AI21" s="36" t="s">
        <v>3</v>
      </c>
      <c r="AJ21" s="36" t="s">
        <v>3</v>
      </c>
      <c r="AK21" s="36" t="s">
        <v>3</v>
      </c>
      <c r="AL21" s="36" t="s">
        <v>3</v>
      </c>
      <c r="AM21" s="36" t="s">
        <v>3</v>
      </c>
      <c r="AN21" s="36" t="s">
        <v>3</v>
      </c>
      <c r="AO21" s="36" t="s">
        <v>3</v>
      </c>
      <c r="AP21" s="36" t="s">
        <v>3</v>
      </c>
      <c r="AQ21" s="36" t="s">
        <v>3</v>
      </c>
      <c r="AR21" s="36" t="s">
        <v>3</v>
      </c>
      <c r="AS21" s="36" t="s">
        <v>3</v>
      </c>
      <c r="AT21" s="36" t="s">
        <v>3</v>
      </c>
      <c r="AU21" s="36" t="s">
        <v>3</v>
      </c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5">
        <f t="shared" si="0"/>
        <v>1</v>
      </c>
    </row>
    <row r="22" spans="1:67" s="11" customFormat="1" ht="17.399999999999999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36" t="s">
        <v>3</v>
      </c>
      <c r="V22" s="36" t="s">
        <v>3</v>
      </c>
      <c r="W22" s="36" t="s">
        <v>3</v>
      </c>
      <c r="X22" s="36" t="s">
        <v>3</v>
      </c>
      <c r="Y22" s="36" t="s">
        <v>3</v>
      </c>
      <c r="Z22" s="36" t="s">
        <v>3</v>
      </c>
      <c r="AA22" s="36" t="s">
        <v>3</v>
      </c>
      <c r="AB22" s="36" t="s">
        <v>3</v>
      </c>
      <c r="AC22" s="36" t="s">
        <v>3</v>
      </c>
      <c r="AD22" s="36" t="s">
        <v>3</v>
      </c>
      <c r="AE22" s="36" t="s">
        <v>3</v>
      </c>
      <c r="AF22" s="36" t="s">
        <v>3</v>
      </c>
      <c r="AG22" s="36" t="s">
        <v>3</v>
      </c>
      <c r="AH22" s="36" t="s">
        <v>3</v>
      </c>
      <c r="AI22" s="36" t="s">
        <v>3</v>
      </c>
      <c r="AJ22" s="36" t="s">
        <v>3</v>
      </c>
      <c r="AK22" s="36" t="s">
        <v>3</v>
      </c>
      <c r="AL22" s="36" t="s">
        <v>3</v>
      </c>
      <c r="AM22" s="36" t="s">
        <v>3</v>
      </c>
      <c r="AN22" s="36" t="s">
        <v>3</v>
      </c>
      <c r="AO22" s="36" t="s">
        <v>3</v>
      </c>
      <c r="AP22" s="36" t="s">
        <v>3</v>
      </c>
      <c r="AQ22" s="36" t="s">
        <v>3</v>
      </c>
      <c r="AR22" s="36" t="s">
        <v>3</v>
      </c>
      <c r="AS22" s="36" t="s">
        <v>3</v>
      </c>
      <c r="AT22" s="36" t="s">
        <v>3</v>
      </c>
      <c r="AU22" s="36" t="s">
        <v>3</v>
      </c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5">
        <f t="shared" si="0"/>
        <v>1</v>
      </c>
    </row>
    <row r="23" spans="1:67" s="11" customFormat="1" ht="17.399999999999999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36" t="s">
        <v>3</v>
      </c>
      <c r="V23" s="36" t="s">
        <v>3</v>
      </c>
      <c r="W23" s="36" t="s">
        <v>3</v>
      </c>
      <c r="X23" s="36" t="s">
        <v>3</v>
      </c>
      <c r="Y23" s="36" t="s">
        <v>3</v>
      </c>
      <c r="Z23" s="36" t="s">
        <v>3</v>
      </c>
      <c r="AA23" s="36" t="s">
        <v>3</v>
      </c>
      <c r="AB23" s="36" t="s">
        <v>3</v>
      </c>
      <c r="AC23" s="36" t="s">
        <v>3</v>
      </c>
      <c r="AD23" s="36" t="s">
        <v>3</v>
      </c>
      <c r="AE23" s="36" t="s">
        <v>3</v>
      </c>
      <c r="AF23" s="36" t="s">
        <v>3</v>
      </c>
      <c r="AG23" s="36" t="s">
        <v>3</v>
      </c>
      <c r="AH23" s="36" t="s">
        <v>3</v>
      </c>
      <c r="AI23" s="36" t="s">
        <v>3</v>
      </c>
      <c r="AJ23" s="36" t="s">
        <v>3</v>
      </c>
      <c r="AK23" s="36" t="s">
        <v>3</v>
      </c>
      <c r="AL23" s="36" t="s">
        <v>3</v>
      </c>
      <c r="AM23" s="36" t="s">
        <v>3</v>
      </c>
      <c r="AN23" s="36" t="s">
        <v>3</v>
      </c>
      <c r="AO23" s="36" t="s">
        <v>3</v>
      </c>
      <c r="AP23" s="36" t="s">
        <v>3</v>
      </c>
      <c r="AQ23" s="36" t="s">
        <v>3</v>
      </c>
      <c r="AR23" s="36" t="s">
        <v>3</v>
      </c>
      <c r="AS23" s="36" t="s">
        <v>3</v>
      </c>
      <c r="AT23" s="36" t="s">
        <v>3</v>
      </c>
      <c r="AU23" s="36" t="s">
        <v>3</v>
      </c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5">
        <f t="shared" si="0"/>
        <v>1</v>
      </c>
    </row>
    <row r="24" spans="1:67" s="11" customFormat="1" ht="17.399999999999999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36" t="s">
        <v>3</v>
      </c>
      <c r="V24" s="36" t="s">
        <v>3</v>
      </c>
      <c r="W24" s="36" t="s">
        <v>3</v>
      </c>
      <c r="X24" s="36" t="s">
        <v>3</v>
      </c>
      <c r="Y24" s="36" t="s">
        <v>3</v>
      </c>
      <c r="Z24" s="36" t="s">
        <v>3</v>
      </c>
      <c r="AA24" s="36" t="s">
        <v>3</v>
      </c>
      <c r="AB24" s="36" t="s">
        <v>3</v>
      </c>
      <c r="AC24" s="36" t="s">
        <v>3</v>
      </c>
      <c r="AD24" s="36" t="s">
        <v>3</v>
      </c>
      <c r="AE24" s="36" t="s">
        <v>3</v>
      </c>
      <c r="AF24" s="36" t="s">
        <v>3</v>
      </c>
      <c r="AG24" s="36" t="s">
        <v>3</v>
      </c>
      <c r="AH24" s="36" t="s">
        <v>3</v>
      </c>
      <c r="AI24" s="36" t="s">
        <v>3</v>
      </c>
      <c r="AJ24" s="36" t="s">
        <v>3</v>
      </c>
      <c r="AK24" s="36" t="s">
        <v>3</v>
      </c>
      <c r="AL24" s="36" t="s">
        <v>3</v>
      </c>
      <c r="AM24" s="36" t="s">
        <v>3</v>
      </c>
      <c r="AN24" s="36" t="s">
        <v>3</v>
      </c>
      <c r="AO24" s="36" t="s">
        <v>3</v>
      </c>
      <c r="AP24" s="36" t="s">
        <v>3</v>
      </c>
      <c r="AQ24" s="36" t="s">
        <v>3</v>
      </c>
      <c r="AR24" s="36" t="s">
        <v>3</v>
      </c>
      <c r="AS24" s="36" t="s">
        <v>3</v>
      </c>
      <c r="AT24" s="36" t="s">
        <v>3</v>
      </c>
      <c r="AU24" s="36" t="s">
        <v>3</v>
      </c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5">
        <f t="shared" si="0"/>
        <v>1</v>
      </c>
    </row>
    <row r="25" spans="1:67" s="11" customFormat="1" ht="17.399999999999999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36" t="s">
        <v>3</v>
      </c>
      <c r="V25" s="36" t="s">
        <v>3</v>
      </c>
      <c r="W25" s="36" t="s">
        <v>3</v>
      </c>
      <c r="X25" s="36" t="s">
        <v>3</v>
      </c>
      <c r="Y25" s="36" t="s">
        <v>3</v>
      </c>
      <c r="Z25" s="36" t="s">
        <v>3</v>
      </c>
      <c r="AA25" s="36" t="s">
        <v>3</v>
      </c>
      <c r="AB25" s="36" t="s">
        <v>3</v>
      </c>
      <c r="AC25" s="36" t="s">
        <v>3</v>
      </c>
      <c r="AD25" s="36" t="s">
        <v>3</v>
      </c>
      <c r="AE25" s="36" t="s">
        <v>3</v>
      </c>
      <c r="AF25" s="36" t="s">
        <v>3</v>
      </c>
      <c r="AG25" s="36" t="s">
        <v>3</v>
      </c>
      <c r="AH25" s="36" t="s">
        <v>3</v>
      </c>
      <c r="AI25" s="36" t="s">
        <v>3</v>
      </c>
      <c r="AJ25" s="36" t="s">
        <v>3</v>
      </c>
      <c r="AK25" s="36" t="s">
        <v>3</v>
      </c>
      <c r="AL25" s="36" t="s">
        <v>3</v>
      </c>
      <c r="AM25" s="36" t="s">
        <v>3</v>
      </c>
      <c r="AN25" s="36" t="s">
        <v>3</v>
      </c>
      <c r="AO25" s="36" t="s">
        <v>3</v>
      </c>
      <c r="AP25" s="36" t="s">
        <v>3</v>
      </c>
      <c r="AQ25" s="36" t="s">
        <v>3</v>
      </c>
      <c r="AR25" s="36" t="s">
        <v>3</v>
      </c>
      <c r="AS25" s="36" t="s">
        <v>3</v>
      </c>
      <c r="AT25" s="36" t="s">
        <v>3</v>
      </c>
      <c r="AU25" s="36" t="s">
        <v>3</v>
      </c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5">
        <f t="shared" si="0"/>
        <v>1</v>
      </c>
    </row>
    <row r="26" spans="1:67" s="11" customFormat="1" ht="17.399999999999999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36" t="s">
        <v>3</v>
      </c>
      <c r="V26" s="36" t="s">
        <v>3</v>
      </c>
      <c r="W26" s="36" t="s">
        <v>3</v>
      </c>
      <c r="X26" s="36" t="s">
        <v>3</v>
      </c>
      <c r="Y26" s="36" t="s">
        <v>3</v>
      </c>
      <c r="Z26" s="36" t="s">
        <v>3</v>
      </c>
      <c r="AA26" s="36" t="s">
        <v>3</v>
      </c>
      <c r="AB26" s="36" t="s">
        <v>3</v>
      </c>
      <c r="AC26" s="36" t="s">
        <v>3</v>
      </c>
      <c r="AD26" s="36" t="s">
        <v>3</v>
      </c>
      <c r="AE26" s="36" t="s">
        <v>3</v>
      </c>
      <c r="AF26" s="36" t="s">
        <v>3</v>
      </c>
      <c r="AG26" s="36" t="s">
        <v>3</v>
      </c>
      <c r="AH26" s="36" t="s">
        <v>3</v>
      </c>
      <c r="AI26" s="36" t="s">
        <v>3</v>
      </c>
      <c r="AJ26" s="36" t="s">
        <v>3</v>
      </c>
      <c r="AK26" s="36" t="s">
        <v>3</v>
      </c>
      <c r="AL26" s="36" t="s">
        <v>3</v>
      </c>
      <c r="AM26" s="36" t="s">
        <v>3</v>
      </c>
      <c r="AN26" s="36" t="s">
        <v>3</v>
      </c>
      <c r="AO26" s="36" t="s">
        <v>3</v>
      </c>
      <c r="AP26" s="36" t="s">
        <v>3</v>
      </c>
      <c r="AQ26" s="36" t="s">
        <v>3</v>
      </c>
      <c r="AR26" s="36" t="s">
        <v>3</v>
      </c>
      <c r="AS26" s="36" t="s">
        <v>3</v>
      </c>
      <c r="AT26" s="56" t="s">
        <v>478</v>
      </c>
      <c r="AU26" s="36" t="s">
        <v>3</v>
      </c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5">
        <f t="shared" si="0"/>
        <v>1</v>
      </c>
    </row>
    <row r="27" spans="1:67" s="11" customFormat="1" ht="17.399999999999999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36" t="s">
        <v>3</v>
      </c>
      <c r="V27" s="36" t="s">
        <v>3</v>
      </c>
      <c r="W27" s="36" t="s">
        <v>3</v>
      </c>
      <c r="X27" s="36" t="s">
        <v>3</v>
      </c>
      <c r="Y27" s="36" t="s">
        <v>3</v>
      </c>
      <c r="Z27" s="36" t="s">
        <v>3</v>
      </c>
      <c r="AA27" s="36" t="s">
        <v>3</v>
      </c>
      <c r="AB27" s="36" t="s">
        <v>3</v>
      </c>
      <c r="AC27" s="36" t="s">
        <v>3</v>
      </c>
      <c r="AD27" s="36" t="s">
        <v>3</v>
      </c>
      <c r="AE27" s="36" t="s">
        <v>3</v>
      </c>
      <c r="AF27" s="36" t="s">
        <v>3</v>
      </c>
      <c r="AG27" s="36" t="s">
        <v>3</v>
      </c>
      <c r="AH27" s="36" t="s">
        <v>3</v>
      </c>
      <c r="AI27" s="36" t="s">
        <v>3</v>
      </c>
      <c r="AJ27" s="36" t="s">
        <v>3</v>
      </c>
      <c r="AK27" s="36" t="s">
        <v>3</v>
      </c>
      <c r="AL27" s="36" t="s">
        <v>3</v>
      </c>
      <c r="AM27" s="36" t="s">
        <v>3</v>
      </c>
      <c r="AN27" s="36" t="s">
        <v>3</v>
      </c>
      <c r="AO27" s="36" t="s">
        <v>3</v>
      </c>
      <c r="AP27" s="36" t="s">
        <v>3</v>
      </c>
      <c r="AQ27" s="36" t="s">
        <v>3</v>
      </c>
      <c r="AR27" s="36" t="s">
        <v>3</v>
      </c>
      <c r="AS27" s="36" t="s">
        <v>3</v>
      </c>
      <c r="AT27" s="36" t="s">
        <v>3</v>
      </c>
      <c r="AU27" s="36" t="s">
        <v>3</v>
      </c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5">
        <f t="shared" si="0"/>
        <v>1</v>
      </c>
    </row>
    <row r="28" spans="1:67" s="11" customFormat="1" ht="17.399999999999999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36" t="s">
        <v>3</v>
      </c>
      <c r="V28" s="36" t="s">
        <v>3</v>
      </c>
      <c r="W28" s="36" t="s">
        <v>3</v>
      </c>
      <c r="X28" s="36" t="s">
        <v>3</v>
      </c>
      <c r="Y28" s="36" t="s">
        <v>3</v>
      </c>
      <c r="Z28" s="36" t="s">
        <v>3</v>
      </c>
      <c r="AA28" s="36" t="s">
        <v>3</v>
      </c>
      <c r="AB28" s="36" t="s">
        <v>3</v>
      </c>
      <c r="AC28" s="36" t="s">
        <v>3</v>
      </c>
      <c r="AD28" s="36" t="s">
        <v>3</v>
      </c>
      <c r="AE28" s="36" t="s">
        <v>3</v>
      </c>
      <c r="AF28" s="36" t="s">
        <v>3</v>
      </c>
      <c r="AG28" s="36" t="s">
        <v>3</v>
      </c>
      <c r="AH28" s="36" t="s">
        <v>3</v>
      </c>
      <c r="AI28" s="36" t="s">
        <v>3</v>
      </c>
      <c r="AJ28" s="36" t="s">
        <v>3</v>
      </c>
      <c r="AK28" s="36" t="s">
        <v>3</v>
      </c>
      <c r="AL28" s="36" t="s">
        <v>3</v>
      </c>
      <c r="AM28" s="36" t="s">
        <v>3</v>
      </c>
      <c r="AN28" s="36" t="s">
        <v>3</v>
      </c>
      <c r="AO28" s="36" t="s">
        <v>3</v>
      </c>
      <c r="AP28" s="36" t="s">
        <v>3</v>
      </c>
      <c r="AQ28" s="36" t="s">
        <v>3</v>
      </c>
      <c r="AR28" s="36" t="s">
        <v>3</v>
      </c>
      <c r="AS28" s="36" t="s">
        <v>3</v>
      </c>
      <c r="AT28" s="56" t="s">
        <v>478</v>
      </c>
      <c r="AU28" s="36" t="s">
        <v>3</v>
      </c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5">
        <f t="shared" si="0"/>
        <v>1</v>
      </c>
    </row>
    <row r="29" spans="1:67" s="11" customFormat="1" ht="17.399999999999999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36" t="s">
        <v>3</v>
      </c>
      <c r="V29" s="36" t="s">
        <v>3</v>
      </c>
      <c r="W29" s="36" t="s">
        <v>3</v>
      </c>
      <c r="X29" s="36" t="s">
        <v>3</v>
      </c>
      <c r="Y29" s="36" t="s">
        <v>3</v>
      </c>
      <c r="Z29" s="36" t="s">
        <v>3</v>
      </c>
      <c r="AA29" s="36" t="s">
        <v>3</v>
      </c>
      <c r="AB29" s="36" t="s">
        <v>3</v>
      </c>
      <c r="AC29" s="36" t="s">
        <v>3</v>
      </c>
      <c r="AD29" s="36" t="s">
        <v>3</v>
      </c>
      <c r="AE29" s="36" t="s">
        <v>3</v>
      </c>
      <c r="AF29" s="36" t="s">
        <v>3</v>
      </c>
      <c r="AG29" s="36" t="s">
        <v>3</v>
      </c>
      <c r="AH29" s="36" t="s">
        <v>3</v>
      </c>
      <c r="AI29" s="36" t="s">
        <v>3</v>
      </c>
      <c r="AJ29" s="36" t="s">
        <v>3</v>
      </c>
      <c r="AK29" s="36" t="s">
        <v>3</v>
      </c>
      <c r="AL29" s="36" t="s">
        <v>3</v>
      </c>
      <c r="AM29" s="36" t="s">
        <v>3</v>
      </c>
      <c r="AN29" s="36" t="s">
        <v>3</v>
      </c>
      <c r="AO29" s="36" t="s">
        <v>3</v>
      </c>
      <c r="AP29" s="36" t="s">
        <v>3</v>
      </c>
      <c r="AQ29" s="36" t="s">
        <v>3</v>
      </c>
      <c r="AR29" s="36" t="s">
        <v>3</v>
      </c>
      <c r="AS29" s="36" t="s">
        <v>3</v>
      </c>
      <c r="AT29" s="36" t="s">
        <v>3</v>
      </c>
      <c r="AU29" s="36" t="s">
        <v>3</v>
      </c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5">
        <f t="shared" si="0"/>
        <v>1</v>
      </c>
    </row>
    <row r="30" spans="1:67" s="11" customFormat="1" ht="17.399999999999999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36" t="s">
        <v>3</v>
      </c>
      <c r="V30" s="36" t="s">
        <v>3</v>
      </c>
      <c r="W30" s="36" t="s">
        <v>3</v>
      </c>
      <c r="X30" s="36" t="s">
        <v>3</v>
      </c>
      <c r="Y30" s="36" t="s">
        <v>3</v>
      </c>
      <c r="Z30" s="36" t="s">
        <v>3</v>
      </c>
      <c r="AA30" s="36" t="s">
        <v>3</v>
      </c>
      <c r="AB30" s="36" t="s">
        <v>3</v>
      </c>
      <c r="AC30" s="36" t="s">
        <v>3</v>
      </c>
      <c r="AD30" s="36" t="s">
        <v>3</v>
      </c>
      <c r="AE30" s="36" t="s">
        <v>3</v>
      </c>
      <c r="AF30" s="36" t="s">
        <v>3</v>
      </c>
      <c r="AG30" s="36" t="s">
        <v>3</v>
      </c>
      <c r="AH30" s="36" t="s">
        <v>3</v>
      </c>
      <c r="AI30" s="36" t="s">
        <v>3</v>
      </c>
      <c r="AJ30" s="36" t="s">
        <v>3</v>
      </c>
      <c r="AK30" s="61" t="s">
        <v>478</v>
      </c>
      <c r="AL30" s="36" t="s">
        <v>3</v>
      </c>
      <c r="AM30" s="36" t="s">
        <v>3</v>
      </c>
      <c r="AN30" s="36" t="s">
        <v>3</v>
      </c>
      <c r="AO30" s="36" t="s">
        <v>3</v>
      </c>
      <c r="AP30" s="36" t="s">
        <v>3</v>
      </c>
      <c r="AQ30" s="36" t="s">
        <v>3</v>
      </c>
      <c r="AR30" s="36" t="s">
        <v>3</v>
      </c>
      <c r="AS30" s="36" t="s">
        <v>3</v>
      </c>
      <c r="AT30" s="36" t="s">
        <v>3</v>
      </c>
      <c r="AU30" s="36" t="s">
        <v>3</v>
      </c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5">
        <f t="shared" si="0"/>
        <v>1</v>
      </c>
    </row>
    <row r="31" spans="1:67" s="11" customFormat="1" ht="17.399999999999999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36" t="s">
        <v>3</v>
      </c>
      <c r="V31" s="36" t="s">
        <v>3</v>
      </c>
      <c r="W31" s="36" t="s">
        <v>3</v>
      </c>
      <c r="X31" s="36" t="s">
        <v>3</v>
      </c>
      <c r="Y31" s="36" t="s">
        <v>3</v>
      </c>
      <c r="Z31" s="36" t="s">
        <v>3</v>
      </c>
      <c r="AA31" s="36" t="s">
        <v>3</v>
      </c>
      <c r="AB31" s="53" t="s">
        <v>404</v>
      </c>
      <c r="AC31" s="36" t="s">
        <v>3</v>
      </c>
      <c r="AD31" s="36" t="s">
        <v>3</v>
      </c>
      <c r="AE31" s="36" t="s">
        <v>3</v>
      </c>
      <c r="AF31" s="36" t="s">
        <v>3</v>
      </c>
      <c r="AG31" s="36" t="s">
        <v>3</v>
      </c>
      <c r="AH31" s="36" t="s">
        <v>3</v>
      </c>
      <c r="AI31" s="36" t="s">
        <v>3</v>
      </c>
      <c r="AJ31" s="36" t="s">
        <v>3</v>
      </c>
      <c r="AK31" s="36" t="s">
        <v>3</v>
      </c>
      <c r="AL31" s="36" t="s">
        <v>3</v>
      </c>
      <c r="AM31" s="36" t="s">
        <v>3</v>
      </c>
      <c r="AN31" s="36" t="s">
        <v>3</v>
      </c>
      <c r="AO31" s="36" t="s">
        <v>3</v>
      </c>
      <c r="AP31" s="61" t="s">
        <v>478</v>
      </c>
      <c r="AQ31" s="36" t="s">
        <v>3</v>
      </c>
      <c r="AR31" s="36" t="s">
        <v>3</v>
      </c>
      <c r="AS31" s="36" t="s">
        <v>3</v>
      </c>
      <c r="AT31" s="36" t="s">
        <v>3</v>
      </c>
      <c r="AU31" s="36" t="s">
        <v>3</v>
      </c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5">
        <f t="shared" si="0"/>
        <v>0.97674418604651159</v>
      </c>
    </row>
    <row r="32" spans="1:67" s="11" customFormat="1" ht="17.399999999999999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36" t="s">
        <v>3</v>
      </c>
      <c r="V32" s="36" t="s">
        <v>3</v>
      </c>
      <c r="W32" s="36" t="s">
        <v>3</v>
      </c>
      <c r="X32" s="36" t="s">
        <v>3</v>
      </c>
      <c r="Y32" s="36" t="s">
        <v>3</v>
      </c>
      <c r="Z32" s="36" t="s">
        <v>3</v>
      </c>
      <c r="AA32" s="36" t="s">
        <v>3</v>
      </c>
      <c r="AB32" s="36" t="s">
        <v>3</v>
      </c>
      <c r="AC32" s="36" t="s">
        <v>3</v>
      </c>
      <c r="AD32" s="36" t="s">
        <v>3</v>
      </c>
      <c r="AE32" s="36" t="s">
        <v>3</v>
      </c>
      <c r="AF32" s="36" t="s">
        <v>3</v>
      </c>
      <c r="AG32" s="36" t="s">
        <v>3</v>
      </c>
      <c r="AH32" s="36" t="s">
        <v>3</v>
      </c>
      <c r="AI32" s="36" t="s">
        <v>3</v>
      </c>
      <c r="AJ32" s="36" t="s">
        <v>3</v>
      </c>
      <c r="AK32" s="36" t="s">
        <v>3</v>
      </c>
      <c r="AL32" s="36" t="s">
        <v>3</v>
      </c>
      <c r="AM32" s="36" t="s">
        <v>3</v>
      </c>
      <c r="AN32" s="36" t="s">
        <v>3</v>
      </c>
      <c r="AO32" s="36" t="s">
        <v>3</v>
      </c>
      <c r="AP32" s="36" t="s">
        <v>3</v>
      </c>
      <c r="AQ32" s="61" t="s">
        <v>478</v>
      </c>
      <c r="AR32" s="36" t="s">
        <v>3</v>
      </c>
      <c r="AS32" s="36" t="s">
        <v>3</v>
      </c>
      <c r="AT32" s="61" t="s">
        <v>478</v>
      </c>
      <c r="AU32" s="36" t="s">
        <v>3</v>
      </c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5">
        <f t="shared" si="0"/>
        <v>1</v>
      </c>
    </row>
    <row r="33" spans="1:67" s="11" customFormat="1" ht="17.399999999999999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36" t="s">
        <v>3</v>
      </c>
      <c r="V33" s="36" t="s">
        <v>3</v>
      </c>
      <c r="W33" s="36" t="s">
        <v>3</v>
      </c>
      <c r="X33" s="36" t="s">
        <v>3</v>
      </c>
      <c r="Y33" s="36" t="s">
        <v>3</v>
      </c>
      <c r="Z33" s="36" t="s">
        <v>3</v>
      </c>
      <c r="AA33" s="36" t="s">
        <v>3</v>
      </c>
      <c r="AB33" s="36" t="s">
        <v>3</v>
      </c>
      <c r="AC33" s="36" t="s">
        <v>3</v>
      </c>
      <c r="AD33" s="36" t="s">
        <v>3</v>
      </c>
      <c r="AE33" s="36" t="s">
        <v>3</v>
      </c>
      <c r="AF33" s="36" t="s">
        <v>3</v>
      </c>
      <c r="AG33" s="36" t="s">
        <v>3</v>
      </c>
      <c r="AH33" s="36" t="s">
        <v>3</v>
      </c>
      <c r="AI33" s="36" t="s">
        <v>3</v>
      </c>
      <c r="AJ33" s="36" t="s">
        <v>3</v>
      </c>
      <c r="AK33" s="36" t="s">
        <v>3</v>
      </c>
      <c r="AL33" s="36" t="s">
        <v>3</v>
      </c>
      <c r="AM33" s="36" t="s">
        <v>3</v>
      </c>
      <c r="AN33" s="36" t="s">
        <v>3</v>
      </c>
      <c r="AO33" s="36" t="s">
        <v>3</v>
      </c>
      <c r="AP33" s="36" t="s">
        <v>3</v>
      </c>
      <c r="AQ33" s="36" t="s">
        <v>3</v>
      </c>
      <c r="AR33" s="36" t="s">
        <v>3</v>
      </c>
      <c r="AS33" s="36" t="s">
        <v>3</v>
      </c>
      <c r="AT33" s="36" t="s">
        <v>3</v>
      </c>
      <c r="AU33" s="61" t="s">
        <v>478</v>
      </c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5">
        <f t="shared" si="0"/>
        <v>1</v>
      </c>
    </row>
    <row r="34" spans="1:67" s="11" customFormat="1" ht="17.399999999999999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36" t="s">
        <v>3</v>
      </c>
      <c r="V34" s="36" t="s">
        <v>3</v>
      </c>
      <c r="W34" s="36" t="s">
        <v>3</v>
      </c>
      <c r="X34" s="36" t="s">
        <v>3</v>
      </c>
      <c r="Y34" s="36" t="s">
        <v>3</v>
      </c>
      <c r="Z34" s="36" t="s">
        <v>3</v>
      </c>
      <c r="AA34" s="36" t="s">
        <v>3</v>
      </c>
      <c r="AB34" s="36" t="s">
        <v>3</v>
      </c>
      <c r="AC34" s="36" t="s">
        <v>3</v>
      </c>
      <c r="AD34" s="36" t="s">
        <v>3</v>
      </c>
      <c r="AE34" s="36" t="s">
        <v>3</v>
      </c>
      <c r="AF34" s="36" t="s">
        <v>3</v>
      </c>
      <c r="AG34" s="36" t="s">
        <v>3</v>
      </c>
      <c r="AH34" s="36" t="s">
        <v>3</v>
      </c>
      <c r="AI34" s="36" t="s">
        <v>3</v>
      </c>
      <c r="AJ34" s="36" t="s">
        <v>3</v>
      </c>
      <c r="AK34" s="36" t="s">
        <v>3</v>
      </c>
      <c r="AL34" s="36" t="s">
        <v>3</v>
      </c>
      <c r="AM34" s="36" t="s">
        <v>3</v>
      </c>
      <c r="AN34" s="36" t="s">
        <v>3</v>
      </c>
      <c r="AO34" s="36" t="s">
        <v>3</v>
      </c>
      <c r="AP34" s="36" t="s">
        <v>3</v>
      </c>
      <c r="AQ34" s="36" t="s">
        <v>3</v>
      </c>
      <c r="AR34" s="36" t="s">
        <v>3</v>
      </c>
      <c r="AS34" s="36" t="s">
        <v>3</v>
      </c>
      <c r="AT34" s="36" t="s">
        <v>3</v>
      </c>
      <c r="AU34" s="36" t="s">
        <v>3</v>
      </c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5">
        <f t="shared" si="0"/>
        <v>1</v>
      </c>
    </row>
    <row r="35" spans="1:67" s="11" customFormat="1" ht="17.399999999999999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36" t="s">
        <v>3</v>
      </c>
      <c r="V35" s="36" t="s">
        <v>3</v>
      </c>
      <c r="W35" s="36" t="s">
        <v>3</v>
      </c>
      <c r="X35" s="36" t="s">
        <v>3</v>
      </c>
      <c r="Y35" s="36" t="s">
        <v>3</v>
      </c>
      <c r="Z35" s="36" t="s">
        <v>3</v>
      </c>
      <c r="AA35" s="36" t="s">
        <v>3</v>
      </c>
      <c r="AB35" s="36" t="s">
        <v>3</v>
      </c>
      <c r="AC35" s="36" t="s">
        <v>3</v>
      </c>
      <c r="AD35" s="36" t="s">
        <v>3</v>
      </c>
      <c r="AE35" s="36" t="s">
        <v>3</v>
      </c>
      <c r="AF35" s="36" t="s">
        <v>3</v>
      </c>
      <c r="AG35" s="36" t="s">
        <v>3</v>
      </c>
      <c r="AH35" s="36" t="s">
        <v>3</v>
      </c>
      <c r="AI35" s="36" t="s">
        <v>3</v>
      </c>
      <c r="AJ35" s="36" t="s">
        <v>3</v>
      </c>
      <c r="AK35" s="36" t="s">
        <v>3</v>
      </c>
      <c r="AL35" s="36" t="s">
        <v>3</v>
      </c>
      <c r="AM35" s="36" t="s">
        <v>3</v>
      </c>
      <c r="AN35" s="36" t="s">
        <v>3</v>
      </c>
      <c r="AO35" s="36" t="s">
        <v>3</v>
      </c>
      <c r="AP35" s="36" t="s">
        <v>3</v>
      </c>
      <c r="AQ35" s="36" t="s">
        <v>3</v>
      </c>
      <c r="AR35" s="36" t="s">
        <v>3</v>
      </c>
      <c r="AS35" s="36" t="s">
        <v>3</v>
      </c>
      <c r="AT35" s="36" t="s">
        <v>3</v>
      </c>
      <c r="AU35" s="36" t="s">
        <v>3</v>
      </c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5">
        <f t="shared" si="0"/>
        <v>1</v>
      </c>
    </row>
    <row r="36" spans="1:67" s="11" customFormat="1" ht="17.399999999999999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36" t="s">
        <v>3</v>
      </c>
      <c r="V36" s="36" t="s">
        <v>3</v>
      </c>
      <c r="W36" s="36" t="s">
        <v>3</v>
      </c>
      <c r="X36" s="36" t="s">
        <v>3</v>
      </c>
      <c r="Y36" s="36" t="s">
        <v>3</v>
      </c>
      <c r="Z36" s="36" t="s">
        <v>3</v>
      </c>
      <c r="AA36" s="36" t="s">
        <v>3</v>
      </c>
      <c r="AB36" s="36" t="s">
        <v>3</v>
      </c>
      <c r="AC36" s="36" t="s">
        <v>3</v>
      </c>
      <c r="AD36" s="36" t="s">
        <v>3</v>
      </c>
      <c r="AE36" s="36" t="s">
        <v>3</v>
      </c>
      <c r="AF36" s="36" t="s">
        <v>3</v>
      </c>
      <c r="AG36" s="36" t="s">
        <v>3</v>
      </c>
      <c r="AH36" s="36" t="s">
        <v>3</v>
      </c>
      <c r="AI36" s="36" t="s">
        <v>3</v>
      </c>
      <c r="AJ36" s="36" t="s">
        <v>3</v>
      </c>
      <c r="AK36" s="36" t="s">
        <v>3</v>
      </c>
      <c r="AL36" s="36" t="s">
        <v>3</v>
      </c>
      <c r="AM36" s="36" t="s">
        <v>3</v>
      </c>
      <c r="AN36" s="36" t="s">
        <v>3</v>
      </c>
      <c r="AO36" s="36" t="s">
        <v>3</v>
      </c>
      <c r="AP36" s="36" t="s">
        <v>3</v>
      </c>
      <c r="AQ36" s="36" t="s">
        <v>3</v>
      </c>
      <c r="AR36" s="36" t="s">
        <v>3</v>
      </c>
      <c r="AS36" s="36" t="s">
        <v>3</v>
      </c>
      <c r="AT36" s="36" t="s">
        <v>3</v>
      </c>
      <c r="AU36" s="36" t="s">
        <v>3</v>
      </c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5">
        <f t="shared" si="0"/>
        <v>1</v>
      </c>
    </row>
    <row r="37" spans="1:67" s="11" customFormat="1" ht="17.399999999999999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440</v>
      </c>
      <c r="S37" s="36" t="s">
        <v>3</v>
      </c>
      <c r="T37" s="36" t="s">
        <v>3</v>
      </c>
      <c r="U37" s="53" t="s">
        <v>470</v>
      </c>
      <c r="V37" s="53" t="s">
        <v>470</v>
      </c>
      <c r="W37" s="36" t="s">
        <v>3</v>
      </c>
      <c r="X37" s="36" t="s">
        <v>3</v>
      </c>
      <c r="Y37" s="36" t="s">
        <v>3</v>
      </c>
      <c r="Z37" s="36" t="s">
        <v>3</v>
      </c>
      <c r="AA37" s="36" t="s">
        <v>3</v>
      </c>
      <c r="AB37" s="36" t="s">
        <v>3</v>
      </c>
      <c r="AC37" s="36" t="s">
        <v>3</v>
      </c>
      <c r="AD37" s="36" t="s">
        <v>3</v>
      </c>
      <c r="AE37" s="36" t="s">
        <v>3</v>
      </c>
      <c r="AF37" s="36" t="s">
        <v>3</v>
      </c>
      <c r="AG37" s="36" t="s">
        <v>3</v>
      </c>
      <c r="AH37" s="36" t="s">
        <v>3</v>
      </c>
      <c r="AI37" s="61" t="s">
        <v>478</v>
      </c>
      <c r="AJ37" s="36" t="s">
        <v>3</v>
      </c>
      <c r="AK37" s="61" t="s">
        <v>478</v>
      </c>
      <c r="AL37" s="36" t="s">
        <v>3</v>
      </c>
      <c r="AM37" s="36" t="s">
        <v>3</v>
      </c>
      <c r="AN37" s="36" t="s">
        <v>3</v>
      </c>
      <c r="AO37" s="36" t="s">
        <v>3</v>
      </c>
      <c r="AP37" s="36" t="s">
        <v>3</v>
      </c>
      <c r="AQ37" s="36" t="s">
        <v>3</v>
      </c>
      <c r="AR37" s="36" t="s">
        <v>3</v>
      </c>
      <c r="AS37" s="36" t="s">
        <v>3</v>
      </c>
      <c r="AT37" s="36" t="s">
        <v>3</v>
      </c>
      <c r="AU37" s="36" t="s">
        <v>3</v>
      </c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5">
        <f t="shared" si="0"/>
        <v>0.95348837209302328</v>
      </c>
    </row>
    <row r="38" spans="1:67" s="11" customFormat="1" ht="17.399999999999999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36" t="s">
        <v>3</v>
      </c>
      <c r="V38" s="36" t="s">
        <v>3</v>
      </c>
      <c r="W38" s="36" t="s">
        <v>3</v>
      </c>
      <c r="X38" s="36" t="s">
        <v>3</v>
      </c>
      <c r="Y38" s="36" t="s">
        <v>3</v>
      </c>
      <c r="Z38" s="36" t="s">
        <v>3</v>
      </c>
      <c r="AA38" s="36" t="s">
        <v>3</v>
      </c>
      <c r="AB38" s="53" t="s">
        <v>404</v>
      </c>
      <c r="AC38" s="36" t="s">
        <v>3</v>
      </c>
      <c r="AD38" s="36" t="s">
        <v>3</v>
      </c>
      <c r="AE38" s="36" t="s">
        <v>3</v>
      </c>
      <c r="AF38" s="36" t="s">
        <v>3</v>
      </c>
      <c r="AG38" s="36" t="s">
        <v>3</v>
      </c>
      <c r="AH38" s="36" t="s">
        <v>3</v>
      </c>
      <c r="AI38" s="36" t="s">
        <v>3</v>
      </c>
      <c r="AJ38" s="36" t="s">
        <v>3</v>
      </c>
      <c r="AK38" s="36" t="s">
        <v>3</v>
      </c>
      <c r="AL38" s="36" t="s">
        <v>3</v>
      </c>
      <c r="AM38" s="36" t="s">
        <v>3</v>
      </c>
      <c r="AN38" s="36" t="s">
        <v>3</v>
      </c>
      <c r="AO38" s="36" t="s">
        <v>3</v>
      </c>
      <c r="AP38" s="36" t="s">
        <v>3</v>
      </c>
      <c r="AQ38" s="36" t="s">
        <v>3</v>
      </c>
      <c r="AR38" s="36" t="s">
        <v>3</v>
      </c>
      <c r="AS38" s="36" t="s">
        <v>3</v>
      </c>
      <c r="AT38" s="36" t="s">
        <v>3</v>
      </c>
      <c r="AU38" s="36" t="s">
        <v>3</v>
      </c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5">
        <f t="shared" si="0"/>
        <v>0.97674418604651159</v>
      </c>
    </row>
    <row r="39" spans="1:67" s="11" customFormat="1" ht="17.399999999999999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36" t="s">
        <v>3</v>
      </c>
      <c r="V39" s="36" t="s">
        <v>3</v>
      </c>
      <c r="W39" s="36" t="s">
        <v>3</v>
      </c>
      <c r="X39" s="53" t="s">
        <v>470</v>
      </c>
      <c r="Y39" s="36" t="s">
        <v>3</v>
      </c>
      <c r="Z39" s="36" t="s">
        <v>3</v>
      </c>
      <c r="AA39" s="36" t="s">
        <v>3</v>
      </c>
      <c r="AB39" s="36" t="s">
        <v>3</v>
      </c>
      <c r="AC39" s="36" t="s">
        <v>3</v>
      </c>
      <c r="AD39" s="36" t="s">
        <v>3</v>
      </c>
      <c r="AE39" s="36" t="s">
        <v>3</v>
      </c>
      <c r="AF39" s="36" t="s">
        <v>3</v>
      </c>
      <c r="AG39" s="36" t="s">
        <v>3</v>
      </c>
      <c r="AH39" s="36" t="s">
        <v>3</v>
      </c>
      <c r="AI39" s="36" t="s">
        <v>3</v>
      </c>
      <c r="AJ39" s="36" t="s">
        <v>3</v>
      </c>
      <c r="AK39" s="36" t="s">
        <v>3</v>
      </c>
      <c r="AL39" s="36" t="s">
        <v>3</v>
      </c>
      <c r="AM39" s="36" t="s">
        <v>3</v>
      </c>
      <c r="AN39" s="36" t="s">
        <v>3</v>
      </c>
      <c r="AO39" s="36" t="s">
        <v>3</v>
      </c>
      <c r="AP39" s="36" t="s">
        <v>3</v>
      </c>
      <c r="AQ39" s="36" t="s">
        <v>3</v>
      </c>
      <c r="AR39" s="36" t="s">
        <v>3</v>
      </c>
      <c r="AS39" s="36" t="s">
        <v>3</v>
      </c>
      <c r="AT39" s="36" t="s">
        <v>3</v>
      </c>
      <c r="AU39" s="36" t="s">
        <v>3</v>
      </c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5">
        <f t="shared" si="0"/>
        <v>0.97674418604651159</v>
      </c>
    </row>
    <row r="40" spans="1:67" s="11" customFormat="1" ht="17.399999999999999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36" t="s">
        <v>3</v>
      </c>
      <c r="V40" s="36" t="s">
        <v>3</v>
      </c>
      <c r="W40" s="36" t="s">
        <v>3</v>
      </c>
      <c r="X40" s="36" t="s">
        <v>3</v>
      </c>
      <c r="Y40" s="36" t="s">
        <v>3</v>
      </c>
      <c r="Z40" s="36" t="s">
        <v>3</v>
      </c>
      <c r="AA40" s="36" t="s">
        <v>3</v>
      </c>
      <c r="AB40" s="36" t="s">
        <v>3</v>
      </c>
      <c r="AC40" s="36" t="s">
        <v>3</v>
      </c>
      <c r="AD40" s="36" t="s">
        <v>3</v>
      </c>
      <c r="AE40" s="36" t="s">
        <v>3</v>
      </c>
      <c r="AF40" s="36" t="s">
        <v>3</v>
      </c>
      <c r="AG40" s="36" t="s">
        <v>3</v>
      </c>
      <c r="AH40" s="36" t="s">
        <v>3</v>
      </c>
      <c r="AI40" s="36" t="s">
        <v>3</v>
      </c>
      <c r="AJ40" s="36" t="s">
        <v>3</v>
      </c>
      <c r="AK40" s="36" t="s">
        <v>3</v>
      </c>
      <c r="AL40" s="36" t="s">
        <v>3</v>
      </c>
      <c r="AM40" s="36" t="s">
        <v>3</v>
      </c>
      <c r="AN40" s="36" t="s">
        <v>3</v>
      </c>
      <c r="AO40" s="36" t="s">
        <v>3</v>
      </c>
      <c r="AP40" s="36" t="s">
        <v>3</v>
      </c>
      <c r="AQ40" s="36" t="s">
        <v>3</v>
      </c>
      <c r="AR40" s="36" t="s">
        <v>3</v>
      </c>
      <c r="AS40" s="36" t="s">
        <v>3</v>
      </c>
      <c r="AT40" s="36" t="s">
        <v>3</v>
      </c>
      <c r="AU40" s="36" t="s">
        <v>3</v>
      </c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5">
        <f t="shared" si="0"/>
        <v>1</v>
      </c>
    </row>
    <row r="41" spans="1:67" s="11" customFormat="1" ht="17.399999999999999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36" t="s">
        <v>3</v>
      </c>
      <c r="V41" s="36" t="s">
        <v>3</v>
      </c>
      <c r="W41" s="36" t="s">
        <v>3</v>
      </c>
      <c r="X41" s="36" t="s">
        <v>3</v>
      </c>
      <c r="Y41" s="36" t="s">
        <v>3</v>
      </c>
      <c r="Z41" s="36" t="s">
        <v>3</v>
      </c>
      <c r="AA41" s="53" t="s">
        <v>404</v>
      </c>
      <c r="AB41" s="36" t="s">
        <v>3</v>
      </c>
      <c r="AC41" s="36" t="s">
        <v>3</v>
      </c>
      <c r="AD41" s="36" t="s">
        <v>3</v>
      </c>
      <c r="AE41" s="36" t="s">
        <v>3</v>
      </c>
      <c r="AF41" s="36" t="s">
        <v>3</v>
      </c>
      <c r="AG41" s="36" t="s">
        <v>3</v>
      </c>
      <c r="AH41" s="36" t="s">
        <v>3</v>
      </c>
      <c r="AI41" s="36" t="s">
        <v>3</v>
      </c>
      <c r="AJ41" s="36" t="s">
        <v>3</v>
      </c>
      <c r="AK41" s="36" t="s">
        <v>3</v>
      </c>
      <c r="AL41" s="36" t="s">
        <v>3</v>
      </c>
      <c r="AM41" s="36" t="s">
        <v>3</v>
      </c>
      <c r="AN41" s="36" t="s">
        <v>3</v>
      </c>
      <c r="AO41" s="36" t="s">
        <v>3</v>
      </c>
      <c r="AP41" s="36" t="s">
        <v>3</v>
      </c>
      <c r="AQ41" s="36" t="s">
        <v>3</v>
      </c>
      <c r="AR41" s="36" t="s">
        <v>3</v>
      </c>
      <c r="AS41" s="36" t="s">
        <v>3</v>
      </c>
      <c r="AT41" s="36" t="s">
        <v>3</v>
      </c>
      <c r="AU41" s="36" t="s">
        <v>3</v>
      </c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5">
        <f t="shared" si="0"/>
        <v>0.97674418604651159</v>
      </c>
    </row>
    <row r="42" spans="1:67" s="11" customFormat="1" ht="17.399999999999999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36" t="s">
        <v>3</v>
      </c>
      <c r="V42" s="36" t="s">
        <v>3</v>
      </c>
      <c r="W42" s="36" t="s">
        <v>3</v>
      </c>
      <c r="X42" s="36" t="s">
        <v>3</v>
      </c>
      <c r="Y42" s="36" t="s">
        <v>3</v>
      </c>
      <c r="Z42" s="36" t="s">
        <v>3</v>
      </c>
      <c r="AA42" s="36" t="s">
        <v>3</v>
      </c>
      <c r="AB42" s="36" t="s">
        <v>3</v>
      </c>
      <c r="AC42" s="36" t="s">
        <v>3</v>
      </c>
      <c r="AD42" s="36" t="s">
        <v>3</v>
      </c>
      <c r="AE42" s="36" t="s">
        <v>3</v>
      </c>
      <c r="AF42" s="36" t="s">
        <v>3</v>
      </c>
      <c r="AG42" s="36" t="s">
        <v>3</v>
      </c>
      <c r="AH42" s="36" t="s">
        <v>3</v>
      </c>
      <c r="AI42" s="36" t="s">
        <v>3</v>
      </c>
      <c r="AJ42" s="36" t="s">
        <v>3</v>
      </c>
      <c r="AK42" s="36" t="s">
        <v>3</v>
      </c>
      <c r="AL42" s="36" t="s">
        <v>3</v>
      </c>
      <c r="AM42" s="36" t="s">
        <v>3</v>
      </c>
      <c r="AN42" s="36" t="s">
        <v>3</v>
      </c>
      <c r="AO42" s="36" t="s">
        <v>3</v>
      </c>
      <c r="AP42" s="36" t="s">
        <v>3</v>
      </c>
      <c r="AQ42" s="36" t="s">
        <v>3</v>
      </c>
      <c r="AR42" s="36" t="s">
        <v>3</v>
      </c>
      <c r="AS42" s="36" t="s">
        <v>3</v>
      </c>
      <c r="AT42" s="56" t="s">
        <v>478</v>
      </c>
      <c r="AU42" s="36" t="s">
        <v>3</v>
      </c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5">
        <f t="shared" si="0"/>
        <v>1</v>
      </c>
    </row>
    <row r="43" spans="1:67" s="11" customFormat="1" ht="17.399999999999999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36" t="s">
        <v>3</v>
      </c>
      <c r="V43" s="36" t="s">
        <v>3</v>
      </c>
      <c r="W43" s="36" t="s">
        <v>3</v>
      </c>
      <c r="X43" s="36" t="s">
        <v>3</v>
      </c>
      <c r="Y43" s="36" t="s">
        <v>3</v>
      </c>
      <c r="Z43" s="36" t="s">
        <v>3</v>
      </c>
      <c r="AA43" s="36" t="s">
        <v>3</v>
      </c>
      <c r="AB43" s="54" t="s">
        <v>468</v>
      </c>
      <c r="AC43" s="36" t="s">
        <v>3</v>
      </c>
      <c r="AD43" s="36" t="s">
        <v>3</v>
      </c>
      <c r="AE43" s="36" t="s">
        <v>3</v>
      </c>
      <c r="AF43" s="36" t="s">
        <v>3</v>
      </c>
      <c r="AG43" s="36" t="s">
        <v>3</v>
      </c>
      <c r="AH43" s="36" t="s">
        <v>3</v>
      </c>
      <c r="AI43" s="36" t="s">
        <v>3</v>
      </c>
      <c r="AJ43" s="56" t="s">
        <v>478</v>
      </c>
      <c r="AK43" s="36" t="s">
        <v>3</v>
      </c>
      <c r="AL43" s="36" t="s">
        <v>3</v>
      </c>
      <c r="AM43" s="36" t="s">
        <v>3</v>
      </c>
      <c r="AN43" s="36" t="s">
        <v>3</v>
      </c>
      <c r="AO43" s="61" t="s">
        <v>478</v>
      </c>
      <c r="AP43" s="36" t="s">
        <v>3</v>
      </c>
      <c r="AQ43" s="36" t="s">
        <v>3</v>
      </c>
      <c r="AR43" s="36" t="s">
        <v>3</v>
      </c>
      <c r="AS43" s="36" t="s">
        <v>3</v>
      </c>
      <c r="AT43" s="36" t="s">
        <v>3</v>
      </c>
      <c r="AU43" s="36" t="s">
        <v>3</v>
      </c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5">
        <f t="shared" si="0"/>
        <v>1</v>
      </c>
    </row>
    <row r="44" spans="1:67" s="11" customFormat="1" ht="17.399999999999999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36" t="s">
        <v>3</v>
      </c>
      <c r="V44" s="36" t="s">
        <v>3</v>
      </c>
      <c r="W44" s="36" t="s">
        <v>3</v>
      </c>
      <c r="X44" s="36" t="s">
        <v>3</v>
      </c>
      <c r="Y44" s="36" t="s">
        <v>3</v>
      </c>
      <c r="Z44" s="36" t="s">
        <v>3</v>
      </c>
      <c r="AA44" s="36" t="s">
        <v>3</v>
      </c>
      <c r="AB44" s="36" t="s">
        <v>3</v>
      </c>
      <c r="AC44" s="36" t="s">
        <v>3</v>
      </c>
      <c r="AD44" s="36" t="s">
        <v>3</v>
      </c>
      <c r="AE44" s="36" t="s">
        <v>3</v>
      </c>
      <c r="AF44" s="36" t="s">
        <v>3</v>
      </c>
      <c r="AG44" s="36" t="s">
        <v>3</v>
      </c>
      <c r="AH44" s="36" t="s">
        <v>3</v>
      </c>
      <c r="AI44" s="36" t="s">
        <v>3</v>
      </c>
      <c r="AJ44" s="36" t="s">
        <v>3</v>
      </c>
      <c r="AK44" s="36" t="s">
        <v>3</v>
      </c>
      <c r="AL44" s="36" t="s">
        <v>3</v>
      </c>
      <c r="AM44" s="36" t="s">
        <v>3</v>
      </c>
      <c r="AN44" s="36" t="s">
        <v>3</v>
      </c>
      <c r="AO44" s="36" t="s">
        <v>3</v>
      </c>
      <c r="AP44" s="36" t="s">
        <v>3</v>
      </c>
      <c r="AQ44" s="36" t="s">
        <v>3</v>
      </c>
      <c r="AR44" s="36" t="s">
        <v>3</v>
      </c>
      <c r="AS44" s="36" t="s">
        <v>3</v>
      </c>
      <c r="AT44" s="36" t="s">
        <v>3</v>
      </c>
      <c r="AU44" s="36" t="s">
        <v>3</v>
      </c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5">
        <f t="shared" si="0"/>
        <v>1</v>
      </c>
    </row>
    <row r="45" spans="1:67" s="11" customFormat="1" ht="34.799999999999997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56" t="s">
        <v>478</v>
      </c>
      <c r="T45" s="36" t="s">
        <v>3</v>
      </c>
      <c r="U45" s="36" t="s">
        <v>3</v>
      </c>
      <c r="V45" s="36" t="s">
        <v>3</v>
      </c>
      <c r="W45" s="36" t="s">
        <v>3</v>
      </c>
      <c r="X45" s="53" t="s">
        <v>404</v>
      </c>
      <c r="Y45" s="36" t="s">
        <v>3</v>
      </c>
      <c r="Z45" s="36" t="s">
        <v>3</v>
      </c>
      <c r="AA45" s="36" t="s">
        <v>3</v>
      </c>
      <c r="AB45" s="36" t="s">
        <v>3</v>
      </c>
      <c r="AC45" s="36" t="s">
        <v>3</v>
      </c>
      <c r="AD45" s="36" t="s">
        <v>3</v>
      </c>
      <c r="AE45" s="36" t="s">
        <v>3</v>
      </c>
      <c r="AF45" s="36" t="s">
        <v>3</v>
      </c>
      <c r="AG45" s="36" t="s">
        <v>3</v>
      </c>
      <c r="AH45" s="36" t="s">
        <v>3</v>
      </c>
      <c r="AI45" s="36" t="s">
        <v>3</v>
      </c>
      <c r="AJ45" s="36" t="s">
        <v>3</v>
      </c>
      <c r="AK45" s="36" t="s">
        <v>3</v>
      </c>
      <c r="AL45" s="36" t="s">
        <v>3</v>
      </c>
      <c r="AM45" s="36" t="s">
        <v>3</v>
      </c>
      <c r="AN45" s="36" t="s">
        <v>3</v>
      </c>
      <c r="AO45" s="61" t="s">
        <v>478</v>
      </c>
      <c r="AP45" s="36" t="s">
        <v>3</v>
      </c>
      <c r="AQ45" s="36" t="s">
        <v>3</v>
      </c>
      <c r="AR45" s="36" t="s">
        <v>3</v>
      </c>
      <c r="AS45" s="36" t="s">
        <v>3</v>
      </c>
      <c r="AT45" s="36" t="s">
        <v>3</v>
      </c>
      <c r="AU45" s="36" t="s">
        <v>3</v>
      </c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5">
        <f t="shared" si="0"/>
        <v>0.97674418604651159</v>
      </c>
    </row>
    <row r="46" spans="1:67" s="11" customFormat="1" ht="17.399999999999999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36" t="s">
        <v>3</v>
      </c>
      <c r="V46" s="36" t="s">
        <v>3</v>
      </c>
      <c r="W46" s="36" t="s">
        <v>3</v>
      </c>
      <c r="X46" s="36" t="s">
        <v>3</v>
      </c>
      <c r="Y46" s="36" t="s">
        <v>3</v>
      </c>
      <c r="Z46" s="36" t="s">
        <v>3</v>
      </c>
      <c r="AA46" s="36" t="s">
        <v>3</v>
      </c>
      <c r="AB46" s="36" t="s">
        <v>3</v>
      </c>
      <c r="AC46" s="36" t="s">
        <v>3</v>
      </c>
      <c r="AD46" s="36" t="s">
        <v>3</v>
      </c>
      <c r="AE46" s="36" t="s">
        <v>3</v>
      </c>
      <c r="AF46" s="36" t="s">
        <v>3</v>
      </c>
      <c r="AG46" s="36" t="s">
        <v>3</v>
      </c>
      <c r="AH46" s="36" t="s">
        <v>3</v>
      </c>
      <c r="AI46" s="36" t="s">
        <v>3</v>
      </c>
      <c r="AJ46" s="36" t="s">
        <v>3</v>
      </c>
      <c r="AK46" s="36" t="s">
        <v>3</v>
      </c>
      <c r="AL46" s="36" t="s">
        <v>3</v>
      </c>
      <c r="AM46" s="36" t="s">
        <v>3</v>
      </c>
      <c r="AN46" s="36" t="s">
        <v>3</v>
      </c>
      <c r="AO46" s="36" t="s">
        <v>3</v>
      </c>
      <c r="AP46" s="36" t="s">
        <v>3</v>
      </c>
      <c r="AQ46" s="36" t="s">
        <v>3</v>
      </c>
      <c r="AR46" s="36" t="s">
        <v>3</v>
      </c>
      <c r="AS46" s="36" t="s">
        <v>3</v>
      </c>
      <c r="AT46" s="36" t="s">
        <v>3</v>
      </c>
      <c r="AU46" s="36" t="s">
        <v>3</v>
      </c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5">
        <f t="shared" si="0"/>
        <v>1</v>
      </c>
    </row>
    <row r="47" spans="1:67" s="11" customFormat="1" ht="17.399999999999999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36" t="s">
        <v>3</v>
      </c>
      <c r="V47" s="36" t="s">
        <v>3</v>
      </c>
      <c r="W47" s="36" t="s">
        <v>3</v>
      </c>
      <c r="X47" s="36" t="s">
        <v>3</v>
      </c>
      <c r="Y47" s="36" t="s">
        <v>3</v>
      </c>
      <c r="Z47" s="36" t="s">
        <v>3</v>
      </c>
      <c r="AA47" s="36" t="s">
        <v>3</v>
      </c>
      <c r="AB47" s="36" t="s">
        <v>3</v>
      </c>
      <c r="AC47" s="36" t="s">
        <v>3</v>
      </c>
      <c r="AD47" s="36" t="s">
        <v>3</v>
      </c>
      <c r="AE47" s="36" t="s">
        <v>3</v>
      </c>
      <c r="AF47" s="36" t="s">
        <v>3</v>
      </c>
      <c r="AG47" s="36" t="s">
        <v>3</v>
      </c>
      <c r="AH47" s="36" t="s">
        <v>3</v>
      </c>
      <c r="AI47" s="36" t="s">
        <v>3</v>
      </c>
      <c r="AJ47" s="36" t="s">
        <v>3</v>
      </c>
      <c r="AK47" s="36" t="s">
        <v>3</v>
      </c>
      <c r="AL47" s="36" t="s">
        <v>3</v>
      </c>
      <c r="AM47" s="36" t="s">
        <v>3</v>
      </c>
      <c r="AN47" s="36" t="s">
        <v>3</v>
      </c>
      <c r="AO47" s="36" t="s">
        <v>3</v>
      </c>
      <c r="AP47" s="61" t="s">
        <v>478</v>
      </c>
      <c r="AQ47" s="36" t="s">
        <v>3</v>
      </c>
      <c r="AR47" s="36" t="s">
        <v>3</v>
      </c>
      <c r="AS47" s="36" t="s">
        <v>3</v>
      </c>
      <c r="AT47" s="36" t="s">
        <v>3</v>
      </c>
      <c r="AU47" s="36" t="s">
        <v>3</v>
      </c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5">
        <f t="shared" si="0"/>
        <v>1</v>
      </c>
    </row>
    <row r="48" spans="1:67" s="11" customFormat="1" ht="17.399999999999999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36" t="s">
        <v>3</v>
      </c>
      <c r="V48" s="36" t="s">
        <v>3</v>
      </c>
      <c r="W48" s="36" t="s">
        <v>3</v>
      </c>
      <c r="X48" s="36" t="s">
        <v>3</v>
      </c>
      <c r="Y48" s="36" t="s">
        <v>3</v>
      </c>
      <c r="Z48" s="36" t="s">
        <v>3</v>
      </c>
      <c r="AA48" s="36" t="s">
        <v>3</v>
      </c>
      <c r="AB48" s="36" t="s">
        <v>3</v>
      </c>
      <c r="AC48" s="36" t="s">
        <v>3</v>
      </c>
      <c r="AD48" s="36" t="s">
        <v>3</v>
      </c>
      <c r="AE48" s="36" t="s">
        <v>3</v>
      </c>
      <c r="AF48" s="36" t="s">
        <v>3</v>
      </c>
      <c r="AG48" s="36" t="s">
        <v>3</v>
      </c>
      <c r="AH48" s="36" t="s">
        <v>3</v>
      </c>
      <c r="AI48" s="36" t="s">
        <v>3</v>
      </c>
      <c r="AJ48" s="36" t="s">
        <v>3</v>
      </c>
      <c r="AK48" s="36" t="s">
        <v>3</v>
      </c>
      <c r="AL48" s="36" t="s">
        <v>3</v>
      </c>
      <c r="AM48" s="36" t="s">
        <v>3</v>
      </c>
      <c r="AN48" s="36" t="s">
        <v>3</v>
      </c>
      <c r="AO48" s="36" t="s">
        <v>3</v>
      </c>
      <c r="AP48" s="36" t="s">
        <v>3</v>
      </c>
      <c r="AQ48" s="36" t="s">
        <v>3</v>
      </c>
      <c r="AR48" s="36" t="s">
        <v>3</v>
      </c>
      <c r="AS48" s="36" t="s">
        <v>3</v>
      </c>
      <c r="AT48" s="36" t="s">
        <v>3</v>
      </c>
      <c r="AU48" s="36" t="s">
        <v>3</v>
      </c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5">
        <f t="shared" si="0"/>
        <v>1</v>
      </c>
    </row>
    <row r="49" spans="1:67" s="11" customFormat="1" ht="17.399999999999999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56" t="s">
        <v>478</v>
      </c>
      <c r="T49" s="36" t="s">
        <v>3</v>
      </c>
      <c r="U49" s="36" t="s">
        <v>3</v>
      </c>
      <c r="V49" s="36" t="s">
        <v>3</v>
      </c>
      <c r="W49" s="36" t="s">
        <v>3</v>
      </c>
      <c r="X49" s="36" t="s">
        <v>3</v>
      </c>
      <c r="Y49" s="36" t="s">
        <v>3</v>
      </c>
      <c r="Z49" s="36" t="s">
        <v>3</v>
      </c>
      <c r="AA49" s="36" t="s">
        <v>3</v>
      </c>
      <c r="AB49" s="36" t="s">
        <v>3</v>
      </c>
      <c r="AC49" s="36" t="s">
        <v>3</v>
      </c>
      <c r="AD49" s="36" t="s">
        <v>3</v>
      </c>
      <c r="AE49" s="36" t="s">
        <v>3</v>
      </c>
      <c r="AF49" s="36" t="s">
        <v>3</v>
      </c>
      <c r="AG49" s="36" t="s">
        <v>3</v>
      </c>
      <c r="AH49" s="36" t="s">
        <v>3</v>
      </c>
      <c r="AI49" s="36" t="s">
        <v>3</v>
      </c>
      <c r="AJ49" s="36" t="s">
        <v>3</v>
      </c>
      <c r="AK49" s="36" t="s">
        <v>3</v>
      </c>
      <c r="AL49" s="36" t="s">
        <v>3</v>
      </c>
      <c r="AM49" s="36" t="s">
        <v>3</v>
      </c>
      <c r="AN49" s="36" t="s">
        <v>3</v>
      </c>
      <c r="AO49" s="36" t="s">
        <v>3</v>
      </c>
      <c r="AP49" s="36" t="s">
        <v>3</v>
      </c>
      <c r="AQ49" s="36" t="s">
        <v>3</v>
      </c>
      <c r="AR49" s="36" t="s">
        <v>3</v>
      </c>
      <c r="AS49" s="36" t="s">
        <v>3</v>
      </c>
      <c r="AT49" s="36" t="s">
        <v>3</v>
      </c>
      <c r="AU49" s="36" t="s">
        <v>3</v>
      </c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5">
        <f t="shared" si="0"/>
        <v>1</v>
      </c>
    </row>
    <row r="50" spans="1:67" s="11" customFormat="1" ht="17.399999999999999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36" t="s">
        <v>3</v>
      </c>
      <c r="V50" s="36" t="s">
        <v>3</v>
      </c>
      <c r="W50" s="36" t="s">
        <v>3</v>
      </c>
      <c r="X50" s="36" t="s">
        <v>3</v>
      </c>
      <c r="Y50" s="36" t="s">
        <v>3</v>
      </c>
      <c r="Z50" s="36" t="s">
        <v>3</v>
      </c>
      <c r="AA50" s="36" t="s">
        <v>3</v>
      </c>
      <c r="AB50" s="36" t="s">
        <v>3</v>
      </c>
      <c r="AC50" s="36" t="s">
        <v>3</v>
      </c>
      <c r="AD50" s="36" t="s">
        <v>3</v>
      </c>
      <c r="AE50" s="36" t="s">
        <v>3</v>
      </c>
      <c r="AF50" s="36" t="s">
        <v>3</v>
      </c>
      <c r="AG50" s="36" t="s">
        <v>3</v>
      </c>
      <c r="AH50" s="36" t="s">
        <v>3</v>
      </c>
      <c r="AI50" s="36" t="s">
        <v>3</v>
      </c>
      <c r="AJ50" s="36" t="s">
        <v>3</v>
      </c>
      <c r="AK50" s="36" t="s">
        <v>3</v>
      </c>
      <c r="AL50" s="36" t="s">
        <v>3</v>
      </c>
      <c r="AM50" s="36" t="s">
        <v>3</v>
      </c>
      <c r="AN50" s="36" t="s">
        <v>3</v>
      </c>
      <c r="AO50" s="36" t="s">
        <v>3</v>
      </c>
      <c r="AP50" s="36" t="s">
        <v>3</v>
      </c>
      <c r="AQ50" s="36" t="s">
        <v>3</v>
      </c>
      <c r="AR50" s="36" t="s">
        <v>3</v>
      </c>
      <c r="AS50" s="36" t="s">
        <v>3</v>
      </c>
      <c r="AT50" s="36" t="s">
        <v>3</v>
      </c>
      <c r="AU50" s="36" t="s">
        <v>3</v>
      </c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5">
        <f t="shared" si="0"/>
        <v>1</v>
      </c>
    </row>
    <row r="51" spans="1:67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1"/>
    </row>
    <row r="52" spans="1:67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6"/>
    </row>
    <row r="53" spans="1:67" s="11" customFormat="1">
      <c r="B53" s="37" t="s">
        <v>13</v>
      </c>
      <c r="C53" s="38" t="s">
        <v>14</v>
      </c>
      <c r="D53" s="28"/>
      <c r="E53" s="29">
        <f t="shared" ref="E53:BN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B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0.97916666666666663</v>
      </c>
      <c r="T53" s="29">
        <f t="shared" si="2"/>
        <v>0.97916666666666663</v>
      </c>
      <c r="U53" s="29">
        <f t="shared" si="2"/>
        <v>0.95833333333333337</v>
      </c>
      <c r="V53" s="29">
        <f t="shared" ref="V53" si="3">(COUNTIF(V3:V50,"√") + COUNTIF(V3:V50,"AL"))/48</f>
        <v>0.95833333333333337</v>
      </c>
      <c r="W53" s="29">
        <f t="shared" si="2"/>
        <v>0.97916666666666663</v>
      </c>
      <c r="X53" s="29">
        <f t="shared" si="2"/>
        <v>0.9375</v>
      </c>
      <c r="Y53" s="29">
        <f t="shared" si="2"/>
        <v>0.97916666666666663</v>
      </c>
      <c r="Z53" s="29">
        <f t="shared" si="2"/>
        <v>0.97916666666666663</v>
      </c>
      <c r="AA53" s="29">
        <f t="shared" si="2"/>
        <v>0.9375</v>
      </c>
      <c r="AB53" s="29">
        <f t="shared" si="2"/>
        <v>0.9375</v>
      </c>
      <c r="AC53" s="29">
        <f t="shared" ref="AC53:BA53" si="4">(COUNTIF(AC3:AC50,"√") + COUNTIF(AC3:AC50,"AL"))/48</f>
        <v>0.97916666666666663</v>
      </c>
      <c r="AD53" s="29">
        <f t="shared" si="4"/>
        <v>0.97916666666666663</v>
      </c>
      <c r="AE53" s="29">
        <f t="shared" si="4"/>
        <v>0.97916666666666663</v>
      </c>
      <c r="AF53" s="29">
        <f t="shared" si="4"/>
        <v>0.97916666666666663</v>
      </c>
      <c r="AG53" s="29">
        <f t="shared" si="4"/>
        <v>0.97916666666666663</v>
      </c>
      <c r="AH53" s="29">
        <f t="shared" si="4"/>
        <v>0.97916666666666663</v>
      </c>
      <c r="AI53" s="29">
        <f t="shared" si="4"/>
        <v>0.97916666666666663</v>
      </c>
      <c r="AJ53" s="29">
        <f t="shared" si="4"/>
        <v>0.97916666666666663</v>
      </c>
      <c r="AK53" s="29">
        <f t="shared" si="4"/>
        <v>0.97916666666666663</v>
      </c>
      <c r="AL53" s="29">
        <f t="shared" si="4"/>
        <v>0.97916666666666663</v>
      </c>
      <c r="AM53" s="29">
        <f t="shared" si="4"/>
        <v>0.97916666666666663</v>
      </c>
      <c r="AN53" s="29">
        <f t="shared" si="4"/>
        <v>0.97916666666666663</v>
      </c>
      <c r="AO53" s="29">
        <f t="shared" si="4"/>
        <v>0.97916666666666663</v>
      </c>
      <c r="AP53" s="29">
        <f t="shared" si="4"/>
        <v>0.97916666666666663</v>
      </c>
      <c r="AQ53" s="29">
        <f t="shared" si="4"/>
        <v>0.97916666666666663</v>
      </c>
      <c r="AR53" s="29">
        <f t="shared" si="4"/>
        <v>0.97916666666666663</v>
      </c>
      <c r="AS53" s="29">
        <f t="shared" si="4"/>
        <v>0.97916666666666663</v>
      </c>
      <c r="AT53" s="29">
        <f t="shared" si="4"/>
        <v>0.97916666666666663</v>
      </c>
      <c r="AU53" s="29">
        <f t="shared" si="4"/>
        <v>0.97916666666666663</v>
      </c>
      <c r="AV53" s="29">
        <f t="shared" si="4"/>
        <v>0</v>
      </c>
      <c r="AW53" s="29">
        <f t="shared" si="4"/>
        <v>0</v>
      </c>
      <c r="AX53" s="29">
        <f t="shared" si="4"/>
        <v>0</v>
      </c>
      <c r="AY53" s="29">
        <f t="shared" si="4"/>
        <v>0</v>
      </c>
      <c r="AZ53" s="29">
        <f t="shared" si="4"/>
        <v>0</v>
      </c>
      <c r="BA53" s="29">
        <f t="shared" si="4"/>
        <v>0</v>
      </c>
      <c r="BB53" s="29">
        <f t="shared" si="1"/>
        <v>0</v>
      </c>
      <c r="BC53" s="29">
        <f t="shared" si="1"/>
        <v>0</v>
      </c>
      <c r="BD53" s="29">
        <f t="shared" si="1"/>
        <v>0</v>
      </c>
      <c r="BE53" s="29">
        <f t="shared" si="1"/>
        <v>0</v>
      </c>
      <c r="BF53" s="29">
        <f t="shared" si="1"/>
        <v>0</v>
      </c>
      <c r="BG53" s="29">
        <f t="shared" si="1"/>
        <v>0</v>
      </c>
      <c r="BH53" s="29">
        <f t="shared" si="1"/>
        <v>0</v>
      </c>
      <c r="BI53" s="29">
        <f t="shared" si="1"/>
        <v>0</v>
      </c>
      <c r="BJ53" s="29">
        <f t="shared" si="1"/>
        <v>0</v>
      </c>
      <c r="BK53" s="29">
        <f t="shared" si="1"/>
        <v>0</v>
      </c>
      <c r="BL53" s="29">
        <f t="shared" si="1"/>
        <v>0</v>
      </c>
      <c r="BM53" s="29">
        <f t="shared" si="1"/>
        <v>0</v>
      </c>
      <c r="BN53" s="29">
        <f t="shared" si="1"/>
        <v>0</v>
      </c>
      <c r="BO53" s="15" t="s">
        <v>6</v>
      </c>
    </row>
    <row r="54" spans="1:67" s="11" customFormat="1">
      <c r="B54" s="36" t="s">
        <v>3</v>
      </c>
      <c r="C54" s="39" t="s">
        <v>10</v>
      </c>
      <c r="D54" s="28"/>
      <c r="E54" s="30">
        <f t="shared" ref="E54:BN54" si="5">COUNTIF(E3:E50,"√")</f>
        <v>47</v>
      </c>
      <c r="F54" s="30">
        <f t="shared" si="5"/>
        <v>47</v>
      </c>
      <c r="G54" s="30">
        <f t="shared" si="5"/>
        <v>47</v>
      </c>
      <c r="H54" s="30">
        <f t="shared" si="5"/>
        <v>47</v>
      </c>
      <c r="I54" s="30">
        <f t="shared" si="5"/>
        <v>47</v>
      </c>
      <c r="J54" s="30">
        <f t="shared" si="5"/>
        <v>47</v>
      </c>
      <c r="K54" s="30">
        <f t="shared" si="5"/>
        <v>47</v>
      </c>
      <c r="L54" s="30">
        <f t="shared" si="5"/>
        <v>47</v>
      </c>
      <c r="M54" s="30">
        <f t="shared" si="5"/>
        <v>47</v>
      </c>
      <c r="N54" s="30">
        <f t="shared" si="5"/>
        <v>47</v>
      </c>
      <c r="O54" s="30">
        <f t="shared" si="5"/>
        <v>47</v>
      </c>
      <c r="P54" s="30">
        <f t="shared" ref="P54:AB54" si="6">COUNTIF(P3:P50,"√")</f>
        <v>47</v>
      </c>
      <c r="Q54" s="30">
        <f t="shared" si="6"/>
        <v>47</v>
      </c>
      <c r="R54" s="30">
        <f t="shared" si="6"/>
        <v>46</v>
      </c>
      <c r="S54" s="30">
        <f t="shared" si="6"/>
        <v>45</v>
      </c>
      <c r="T54" s="30">
        <f t="shared" si="6"/>
        <v>47</v>
      </c>
      <c r="U54" s="30">
        <f t="shared" si="6"/>
        <v>46</v>
      </c>
      <c r="V54" s="30">
        <f t="shared" ref="V54" si="7">COUNTIF(V3:V50,"√")</f>
        <v>46</v>
      </c>
      <c r="W54" s="30">
        <f t="shared" si="6"/>
        <v>47</v>
      </c>
      <c r="X54" s="30">
        <f t="shared" si="6"/>
        <v>44</v>
      </c>
      <c r="Y54" s="30">
        <f t="shared" si="6"/>
        <v>47</v>
      </c>
      <c r="Z54" s="30">
        <f t="shared" si="6"/>
        <v>47</v>
      </c>
      <c r="AA54" s="30">
        <f t="shared" si="6"/>
        <v>45</v>
      </c>
      <c r="AB54" s="30">
        <f t="shared" si="6"/>
        <v>44</v>
      </c>
      <c r="AC54" s="30">
        <f t="shared" ref="AC54:BA54" si="8">COUNTIF(AC3:AC50,"√")</f>
        <v>47</v>
      </c>
      <c r="AD54" s="30">
        <f t="shared" si="8"/>
        <v>47</v>
      </c>
      <c r="AE54" s="30">
        <f t="shared" si="8"/>
        <v>47</v>
      </c>
      <c r="AF54" s="30">
        <f t="shared" si="8"/>
        <v>47</v>
      </c>
      <c r="AG54" s="30">
        <f t="shared" si="8"/>
        <v>47</v>
      </c>
      <c r="AH54" s="30">
        <f t="shared" si="8"/>
        <v>47</v>
      </c>
      <c r="AI54" s="30">
        <f t="shared" si="8"/>
        <v>45</v>
      </c>
      <c r="AJ54" s="30">
        <f t="shared" si="8"/>
        <v>44</v>
      </c>
      <c r="AK54" s="30">
        <f t="shared" si="8"/>
        <v>45</v>
      </c>
      <c r="AL54" s="30">
        <f t="shared" si="8"/>
        <v>47</v>
      </c>
      <c r="AM54" s="30">
        <f t="shared" si="8"/>
        <v>47</v>
      </c>
      <c r="AN54" s="30">
        <f t="shared" si="8"/>
        <v>47</v>
      </c>
      <c r="AO54" s="30">
        <f t="shared" si="8"/>
        <v>43</v>
      </c>
      <c r="AP54" s="30">
        <f t="shared" si="8"/>
        <v>45</v>
      </c>
      <c r="AQ54" s="30">
        <f t="shared" si="8"/>
        <v>46</v>
      </c>
      <c r="AR54" s="30">
        <f t="shared" si="8"/>
        <v>47</v>
      </c>
      <c r="AS54" s="30">
        <f t="shared" si="8"/>
        <v>47</v>
      </c>
      <c r="AT54" s="30">
        <f t="shared" si="8"/>
        <v>43</v>
      </c>
      <c r="AU54" s="30">
        <f t="shared" si="8"/>
        <v>46</v>
      </c>
      <c r="AV54" s="30">
        <f t="shared" si="8"/>
        <v>0</v>
      </c>
      <c r="AW54" s="30">
        <f t="shared" si="8"/>
        <v>0</v>
      </c>
      <c r="AX54" s="30">
        <f t="shared" si="8"/>
        <v>0</v>
      </c>
      <c r="AY54" s="30">
        <f t="shared" si="8"/>
        <v>0</v>
      </c>
      <c r="AZ54" s="30">
        <f t="shared" si="8"/>
        <v>0</v>
      </c>
      <c r="BA54" s="30">
        <f t="shared" si="8"/>
        <v>0</v>
      </c>
      <c r="BB54" s="30">
        <f t="shared" si="5"/>
        <v>0</v>
      </c>
      <c r="BC54" s="30">
        <f t="shared" si="5"/>
        <v>0</v>
      </c>
      <c r="BD54" s="30">
        <f t="shared" si="5"/>
        <v>0</v>
      </c>
      <c r="BE54" s="30">
        <f t="shared" si="5"/>
        <v>0</v>
      </c>
      <c r="BF54" s="30">
        <f t="shared" si="5"/>
        <v>0</v>
      </c>
      <c r="BG54" s="30">
        <f t="shared" si="5"/>
        <v>0</v>
      </c>
      <c r="BH54" s="30">
        <f t="shared" si="5"/>
        <v>0</v>
      </c>
      <c r="BI54" s="30">
        <f t="shared" si="5"/>
        <v>0</v>
      </c>
      <c r="BJ54" s="30">
        <f t="shared" si="5"/>
        <v>0</v>
      </c>
      <c r="BK54" s="30">
        <f t="shared" si="5"/>
        <v>0</v>
      </c>
      <c r="BL54" s="30">
        <f t="shared" si="5"/>
        <v>0</v>
      </c>
      <c r="BM54" s="30">
        <f t="shared" si="5"/>
        <v>0</v>
      </c>
      <c r="BN54" s="30">
        <f t="shared" si="5"/>
        <v>0</v>
      </c>
      <c r="BO54" s="15"/>
    </row>
    <row r="55" spans="1:67" s="11" customFormat="1">
      <c r="B55" s="36" t="s">
        <v>4</v>
      </c>
      <c r="C55" s="39" t="s">
        <v>12</v>
      </c>
      <c r="D55" s="28"/>
      <c r="E55" s="30">
        <f t="shared" ref="E55:BN55" si="9">COUNTIF(E3:E50,"AL")</f>
        <v>0</v>
      </c>
      <c r="F55" s="30">
        <f t="shared" si="9"/>
        <v>0</v>
      </c>
      <c r="G55" s="30">
        <f t="shared" si="9"/>
        <v>0</v>
      </c>
      <c r="H55" s="30">
        <f t="shared" si="9"/>
        <v>0</v>
      </c>
      <c r="I55" s="30">
        <f t="shared" si="9"/>
        <v>0</v>
      </c>
      <c r="J55" s="30">
        <f t="shared" si="9"/>
        <v>0</v>
      </c>
      <c r="K55" s="30">
        <f t="shared" si="9"/>
        <v>0</v>
      </c>
      <c r="L55" s="30">
        <f t="shared" si="9"/>
        <v>0</v>
      </c>
      <c r="M55" s="30">
        <f t="shared" si="9"/>
        <v>0</v>
      </c>
      <c r="N55" s="30">
        <f t="shared" si="9"/>
        <v>0</v>
      </c>
      <c r="O55" s="30">
        <f t="shared" si="9"/>
        <v>0</v>
      </c>
      <c r="P55" s="30">
        <f t="shared" ref="P55:AB55" si="10">COUNTIF(P3:P50,"AL")</f>
        <v>0</v>
      </c>
      <c r="Q55" s="30">
        <f t="shared" si="10"/>
        <v>0</v>
      </c>
      <c r="R55" s="30">
        <f t="shared" si="10"/>
        <v>1</v>
      </c>
      <c r="S55" s="30">
        <f t="shared" si="10"/>
        <v>2</v>
      </c>
      <c r="T55" s="30">
        <f t="shared" si="10"/>
        <v>0</v>
      </c>
      <c r="U55" s="30">
        <f t="shared" si="10"/>
        <v>0</v>
      </c>
      <c r="V55" s="30">
        <f t="shared" ref="V55" si="11">COUNTIF(V3:V50,"AL")</f>
        <v>0</v>
      </c>
      <c r="W55" s="30">
        <f t="shared" si="10"/>
        <v>0</v>
      </c>
      <c r="X55" s="30">
        <f t="shared" si="10"/>
        <v>1</v>
      </c>
      <c r="Y55" s="30">
        <f t="shared" si="10"/>
        <v>0</v>
      </c>
      <c r="Z55" s="30">
        <f t="shared" si="10"/>
        <v>0</v>
      </c>
      <c r="AA55" s="30">
        <f t="shared" si="10"/>
        <v>0</v>
      </c>
      <c r="AB55" s="30">
        <f t="shared" si="10"/>
        <v>1</v>
      </c>
      <c r="AC55" s="30">
        <f t="shared" ref="AC55:BA55" si="12">COUNTIF(AC3:AC50,"AL")</f>
        <v>0</v>
      </c>
      <c r="AD55" s="30">
        <f t="shared" si="12"/>
        <v>0</v>
      </c>
      <c r="AE55" s="30">
        <f t="shared" si="12"/>
        <v>0</v>
      </c>
      <c r="AF55" s="30">
        <f t="shared" si="12"/>
        <v>0</v>
      </c>
      <c r="AG55" s="30">
        <f t="shared" si="12"/>
        <v>0</v>
      </c>
      <c r="AH55" s="30">
        <f t="shared" si="12"/>
        <v>0</v>
      </c>
      <c r="AI55" s="30">
        <f t="shared" si="12"/>
        <v>2</v>
      </c>
      <c r="AJ55" s="30">
        <f t="shared" si="12"/>
        <v>3</v>
      </c>
      <c r="AK55" s="30">
        <f t="shared" si="12"/>
        <v>2</v>
      </c>
      <c r="AL55" s="30">
        <f t="shared" si="12"/>
        <v>0</v>
      </c>
      <c r="AM55" s="30">
        <f t="shared" si="12"/>
        <v>0</v>
      </c>
      <c r="AN55" s="30">
        <f t="shared" si="12"/>
        <v>0</v>
      </c>
      <c r="AO55" s="30">
        <f t="shared" si="12"/>
        <v>4</v>
      </c>
      <c r="AP55" s="30">
        <f t="shared" si="12"/>
        <v>2</v>
      </c>
      <c r="AQ55" s="30">
        <f t="shared" si="12"/>
        <v>1</v>
      </c>
      <c r="AR55" s="30">
        <f t="shared" si="12"/>
        <v>0</v>
      </c>
      <c r="AS55" s="30">
        <f t="shared" si="12"/>
        <v>0</v>
      </c>
      <c r="AT55" s="30">
        <f t="shared" si="12"/>
        <v>4</v>
      </c>
      <c r="AU55" s="30">
        <f t="shared" si="12"/>
        <v>1</v>
      </c>
      <c r="AV55" s="30">
        <f t="shared" si="12"/>
        <v>0</v>
      </c>
      <c r="AW55" s="30">
        <f t="shared" si="12"/>
        <v>0</v>
      </c>
      <c r="AX55" s="30">
        <f t="shared" si="12"/>
        <v>0</v>
      </c>
      <c r="AY55" s="30">
        <f t="shared" si="12"/>
        <v>0</v>
      </c>
      <c r="AZ55" s="30">
        <f t="shared" si="12"/>
        <v>0</v>
      </c>
      <c r="BA55" s="30">
        <f t="shared" si="12"/>
        <v>0</v>
      </c>
      <c r="BB55" s="30">
        <f t="shared" si="9"/>
        <v>0</v>
      </c>
      <c r="BC55" s="30">
        <f t="shared" si="9"/>
        <v>0</v>
      </c>
      <c r="BD55" s="30">
        <f t="shared" si="9"/>
        <v>0</v>
      </c>
      <c r="BE55" s="30">
        <f t="shared" si="9"/>
        <v>0</v>
      </c>
      <c r="BF55" s="30">
        <f t="shared" si="9"/>
        <v>0</v>
      </c>
      <c r="BG55" s="30">
        <f t="shared" si="9"/>
        <v>0</v>
      </c>
      <c r="BH55" s="30">
        <f t="shared" si="9"/>
        <v>0</v>
      </c>
      <c r="BI55" s="30">
        <f t="shared" si="9"/>
        <v>0</v>
      </c>
      <c r="BJ55" s="30">
        <f t="shared" si="9"/>
        <v>0</v>
      </c>
      <c r="BK55" s="30">
        <f t="shared" si="9"/>
        <v>0</v>
      </c>
      <c r="BL55" s="30">
        <f t="shared" si="9"/>
        <v>0</v>
      </c>
      <c r="BM55" s="30">
        <f t="shared" si="9"/>
        <v>0</v>
      </c>
      <c r="BN55" s="30">
        <f t="shared" si="9"/>
        <v>0</v>
      </c>
      <c r="BO55" s="31" t="s">
        <v>7</v>
      </c>
    </row>
    <row r="56" spans="1:67" s="11" customFormat="1">
      <c r="B56" s="36" t="s">
        <v>5</v>
      </c>
      <c r="C56" s="39" t="s">
        <v>11</v>
      </c>
      <c r="D56" s="28"/>
      <c r="E56" s="32">
        <f t="shared" ref="E56:BN56" si="13">COUNTIF(E3:E50,"A")</f>
        <v>1</v>
      </c>
      <c r="F56" s="32">
        <f t="shared" si="13"/>
        <v>1</v>
      </c>
      <c r="G56" s="32">
        <f t="shared" si="13"/>
        <v>1</v>
      </c>
      <c r="H56" s="32">
        <f t="shared" si="13"/>
        <v>1</v>
      </c>
      <c r="I56" s="32">
        <f t="shared" si="13"/>
        <v>1</v>
      </c>
      <c r="J56" s="32">
        <f t="shared" si="13"/>
        <v>1</v>
      </c>
      <c r="K56" s="32">
        <f t="shared" si="13"/>
        <v>1</v>
      </c>
      <c r="L56" s="32">
        <f t="shared" si="13"/>
        <v>1</v>
      </c>
      <c r="M56" s="32">
        <f t="shared" si="13"/>
        <v>1</v>
      </c>
      <c r="N56" s="32">
        <f t="shared" si="13"/>
        <v>1</v>
      </c>
      <c r="O56" s="32">
        <f t="shared" si="13"/>
        <v>1</v>
      </c>
      <c r="P56" s="32">
        <f t="shared" ref="P56:AB56" si="14">COUNTIF(P3:P50,"A")</f>
        <v>1</v>
      </c>
      <c r="Q56" s="32">
        <f t="shared" si="14"/>
        <v>1</v>
      </c>
      <c r="R56" s="32">
        <f t="shared" si="14"/>
        <v>1</v>
      </c>
      <c r="S56" s="32">
        <f t="shared" si="14"/>
        <v>1</v>
      </c>
      <c r="T56" s="32">
        <f t="shared" si="14"/>
        <v>1</v>
      </c>
      <c r="U56" s="32">
        <f t="shared" si="14"/>
        <v>2</v>
      </c>
      <c r="V56" s="32">
        <f t="shared" ref="V56" si="15">COUNTIF(V3:V50,"A")</f>
        <v>2</v>
      </c>
      <c r="W56" s="32">
        <f t="shared" si="14"/>
        <v>1</v>
      </c>
      <c r="X56" s="32">
        <f t="shared" si="14"/>
        <v>3</v>
      </c>
      <c r="Y56" s="32">
        <f t="shared" si="14"/>
        <v>1</v>
      </c>
      <c r="Z56" s="32">
        <f t="shared" si="14"/>
        <v>1</v>
      </c>
      <c r="AA56" s="32">
        <f t="shared" si="14"/>
        <v>3</v>
      </c>
      <c r="AB56" s="32">
        <f t="shared" si="14"/>
        <v>3</v>
      </c>
      <c r="AC56" s="32">
        <f t="shared" ref="AC56:BA56" si="16">COUNTIF(AC3:AC50,"A")</f>
        <v>1</v>
      </c>
      <c r="AD56" s="32">
        <f t="shared" si="16"/>
        <v>1</v>
      </c>
      <c r="AE56" s="32">
        <f t="shared" si="16"/>
        <v>1</v>
      </c>
      <c r="AF56" s="32">
        <f t="shared" si="16"/>
        <v>1</v>
      </c>
      <c r="AG56" s="32">
        <f t="shared" si="16"/>
        <v>1</v>
      </c>
      <c r="AH56" s="32">
        <f t="shared" si="16"/>
        <v>1</v>
      </c>
      <c r="AI56" s="32">
        <f t="shared" si="16"/>
        <v>1</v>
      </c>
      <c r="AJ56" s="32">
        <f t="shared" si="16"/>
        <v>1</v>
      </c>
      <c r="AK56" s="32">
        <f t="shared" si="16"/>
        <v>1</v>
      </c>
      <c r="AL56" s="32">
        <f t="shared" si="16"/>
        <v>1</v>
      </c>
      <c r="AM56" s="32">
        <f t="shared" si="16"/>
        <v>1</v>
      </c>
      <c r="AN56" s="32">
        <f t="shared" si="16"/>
        <v>1</v>
      </c>
      <c r="AO56" s="32">
        <f t="shared" si="16"/>
        <v>1</v>
      </c>
      <c r="AP56" s="32">
        <f t="shared" si="16"/>
        <v>1</v>
      </c>
      <c r="AQ56" s="32">
        <f t="shared" si="16"/>
        <v>1</v>
      </c>
      <c r="AR56" s="32">
        <f t="shared" si="16"/>
        <v>1</v>
      </c>
      <c r="AS56" s="32">
        <f t="shared" si="16"/>
        <v>1</v>
      </c>
      <c r="AT56" s="32">
        <f t="shared" si="16"/>
        <v>1</v>
      </c>
      <c r="AU56" s="32">
        <f t="shared" si="16"/>
        <v>1</v>
      </c>
      <c r="AV56" s="32">
        <f t="shared" si="16"/>
        <v>0</v>
      </c>
      <c r="AW56" s="32">
        <f t="shared" si="16"/>
        <v>0</v>
      </c>
      <c r="AX56" s="32">
        <f t="shared" si="16"/>
        <v>0</v>
      </c>
      <c r="AY56" s="32">
        <f t="shared" si="16"/>
        <v>0</v>
      </c>
      <c r="AZ56" s="32">
        <f t="shared" si="16"/>
        <v>0</v>
      </c>
      <c r="BA56" s="32">
        <f t="shared" si="16"/>
        <v>0</v>
      </c>
      <c r="BB56" s="32">
        <f t="shared" si="13"/>
        <v>0</v>
      </c>
      <c r="BC56" s="32">
        <f t="shared" si="13"/>
        <v>0</v>
      </c>
      <c r="BD56" s="32">
        <f t="shared" si="13"/>
        <v>0</v>
      </c>
      <c r="BE56" s="32">
        <f t="shared" si="13"/>
        <v>0</v>
      </c>
      <c r="BF56" s="32">
        <f t="shared" si="13"/>
        <v>0</v>
      </c>
      <c r="BG56" s="32">
        <f t="shared" si="13"/>
        <v>0</v>
      </c>
      <c r="BH56" s="32">
        <f t="shared" si="13"/>
        <v>0</v>
      </c>
      <c r="BI56" s="32">
        <f t="shared" si="13"/>
        <v>0</v>
      </c>
      <c r="BJ56" s="32">
        <f t="shared" si="13"/>
        <v>0</v>
      </c>
      <c r="BK56" s="32">
        <f t="shared" si="13"/>
        <v>0</v>
      </c>
      <c r="BL56" s="32">
        <f t="shared" si="13"/>
        <v>0</v>
      </c>
      <c r="BM56" s="32">
        <f t="shared" si="13"/>
        <v>0</v>
      </c>
      <c r="BN56" s="32">
        <f t="shared" si="13"/>
        <v>0</v>
      </c>
      <c r="BO56" s="33">
        <f>AVERAGE(BO3:BO50)</f>
        <v>0.97529069767441845</v>
      </c>
    </row>
    <row r="57" spans="1:67" s="11" customFormat="1">
      <c r="C57" s="27"/>
      <c r="L57" s="34"/>
      <c r="X57" s="34"/>
      <c r="AU57" s="34"/>
    </row>
    <row r="58" spans="1:67" s="11" customFormat="1" ht="15.6">
      <c r="B58" s="66" t="s">
        <v>19</v>
      </c>
      <c r="C58" s="66"/>
      <c r="D58" s="66"/>
      <c r="E58" s="46">
        <f t="shared" ref="E58:BN58" si="17">WEEKNUM(E2)</f>
        <v>36</v>
      </c>
      <c r="F58" s="46">
        <f t="shared" si="17"/>
        <v>36</v>
      </c>
      <c r="G58" s="46">
        <f t="shared" si="17"/>
        <v>37</v>
      </c>
      <c r="H58" s="46">
        <f t="shared" si="17"/>
        <v>37</v>
      </c>
      <c r="I58" s="46">
        <f t="shared" si="17"/>
        <v>37</v>
      </c>
      <c r="J58" s="46">
        <f t="shared" si="17"/>
        <v>37</v>
      </c>
      <c r="K58" s="46">
        <f t="shared" si="17"/>
        <v>38</v>
      </c>
      <c r="L58" s="46">
        <f t="shared" si="17"/>
        <v>38</v>
      </c>
      <c r="M58" s="46">
        <f t="shared" si="17"/>
        <v>38</v>
      </c>
      <c r="N58" s="46">
        <f t="shared" si="17"/>
        <v>38</v>
      </c>
      <c r="O58" s="46">
        <f t="shared" si="17"/>
        <v>39</v>
      </c>
      <c r="P58" s="46">
        <f t="shared" ref="P58:AB58" si="18">WEEKNUM(P2)</f>
        <v>39</v>
      </c>
      <c r="Q58" s="46">
        <f t="shared" si="18"/>
        <v>39</v>
      </c>
      <c r="R58" s="46">
        <f t="shared" si="18"/>
        <v>39</v>
      </c>
      <c r="S58" s="46">
        <f t="shared" si="18"/>
        <v>40</v>
      </c>
      <c r="T58" s="46">
        <f t="shared" si="18"/>
        <v>40</v>
      </c>
      <c r="U58" s="46">
        <f t="shared" si="18"/>
        <v>41</v>
      </c>
      <c r="V58" s="46">
        <f t="shared" ref="V58" si="19">WEEKNUM(V2)</f>
        <v>41</v>
      </c>
      <c r="W58" s="46">
        <f t="shared" si="18"/>
        <v>41</v>
      </c>
      <c r="X58" s="46">
        <f t="shared" si="18"/>
        <v>41</v>
      </c>
      <c r="Y58" s="46">
        <f t="shared" si="18"/>
        <v>42</v>
      </c>
      <c r="Z58" s="46">
        <f t="shared" si="18"/>
        <v>42</v>
      </c>
      <c r="AA58" s="46">
        <f t="shared" si="18"/>
        <v>42</v>
      </c>
      <c r="AB58" s="46">
        <f t="shared" si="18"/>
        <v>42</v>
      </c>
      <c r="AC58" s="46">
        <f t="shared" ref="AC58:BA58" si="20">WEEKNUM(AC2)</f>
        <v>43</v>
      </c>
      <c r="AD58" s="46">
        <f t="shared" si="20"/>
        <v>43</v>
      </c>
      <c r="AE58" s="46">
        <f t="shared" si="20"/>
        <v>43</v>
      </c>
      <c r="AF58" s="46">
        <f t="shared" si="20"/>
        <v>43</v>
      </c>
      <c r="AG58" s="46">
        <f t="shared" si="20"/>
        <v>44</v>
      </c>
      <c r="AH58" s="46">
        <f t="shared" si="20"/>
        <v>44</v>
      </c>
      <c r="AI58" s="46">
        <f t="shared" si="20"/>
        <v>44</v>
      </c>
      <c r="AJ58" s="46">
        <f t="shared" si="20"/>
        <v>44</v>
      </c>
      <c r="AK58" s="46">
        <f t="shared" si="20"/>
        <v>45</v>
      </c>
      <c r="AL58" s="46">
        <f t="shared" si="20"/>
        <v>45</v>
      </c>
      <c r="AM58" s="46">
        <f t="shared" si="20"/>
        <v>45</v>
      </c>
      <c r="AN58" s="46">
        <f t="shared" si="20"/>
        <v>45</v>
      </c>
      <c r="AO58" s="46">
        <f t="shared" si="20"/>
        <v>45</v>
      </c>
      <c r="AP58" s="46">
        <f t="shared" si="20"/>
        <v>46</v>
      </c>
      <c r="AQ58" s="46">
        <f t="shared" si="20"/>
        <v>46</v>
      </c>
      <c r="AR58" s="46">
        <f t="shared" si="20"/>
        <v>46</v>
      </c>
      <c r="AS58" s="46">
        <f t="shared" si="20"/>
        <v>46</v>
      </c>
      <c r="AT58" s="46">
        <f t="shared" si="20"/>
        <v>46</v>
      </c>
      <c r="AU58" s="46">
        <f t="shared" si="20"/>
        <v>47</v>
      </c>
      <c r="AV58" s="46">
        <f t="shared" si="20"/>
        <v>47</v>
      </c>
      <c r="AW58" s="46">
        <f t="shared" si="20"/>
        <v>47</v>
      </c>
      <c r="AX58" s="46">
        <f t="shared" si="20"/>
        <v>47</v>
      </c>
      <c r="AY58" s="46">
        <f t="shared" si="20"/>
        <v>47</v>
      </c>
      <c r="AZ58" s="46">
        <f t="shared" si="20"/>
        <v>0</v>
      </c>
      <c r="BA58" s="46">
        <f t="shared" si="20"/>
        <v>0</v>
      </c>
      <c r="BB58" s="46">
        <f t="shared" si="17"/>
        <v>0</v>
      </c>
      <c r="BC58" s="46">
        <f t="shared" si="17"/>
        <v>0</v>
      </c>
      <c r="BD58" s="46">
        <f t="shared" si="17"/>
        <v>0</v>
      </c>
      <c r="BE58" s="46">
        <f t="shared" si="17"/>
        <v>0</v>
      </c>
      <c r="BF58" s="46">
        <f t="shared" si="17"/>
        <v>0</v>
      </c>
      <c r="BG58" s="46">
        <f t="shared" si="17"/>
        <v>0</v>
      </c>
      <c r="BH58" s="46">
        <f t="shared" si="17"/>
        <v>0</v>
      </c>
      <c r="BI58" s="46">
        <f t="shared" si="17"/>
        <v>0</v>
      </c>
      <c r="BJ58" s="46">
        <f t="shared" si="17"/>
        <v>0</v>
      </c>
      <c r="BK58" s="46">
        <f t="shared" si="17"/>
        <v>0</v>
      </c>
      <c r="BL58" s="46">
        <f t="shared" si="17"/>
        <v>0</v>
      </c>
      <c r="BM58" s="46">
        <f t="shared" si="17"/>
        <v>0</v>
      </c>
      <c r="BN58" s="46">
        <f t="shared" si="17"/>
        <v>0</v>
      </c>
    </row>
    <row r="60" spans="1:67">
      <c r="B60" s="56" t="s">
        <v>478</v>
      </c>
      <c r="C60" s="63" t="s">
        <v>490</v>
      </c>
    </row>
    <row r="61" spans="1:67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C61"/>
  <sheetViews>
    <sheetView workbookViewId="0">
      <pane xSplit="13" ySplit="9" topLeftCell="AW10" activePane="bottomRight" state="frozen"/>
      <selection pane="topRight" activeCell="N1" sqref="N1"/>
      <selection pane="bottomLeft" activeCell="A10" sqref="A10"/>
      <selection pane="bottomRight" activeCell="C63" sqref="C63"/>
    </sheetView>
  </sheetViews>
  <sheetFormatPr defaultColWidth="16.69140625" defaultRowHeight="13.2"/>
  <cols>
    <col min="1" max="1" width="3.69140625" style="11" bestFit="1" customWidth="1"/>
    <col min="2" max="2" width="11.921875" style="11" bestFit="1" customWidth="1"/>
    <col min="3" max="3" width="17.3828125" style="27" customWidth="1"/>
    <col min="4" max="4" width="9.765625" style="11" bestFit="1" customWidth="1"/>
    <col min="5" max="5" width="7.07421875" style="11" customWidth="1"/>
    <col min="6" max="6" width="6.69140625" style="11" customWidth="1"/>
    <col min="7" max="7" width="6" style="11" customWidth="1"/>
    <col min="8" max="8" width="5.765625" style="11" customWidth="1"/>
    <col min="9" max="9" width="6.765625" style="11" customWidth="1"/>
    <col min="10" max="10" width="6.23046875" style="11" customWidth="1"/>
    <col min="11" max="11" width="5.765625" style="11" customWidth="1"/>
    <col min="12" max="12" width="6.4609375" style="34" customWidth="1"/>
    <col min="13" max="13" width="6" style="11" customWidth="1"/>
    <col min="14" max="14" width="5.765625" style="11" customWidth="1"/>
    <col min="15" max="17" width="5.07421875" style="11" bestFit="1" customWidth="1"/>
    <col min="18" max="18" width="5.07421875" style="34" bestFit="1" customWidth="1"/>
    <col min="19" max="19" width="5.07421875" style="11" bestFit="1" customWidth="1"/>
    <col min="20" max="20" width="6.07421875" style="11" bestFit="1" customWidth="1"/>
    <col min="21" max="21" width="5.07421875" style="34" bestFit="1" customWidth="1"/>
    <col min="22" max="22" width="7.07421875" style="11" customWidth="1"/>
    <col min="23" max="24" width="6.69140625" style="11" customWidth="1"/>
    <col min="25" max="25" width="6.4609375" style="11" customWidth="1"/>
    <col min="26" max="26" width="6.23046875" style="11" customWidth="1"/>
    <col min="27" max="27" width="6.4609375" style="11" customWidth="1"/>
    <col min="28" max="28" width="6.69140625" style="11" customWidth="1"/>
    <col min="29" max="29" width="6.4609375" style="34" customWidth="1"/>
    <col min="30" max="30" width="5.765625" style="11" customWidth="1"/>
    <col min="31" max="31" width="5.07421875" style="11" bestFit="1" customWidth="1"/>
    <col min="32" max="32" width="6.07421875" style="11" bestFit="1" customWidth="1"/>
    <col min="33" max="33" width="5.07421875" style="11" bestFit="1" customWidth="1"/>
    <col min="34" max="34" width="6.69140625" style="11" customWidth="1"/>
    <col min="35" max="37" width="6.4609375" style="11" customWidth="1"/>
    <col min="38" max="38" width="5.765625" style="11" customWidth="1"/>
    <col min="39" max="39" width="6.23046875" style="11" customWidth="1"/>
    <col min="40" max="40" width="6.4609375" style="11" customWidth="1"/>
    <col min="41" max="41" width="6.69140625" style="11" customWidth="1"/>
    <col min="42" max="42" width="5.765625" style="11" customWidth="1"/>
    <col min="43" max="43" width="6.4609375" style="34" customWidth="1"/>
    <col min="44" max="44" width="6" style="11" customWidth="1"/>
    <col min="45" max="45" width="6.4609375" style="11" customWidth="1"/>
    <col min="46" max="46" width="5.765625" style="11" customWidth="1"/>
    <col min="47" max="47" width="6" style="11" customWidth="1"/>
    <col min="48" max="48" width="5.07421875" style="34" bestFit="1" customWidth="1"/>
    <col min="49" max="51" width="5.07421875" style="11" bestFit="1" customWidth="1"/>
    <col min="52" max="52" width="6.07421875" style="11" customWidth="1"/>
    <col min="53" max="53" width="5.07421875" style="34" bestFit="1" customWidth="1"/>
    <col min="54" max="56" width="5.07421875" style="11" bestFit="1" customWidth="1"/>
    <col min="57" max="57" width="6.07421875" style="11" bestFit="1" customWidth="1"/>
    <col min="58" max="58" width="5.07421875" style="34" bestFit="1" customWidth="1"/>
    <col min="59" max="62" width="5.07421875" style="11" bestFit="1" customWidth="1"/>
    <col min="63" max="302" width="16.69140625" style="11"/>
    <col min="303" max="16384" width="16.69140625" style="35"/>
  </cols>
  <sheetData>
    <row r="1" spans="1:16357" s="5" customFormat="1" ht="17.399999999999999">
      <c r="A1" s="67" t="s">
        <v>24</v>
      </c>
      <c r="B1" s="67"/>
      <c r="C1" s="67"/>
      <c r="D1" s="40" t="s">
        <v>223</v>
      </c>
      <c r="E1" s="1" t="s">
        <v>448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2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</row>
    <row r="2" spans="1:16357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420</v>
      </c>
      <c r="F2" s="9" t="s">
        <v>422</v>
      </c>
      <c r="G2" s="9" t="s">
        <v>216</v>
      </c>
      <c r="H2" s="9" t="s">
        <v>423</v>
      </c>
      <c r="I2" s="9" t="s">
        <v>424</v>
      </c>
      <c r="J2" s="9" t="s">
        <v>426</v>
      </c>
      <c r="K2" s="9" t="s">
        <v>427</v>
      </c>
      <c r="L2" s="9" t="s">
        <v>428</v>
      </c>
      <c r="M2" s="9" t="s">
        <v>429</v>
      </c>
      <c r="N2" s="9" t="s">
        <v>431</v>
      </c>
      <c r="O2" s="9" t="s">
        <v>432</v>
      </c>
      <c r="P2" s="9" t="s">
        <v>433</v>
      </c>
      <c r="Q2" s="9" t="s">
        <v>434</v>
      </c>
      <c r="R2" s="9" t="s">
        <v>436</v>
      </c>
      <c r="S2" s="9" t="s">
        <v>437</v>
      </c>
      <c r="T2" s="9" t="s">
        <v>441</v>
      </c>
      <c r="U2" s="9" t="s">
        <v>442</v>
      </c>
      <c r="V2" s="9" t="s">
        <v>453</v>
      </c>
      <c r="W2" s="9" t="s">
        <v>444</v>
      </c>
      <c r="X2" s="9" t="s">
        <v>445</v>
      </c>
      <c r="Y2" s="9" t="s">
        <v>447</v>
      </c>
      <c r="Z2" s="9" t="s">
        <v>469</v>
      </c>
      <c r="AA2" s="9" t="s">
        <v>456</v>
      </c>
      <c r="AB2" s="9" t="s">
        <v>457</v>
      </c>
      <c r="AC2" s="9" t="s">
        <v>459</v>
      </c>
      <c r="AD2" s="9" t="s">
        <v>460</v>
      </c>
      <c r="AE2" s="9" t="s">
        <v>461</v>
      </c>
      <c r="AF2" s="9" t="s">
        <v>462</v>
      </c>
      <c r="AG2" s="9" t="s">
        <v>464</v>
      </c>
      <c r="AH2" s="9" t="s">
        <v>465</v>
      </c>
      <c r="AI2" s="9" t="s">
        <v>466</v>
      </c>
      <c r="AJ2" s="9" t="s">
        <v>471</v>
      </c>
      <c r="AK2" s="9" t="s">
        <v>467</v>
      </c>
      <c r="AL2" s="9" t="s">
        <v>472</v>
      </c>
      <c r="AM2" s="9" t="s">
        <v>473</v>
      </c>
      <c r="AN2" s="9" t="s">
        <v>474</v>
      </c>
      <c r="AO2" s="9" t="s">
        <v>476</v>
      </c>
      <c r="AP2" s="9" t="s">
        <v>477</v>
      </c>
      <c r="AQ2" s="9" t="s">
        <v>475</v>
      </c>
      <c r="AR2" s="9" t="s">
        <v>479</v>
      </c>
      <c r="AS2" s="9" t="s">
        <v>480</v>
      </c>
      <c r="AT2" s="9" t="s">
        <v>481</v>
      </c>
      <c r="AU2" s="9" t="s">
        <v>482</v>
      </c>
      <c r="AV2" s="9" t="s">
        <v>483</v>
      </c>
      <c r="AW2" s="9" t="s">
        <v>484</v>
      </c>
      <c r="AX2" s="9" t="s">
        <v>485</v>
      </c>
      <c r="AY2" s="9" t="s">
        <v>486</v>
      </c>
      <c r="AZ2" s="9" t="s">
        <v>487</v>
      </c>
      <c r="BA2" s="9" t="s">
        <v>488</v>
      </c>
      <c r="BB2" s="9"/>
      <c r="BC2" s="9"/>
      <c r="BD2" s="9"/>
      <c r="BE2" s="9"/>
      <c r="BF2" s="9"/>
      <c r="BG2" s="9"/>
      <c r="BH2" s="9"/>
      <c r="BI2" s="9"/>
      <c r="BJ2" s="9"/>
      <c r="BK2" s="10" t="s">
        <v>8</v>
      </c>
    </row>
    <row r="3" spans="1:16357" s="11" customFormat="1" ht="17.399999999999999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54" t="s">
        <v>478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3</v>
      </c>
      <c r="AI3" s="14" t="s">
        <v>3</v>
      </c>
      <c r="AJ3" s="14" t="s">
        <v>3</v>
      </c>
      <c r="AK3" s="14" t="s">
        <v>3</v>
      </c>
      <c r="AL3" s="14" t="s">
        <v>3</v>
      </c>
      <c r="AM3" s="14" t="s">
        <v>3</v>
      </c>
      <c r="AN3" s="14" t="s">
        <v>3</v>
      </c>
      <c r="AO3" s="14" t="s">
        <v>3</v>
      </c>
      <c r="AP3" s="14" t="s">
        <v>3</v>
      </c>
      <c r="AQ3" s="14" t="s">
        <v>3</v>
      </c>
      <c r="AR3" s="14" t="s">
        <v>3</v>
      </c>
      <c r="AS3" s="14" t="s">
        <v>3</v>
      </c>
      <c r="AT3" s="14" t="s">
        <v>3</v>
      </c>
      <c r="AU3" s="14" t="s">
        <v>3</v>
      </c>
      <c r="AV3" s="14" t="s">
        <v>3</v>
      </c>
      <c r="AW3" s="14" t="s">
        <v>3</v>
      </c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5">
        <f t="shared" ref="BK3:BK50" si="0">(COUNTIF(E3:BJ3,"√") + COUNTIF(E3:BJ3,"AL"))/COUNTA(E3:BJ3)</f>
        <v>1</v>
      </c>
    </row>
    <row r="4" spans="1:16357" s="11" customFormat="1" ht="17.399999999999999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438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54" t="s">
        <v>403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3</v>
      </c>
      <c r="AJ4" s="14" t="s">
        <v>3</v>
      </c>
      <c r="AK4" s="14" t="s">
        <v>3</v>
      </c>
      <c r="AL4" s="14" t="s">
        <v>3</v>
      </c>
      <c r="AM4" s="14" t="s">
        <v>3</v>
      </c>
      <c r="AN4" s="14" t="s">
        <v>3</v>
      </c>
      <c r="AO4" s="14" t="s">
        <v>3</v>
      </c>
      <c r="AP4" s="14" t="s">
        <v>3</v>
      </c>
      <c r="AQ4" s="14" t="s">
        <v>3</v>
      </c>
      <c r="AR4" s="14" t="s">
        <v>3</v>
      </c>
      <c r="AS4" s="14" t="s">
        <v>3</v>
      </c>
      <c r="AT4" s="62" t="s">
        <v>478</v>
      </c>
      <c r="AU4" s="14" t="s">
        <v>3</v>
      </c>
      <c r="AV4" s="14" t="s">
        <v>3</v>
      </c>
      <c r="AW4" s="14" t="s">
        <v>3</v>
      </c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5">
        <f t="shared" si="0"/>
        <v>0.97777777777777775</v>
      </c>
    </row>
    <row r="5" spans="1:16357" s="11" customFormat="1" ht="17.399999999999999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54" t="s">
        <v>478</v>
      </c>
      <c r="AI5" s="14" t="s">
        <v>3</v>
      </c>
      <c r="AJ5" s="14" t="s">
        <v>3</v>
      </c>
      <c r="AK5" s="14" t="s">
        <v>3</v>
      </c>
      <c r="AL5" s="14" t="s">
        <v>3</v>
      </c>
      <c r="AM5" s="14" t="s">
        <v>3</v>
      </c>
      <c r="AN5" s="14" t="s">
        <v>3</v>
      </c>
      <c r="AO5" s="14" t="s">
        <v>3</v>
      </c>
      <c r="AP5" s="14" t="s">
        <v>3</v>
      </c>
      <c r="AQ5" s="14" t="s">
        <v>3</v>
      </c>
      <c r="AR5" s="14" t="s">
        <v>3</v>
      </c>
      <c r="AS5" s="14" t="s">
        <v>3</v>
      </c>
      <c r="AT5" s="14" t="s">
        <v>3</v>
      </c>
      <c r="AU5" s="14" t="s">
        <v>3</v>
      </c>
      <c r="AV5" s="14" t="s">
        <v>3</v>
      </c>
      <c r="AW5" s="14" t="s">
        <v>3</v>
      </c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5">
        <f t="shared" si="0"/>
        <v>1</v>
      </c>
    </row>
    <row r="6" spans="1:16357" s="11" customFormat="1" ht="17.399999999999999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438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53" t="s">
        <v>470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3</v>
      </c>
      <c r="AJ6" s="14" t="s">
        <v>3</v>
      </c>
      <c r="AK6" s="14" t="s">
        <v>3</v>
      </c>
      <c r="AL6" s="14" t="s">
        <v>3</v>
      </c>
      <c r="AM6" s="14" t="s">
        <v>3</v>
      </c>
      <c r="AN6" s="14" t="s">
        <v>3</v>
      </c>
      <c r="AO6" s="14" t="s">
        <v>3</v>
      </c>
      <c r="AP6" s="14" t="s">
        <v>3</v>
      </c>
      <c r="AQ6" s="14" t="s">
        <v>3</v>
      </c>
      <c r="AR6" s="14" t="s">
        <v>3</v>
      </c>
      <c r="AS6" s="14" t="s">
        <v>3</v>
      </c>
      <c r="AT6" s="14" t="s">
        <v>3</v>
      </c>
      <c r="AU6" s="14" t="s">
        <v>3</v>
      </c>
      <c r="AV6" s="14" t="s">
        <v>3</v>
      </c>
      <c r="AW6" s="14" t="s">
        <v>3</v>
      </c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5">
        <f t="shared" si="0"/>
        <v>0.9555555555555556</v>
      </c>
    </row>
    <row r="7" spans="1:16357" s="11" customFormat="1" ht="17.399999999999999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3</v>
      </c>
      <c r="AJ7" s="14" t="s">
        <v>3</v>
      </c>
      <c r="AK7" s="14" t="s">
        <v>3</v>
      </c>
      <c r="AL7" s="14" t="s">
        <v>3</v>
      </c>
      <c r="AM7" s="14" t="s">
        <v>3</v>
      </c>
      <c r="AN7" s="14" t="s">
        <v>3</v>
      </c>
      <c r="AO7" s="14" t="s">
        <v>3</v>
      </c>
      <c r="AP7" s="14" t="s">
        <v>3</v>
      </c>
      <c r="AQ7" s="14" t="s">
        <v>3</v>
      </c>
      <c r="AR7" s="14" t="s">
        <v>3</v>
      </c>
      <c r="AS7" s="14" t="s">
        <v>3</v>
      </c>
      <c r="AT7" s="14" t="s">
        <v>3</v>
      </c>
      <c r="AU7" s="14" t="s">
        <v>3</v>
      </c>
      <c r="AV7" s="14" t="s">
        <v>3</v>
      </c>
      <c r="AW7" s="14" t="s">
        <v>3</v>
      </c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5">
        <f t="shared" si="0"/>
        <v>1</v>
      </c>
    </row>
    <row r="8" spans="1:16357" s="11" customFormat="1" ht="17.399999999999999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438</v>
      </c>
      <c r="L8" s="14" t="s">
        <v>3</v>
      </c>
      <c r="M8" s="14" t="s">
        <v>3</v>
      </c>
      <c r="N8" s="53" t="s">
        <v>438</v>
      </c>
      <c r="O8" s="14" t="s">
        <v>3</v>
      </c>
      <c r="P8" s="14" t="s">
        <v>3</v>
      </c>
      <c r="Q8" s="14" t="s">
        <v>3</v>
      </c>
      <c r="R8" s="53" t="s">
        <v>438</v>
      </c>
      <c r="S8" s="14" t="s">
        <v>3</v>
      </c>
      <c r="T8" s="53" t="s">
        <v>404</v>
      </c>
      <c r="U8" s="14" t="s">
        <v>3</v>
      </c>
      <c r="V8" s="54" t="s">
        <v>403</v>
      </c>
      <c r="W8" s="54" t="s">
        <v>403</v>
      </c>
      <c r="X8" s="54" t="s">
        <v>403</v>
      </c>
      <c r="Y8" s="54" t="s">
        <v>403</v>
      </c>
      <c r="Z8" s="14" t="s">
        <v>3</v>
      </c>
      <c r="AA8" s="14" t="s">
        <v>3</v>
      </c>
      <c r="AB8" s="53" t="s">
        <v>470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3</v>
      </c>
      <c r="AJ8" s="53" t="s">
        <v>489</v>
      </c>
      <c r="AK8" s="53" t="s">
        <v>489</v>
      </c>
      <c r="AL8" s="14" t="s">
        <v>3</v>
      </c>
      <c r="AM8" s="14" t="s">
        <v>3</v>
      </c>
      <c r="AN8" s="14" t="s">
        <v>3</v>
      </c>
      <c r="AO8" s="14" t="s">
        <v>3</v>
      </c>
      <c r="AP8" s="14" t="s">
        <v>3</v>
      </c>
      <c r="AQ8" s="54" t="s">
        <v>478</v>
      </c>
      <c r="AR8" s="14" t="s">
        <v>3</v>
      </c>
      <c r="AS8" s="14" t="s">
        <v>3</v>
      </c>
      <c r="AT8" s="14" t="s">
        <v>3</v>
      </c>
      <c r="AU8" s="14" t="s">
        <v>3</v>
      </c>
      <c r="AV8" s="14" t="s">
        <v>3</v>
      </c>
      <c r="AW8" s="14" t="s">
        <v>3</v>
      </c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5">
        <f t="shared" si="0"/>
        <v>0.84444444444444444</v>
      </c>
    </row>
    <row r="9" spans="1:16357" s="11" customFormat="1" ht="17.399999999999999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3</v>
      </c>
      <c r="AJ9" s="14" t="s">
        <v>3</v>
      </c>
      <c r="AK9" s="14" t="s">
        <v>3</v>
      </c>
      <c r="AL9" s="14" t="s">
        <v>3</v>
      </c>
      <c r="AM9" s="14" t="s">
        <v>3</v>
      </c>
      <c r="AN9" s="14" t="s">
        <v>3</v>
      </c>
      <c r="AO9" s="14" t="s">
        <v>3</v>
      </c>
      <c r="AP9" s="14" t="s">
        <v>3</v>
      </c>
      <c r="AQ9" s="14" t="s">
        <v>3</v>
      </c>
      <c r="AR9" s="14" t="s">
        <v>3</v>
      </c>
      <c r="AS9" s="14" t="s">
        <v>3</v>
      </c>
      <c r="AT9" s="14" t="s">
        <v>3</v>
      </c>
      <c r="AU9" s="14" t="s">
        <v>3</v>
      </c>
      <c r="AV9" s="14" t="s">
        <v>3</v>
      </c>
      <c r="AW9" s="14" t="s">
        <v>3</v>
      </c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5">
        <f t="shared" si="0"/>
        <v>1</v>
      </c>
    </row>
    <row r="10" spans="1:16357" s="11" customFormat="1" ht="17.399999999999999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54" t="s">
        <v>403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3</v>
      </c>
      <c r="AJ10" s="14" t="s">
        <v>3</v>
      </c>
      <c r="AK10" s="14" t="s">
        <v>3</v>
      </c>
      <c r="AL10" s="14" t="s">
        <v>3</v>
      </c>
      <c r="AM10" s="62" t="s">
        <v>478</v>
      </c>
      <c r="AN10" s="62" t="s">
        <v>478</v>
      </c>
      <c r="AO10" s="14" t="s">
        <v>3</v>
      </c>
      <c r="AP10" s="14" t="s">
        <v>3</v>
      </c>
      <c r="AQ10" s="14" t="s">
        <v>3</v>
      </c>
      <c r="AR10" s="62" t="s">
        <v>478</v>
      </c>
      <c r="AS10" s="14" t="s">
        <v>3</v>
      </c>
      <c r="AT10" s="62" t="s">
        <v>478</v>
      </c>
      <c r="AU10" s="14" t="s">
        <v>3</v>
      </c>
      <c r="AV10" s="14" t="s">
        <v>3</v>
      </c>
      <c r="AW10" s="14" t="s">
        <v>3</v>
      </c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5">
        <f t="shared" si="0"/>
        <v>1</v>
      </c>
    </row>
    <row r="11" spans="1:16357" s="11" customFormat="1" ht="17.399999999999999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3</v>
      </c>
      <c r="AJ11" s="14" t="s">
        <v>3</v>
      </c>
      <c r="AK11" s="14" t="s">
        <v>3</v>
      </c>
      <c r="AL11" s="14" t="s">
        <v>3</v>
      </c>
      <c r="AM11" s="14" t="s">
        <v>3</v>
      </c>
      <c r="AN11" s="14" t="s">
        <v>3</v>
      </c>
      <c r="AO11" s="14" t="s">
        <v>3</v>
      </c>
      <c r="AP11" s="14" t="s">
        <v>3</v>
      </c>
      <c r="AQ11" s="14" t="s">
        <v>3</v>
      </c>
      <c r="AR11" s="14" t="s">
        <v>3</v>
      </c>
      <c r="AS11" s="14" t="s">
        <v>3</v>
      </c>
      <c r="AT11" s="14" t="s">
        <v>3</v>
      </c>
      <c r="AU11" s="14" t="s">
        <v>3</v>
      </c>
      <c r="AV11" s="14" t="s">
        <v>3</v>
      </c>
      <c r="AW11" s="14" t="s">
        <v>3</v>
      </c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5">
        <f t="shared" si="0"/>
        <v>1</v>
      </c>
    </row>
    <row r="12" spans="1:16357" s="11" customFormat="1" ht="17.399999999999999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3</v>
      </c>
      <c r="AJ12" s="14" t="s">
        <v>3</v>
      </c>
      <c r="AK12" s="14" t="s">
        <v>3</v>
      </c>
      <c r="AL12" s="14" t="s">
        <v>3</v>
      </c>
      <c r="AM12" s="14" t="s">
        <v>3</v>
      </c>
      <c r="AN12" s="14" t="s">
        <v>3</v>
      </c>
      <c r="AO12" s="14" t="s">
        <v>3</v>
      </c>
      <c r="AP12" s="14" t="s">
        <v>3</v>
      </c>
      <c r="AQ12" s="14" t="s">
        <v>3</v>
      </c>
      <c r="AR12" s="14" t="s">
        <v>3</v>
      </c>
      <c r="AS12" s="14" t="s">
        <v>3</v>
      </c>
      <c r="AT12" s="14" t="s">
        <v>3</v>
      </c>
      <c r="AU12" s="14" t="s">
        <v>3</v>
      </c>
      <c r="AV12" s="14" t="s">
        <v>3</v>
      </c>
      <c r="AW12" s="14" t="s">
        <v>3</v>
      </c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5">
        <f t="shared" si="0"/>
        <v>1</v>
      </c>
    </row>
    <row r="13" spans="1:16357" s="11" customFormat="1" ht="17.399999999999999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3</v>
      </c>
      <c r="AJ13" s="14" t="s">
        <v>3</v>
      </c>
      <c r="AK13" s="14" t="s">
        <v>3</v>
      </c>
      <c r="AL13" s="14" t="s">
        <v>3</v>
      </c>
      <c r="AM13" s="14" t="s">
        <v>3</v>
      </c>
      <c r="AN13" s="14" t="s">
        <v>3</v>
      </c>
      <c r="AO13" s="14" t="s">
        <v>3</v>
      </c>
      <c r="AP13" s="14" t="s">
        <v>3</v>
      </c>
      <c r="AQ13" s="14" t="s">
        <v>3</v>
      </c>
      <c r="AR13" s="14" t="s">
        <v>3</v>
      </c>
      <c r="AS13" s="14" t="s">
        <v>3</v>
      </c>
      <c r="AT13" s="14" t="s">
        <v>3</v>
      </c>
      <c r="AU13" s="14" t="s">
        <v>3</v>
      </c>
      <c r="AV13" s="14" t="s">
        <v>3</v>
      </c>
      <c r="AW13" s="14" t="s">
        <v>3</v>
      </c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5">
        <f t="shared" si="0"/>
        <v>1</v>
      </c>
    </row>
    <row r="14" spans="1:16357" s="11" customFormat="1" ht="17.399999999999999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3</v>
      </c>
      <c r="AJ14" s="14" t="s">
        <v>3</v>
      </c>
      <c r="AK14" s="14" t="s">
        <v>3</v>
      </c>
      <c r="AL14" s="14" t="s">
        <v>3</v>
      </c>
      <c r="AM14" s="14" t="s">
        <v>3</v>
      </c>
      <c r="AN14" s="14" t="s">
        <v>3</v>
      </c>
      <c r="AO14" s="14" t="s">
        <v>3</v>
      </c>
      <c r="AP14" s="14" t="s">
        <v>3</v>
      </c>
      <c r="AQ14" s="14" t="s">
        <v>3</v>
      </c>
      <c r="AR14" s="14" t="s">
        <v>3</v>
      </c>
      <c r="AS14" s="14" t="s">
        <v>3</v>
      </c>
      <c r="AT14" s="14" t="s">
        <v>3</v>
      </c>
      <c r="AU14" s="14" t="s">
        <v>3</v>
      </c>
      <c r="AV14" s="14" t="s">
        <v>3</v>
      </c>
      <c r="AW14" s="14" t="s">
        <v>3</v>
      </c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5">
        <f t="shared" si="0"/>
        <v>1</v>
      </c>
    </row>
    <row r="15" spans="1:16357" s="11" customFormat="1" ht="17.399999999999999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3</v>
      </c>
      <c r="AJ15" s="14" t="s">
        <v>3</v>
      </c>
      <c r="AK15" s="14" t="s">
        <v>3</v>
      </c>
      <c r="AL15" s="14" t="s">
        <v>3</v>
      </c>
      <c r="AM15" s="14" t="s">
        <v>3</v>
      </c>
      <c r="AN15" s="14" t="s">
        <v>3</v>
      </c>
      <c r="AO15" s="14" t="s">
        <v>3</v>
      </c>
      <c r="AP15" s="14" t="s">
        <v>3</v>
      </c>
      <c r="AQ15" s="14" t="s">
        <v>3</v>
      </c>
      <c r="AR15" s="14" t="s">
        <v>3</v>
      </c>
      <c r="AS15" s="14" t="s">
        <v>3</v>
      </c>
      <c r="AT15" s="14" t="s">
        <v>3</v>
      </c>
      <c r="AU15" s="14" t="s">
        <v>3</v>
      </c>
      <c r="AV15" s="14" t="s">
        <v>3</v>
      </c>
      <c r="AW15" s="14" t="s">
        <v>3</v>
      </c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5">
        <f t="shared" si="0"/>
        <v>1</v>
      </c>
    </row>
    <row r="16" spans="1:16357" s="11" customFormat="1" ht="17.399999999999999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3</v>
      </c>
      <c r="AJ16" s="14" t="s">
        <v>3</v>
      </c>
      <c r="AK16" s="14" t="s">
        <v>3</v>
      </c>
      <c r="AL16" s="14" t="s">
        <v>3</v>
      </c>
      <c r="AM16" s="14" t="s">
        <v>3</v>
      </c>
      <c r="AN16" s="14" t="s">
        <v>3</v>
      </c>
      <c r="AO16" s="14" t="s">
        <v>3</v>
      </c>
      <c r="AP16" s="14" t="s">
        <v>3</v>
      </c>
      <c r="AQ16" s="14" t="s">
        <v>3</v>
      </c>
      <c r="AR16" s="14" t="s">
        <v>3</v>
      </c>
      <c r="AS16" s="14" t="s">
        <v>3</v>
      </c>
      <c r="AT16" s="14" t="s">
        <v>3</v>
      </c>
      <c r="AU16" s="14" t="s">
        <v>3</v>
      </c>
      <c r="AV16" s="14" t="s">
        <v>3</v>
      </c>
      <c r="AW16" s="14" t="s">
        <v>3</v>
      </c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5">
        <f t="shared" si="0"/>
        <v>0.97777777777777775</v>
      </c>
    </row>
    <row r="17" spans="1:63" s="11" customFormat="1" ht="17.399999999999999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3</v>
      </c>
      <c r="AJ17" s="14" t="s">
        <v>3</v>
      </c>
      <c r="AK17" s="14" t="s">
        <v>3</v>
      </c>
      <c r="AL17" s="14" t="s">
        <v>3</v>
      </c>
      <c r="AM17" s="14" t="s">
        <v>3</v>
      </c>
      <c r="AN17" s="14" t="s">
        <v>3</v>
      </c>
      <c r="AO17" s="14" t="s">
        <v>3</v>
      </c>
      <c r="AP17" s="14" t="s">
        <v>3</v>
      </c>
      <c r="AQ17" s="14" t="s">
        <v>3</v>
      </c>
      <c r="AR17" s="14" t="s">
        <v>3</v>
      </c>
      <c r="AS17" s="14" t="s">
        <v>3</v>
      </c>
      <c r="AT17" s="14" t="s">
        <v>3</v>
      </c>
      <c r="AU17" s="14" t="s">
        <v>3</v>
      </c>
      <c r="AV17" s="14" t="s">
        <v>3</v>
      </c>
      <c r="AW17" s="14" t="s">
        <v>3</v>
      </c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5">
        <f t="shared" si="0"/>
        <v>1</v>
      </c>
    </row>
    <row r="18" spans="1:63" s="11" customFormat="1" ht="17.399999999999999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3</v>
      </c>
      <c r="AJ18" s="54" t="s">
        <v>478</v>
      </c>
      <c r="AK18" s="14" t="s">
        <v>3</v>
      </c>
      <c r="AL18" s="14" t="s">
        <v>3</v>
      </c>
      <c r="AM18" s="14" t="s">
        <v>3</v>
      </c>
      <c r="AN18" s="62" t="s">
        <v>478</v>
      </c>
      <c r="AO18" s="14" t="s">
        <v>3</v>
      </c>
      <c r="AP18" s="14" t="s">
        <v>3</v>
      </c>
      <c r="AQ18" s="14" t="s">
        <v>3</v>
      </c>
      <c r="AR18" s="14" t="s">
        <v>3</v>
      </c>
      <c r="AS18" s="14" t="s">
        <v>3</v>
      </c>
      <c r="AT18" s="14" t="s">
        <v>3</v>
      </c>
      <c r="AU18" s="14" t="s">
        <v>3</v>
      </c>
      <c r="AV18" s="14" t="s">
        <v>3</v>
      </c>
      <c r="AW18" s="14" t="s">
        <v>3</v>
      </c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5">
        <f t="shared" si="0"/>
        <v>1</v>
      </c>
    </row>
    <row r="19" spans="1:63" s="11" customFormat="1" ht="17.399999999999999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3</v>
      </c>
      <c r="AJ19" s="14" t="s">
        <v>3</v>
      </c>
      <c r="AK19" s="14" t="s">
        <v>3</v>
      </c>
      <c r="AL19" s="14" t="s">
        <v>3</v>
      </c>
      <c r="AM19" s="14" t="s">
        <v>3</v>
      </c>
      <c r="AN19" s="14" t="s">
        <v>3</v>
      </c>
      <c r="AO19" s="14" t="s">
        <v>3</v>
      </c>
      <c r="AP19" s="14" t="s">
        <v>3</v>
      </c>
      <c r="AQ19" s="14" t="s">
        <v>3</v>
      </c>
      <c r="AR19" s="14" t="s">
        <v>3</v>
      </c>
      <c r="AS19" s="14" t="s">
        <v>3</v>
      </c>
      <c r="AT19" s="14" t="s">
        <v>3</v>
      </c>
      <c r="AU19" s="14" t="s">
        <v>3</v>
      </c>
      <c r="AV19" s="14" t="s">
        <v>3</v>
      </c>
      <c r="AW19" s="14" t="s">
        <v>3</v>
      </c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5">
        <f t="shared" si="0"/>
        <v>1</v>
      </c>
    </row>
    <row r="20" spans="1:63" s="11" customFormat="1" ht="17.399999999999999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440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3</v>
      </c>
      <c r="AH20" s="14" t="s">
        <v>3</v>
      </c>
      <c r="AI20" s="14" t="s">
        <v>3</v>
      </c>
      <c r="AJ20" s="14" t="s">
        <v>3</v>
      </c>
      <c r="AK20" s="53" t="s">
        <v>489</v>
      </c>
      <c r="AL20" s="14" t="s">
        <v>3</v>
      </c>
      <c r="AM20" s="14" t="s">
        <v>3</v>
      </c>
      <c r="AN20" s="14" t="s">
        <v>3</v>
      </c>
      <c r="AO20" s="14" t="s">
        <v>3</v>
      </c>
      <c r="AP20" s="14" t="s">
        <v>3</v>
      </c>
      <c r="AQ20" s="14" t="s">
        <v>3</v>
      </c>
      <c r="AR20" s="14" t="s">
        <v>3</v>
      </c>
      <c r="AS20" s="14" t="s">
        <v>3</v>
      </c>
      <c r="AT20" s="14" t="s">
        <v>3</v>
      </c>
      <c r="AU20" s="14" t="s">
        <v>3</v>
      </c>
      <c r="AV20" s="14" t="s">
        <v>3</v>
      </c>
      <c r="AW20" s="62" t="s">
        <v>478</v>
      </c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5">
        <f t="shared" si="0"/>
        <v>0.9555555555555556</v>
      </c>
    </row>
    <row r="21" spans="1:63" s="11" customFormat="1" ht="17.399999999999999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3</v>
      </c>
      <c r="AJ21" s="14" t="s">
        <v>3</v>
      </c>
      <c r="AK21" s="14" t="s">
        <v>3</v>
      </c>
      <c r="AL21" s="54" t="s">
        <v>478</v>
      </c>
      <c r="AM21" s="14" t="s">
        <v>3</v>
      </c>
      <c r="AN21" s="14" t="s">
        <v>3</v>
      </c>
      <c r="AO21" s="14" t="s">
        <v>3</v>
      </c>
      <c r="AP21" s="14" t="s">
        <v>3</v>
      </c>
      <c r="AQ21" s="14" t="s">
        <v>3</v>
      </c>
      <c r="AR21" s="14" t="s">
        <v>3</v>
      </c>
      <c r="AS21" s="14" t="s">
        <v>3</v>
      </c>
      <c r="AT21" s="14" t="s">
        <v>3</v>
      </c>
      <c r="AU21" s="14" t="s">
        <v>3</v>
      </c>
      <c r="AV21" s="14" t="s">
        <v>3</v>
      </c>
      <c r="AW21" s="14" t="s">
        <v>3</v>
      </c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5">
        <f t="shared" si="0"/>
        <v>1</v>
      </c>
    </row>
    <row r="22" spans="1:63" s="11" customFormat="1" ht="17.399999999999999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3</v>
      </c>
      <c r="AJ22" s="14" t="s">
        <v>3</v>
      </c>
      <c r="AK22" s="14" t="s">
        <v>3</v>
      </c>
      <c r="AL22" s="14" t="s">
        <v>3</v>
      </c>
      <c r="AM22" s="14" t="s">
        <v>3</v>
      </c>
      <c r="AN22" s="14" t="s">
        <v>3</v>
      </c>
      <c r="AO22" s="14" t="s">
        <v>3</v>
      </c>
      <c r="AP22" s="14" t="s">
        <v>3</v>
      </c>
      <c r="AQ22" s="14" t="s">
        <v>3</v>
      </c>
      <c r="AR22" s="14" t="s">
        <v>3</v>
      </c>
      <c r="AS22" s="14" t="s">
        <v>3</v>
      </c>
      <c r="AT22" s="14" t="s">
        <v>3</v>
      </c>
      <c r="AU22" s="14" t="s">
        <v>3</v>
      </c>
      <c r="AV22" s="14" t="s">
        <v>3</v>
      </c>
      <c r="AW22" s="14" t="s">
        <v>3</v>
      </c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5">
        <f t="shared" si="0"/>
        <v>1</v>
      </c>
    </row>
    <row r="23" spans="1:63" s="11" customFormat="1" ht="17.399999999999999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54" t="s">
        <v>468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3</v>
      </c>
      <c r="AJ23" s="62" t="s">
        <v>478</v>
      </c>
      <c r="AK23" s="14" t="s">
        <v>3</v>
      </c>
      <c r="AL23" s="14" t="s">
        <v>3</v>
      </c>
      <c r="AM23" s="14" t="s">
        <v>3</v>
      </c>
      <c r="AN23" s="14" t="s">
        <v>3</v>
      </c>
      <c r="AO23" s="53" t="s">
        <v>489</v>
      </c>
      <c r="AP23" s="14" t="s">
        <v>3</v>
      </c>
      <c r="AQ23" s="14" t="s">
        <v>3</v>
      </c>
      <c r="AR23" s="14" t="s">
        <v>3</v>
      </c>
      <c r="AS23" s="14" t="s">
        <v>3</v>
      </c>
      <c r="AT23" s="14" t="s">
        <v>3</v>
      </c>
      <c r="AU23" s="14" t="s">
        <v>3</v>
      </c>
      <c r="AV23" s="14" t="s">
        <v>3</v>
      </c>
      <c r="AW23" s="62" t="s">
        <v>478</v>
      </c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5">
        <f t="shared" si="0"/>
        <v>0.97777777777777775</v>
      </c>
    </row>
    <row r="24" spans="1:63" s="11" customFormat="1" ht="17.399999999999999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3</v>
      </c>
      <c r="AJ24" s="14" t="s">
        <v>3</v>
      </c>
      <c r="AK24" s="14" t="s">
        <v>3</v>
      </c>
      <c r="AL24" s="14" t="s">
        <v>3</v>
      </c>
      <c r="AM24" s="14" t="s">
        <v>3</v>
      </c>
      <c r="AN24" s="62" t="s">
        <v>478</v>
      </c>
      <c r="AO24" s="14" t="s">
        <v>3</v>
      </c>
      <c r="AP24" s="14" t="s">
        <v>3</v>
      </c>
      <c r="AQ24" s="14" t="s">
        <v>3</v>
      </c>
      <c r="AR24" s="14" t="s">
        <v>3</v>
      </c>
      <c r="AS24" s="14" t="s">
        <v>3</v>
      </c>
      <c r="AT24" s="14" t="s">
        <v>3</v>
      </c>
      <c r="AU24" s="14" t="s">
        <v>3</v>
      </c>
      <c r="AV24" s="14" t="s">
        <v>3</v>
      </c>
      <c r="AW24" s="14" t="s">
        <v>3</v>
      </c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5">
        <f t="shared" si="0"/>
        <v>1</v>
      </c>
    </row>
    <row r="25" spans="1:63" s="11" customFormat="1" ht="17.399999999999999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3</v>
      </c>
      <c r="AJ25" s="14" t="s">
        <v>3</v>
      </c>
      <c r="AK25" s="14" t="s">
        <v>3</v>
      </c>
      <c r="AL25" s="14" t="s">
        <v>3</v>
      </c>
      <c r="AM25" s="14" t="s">
        <v>3</v>
      </c>
      <c r="AN25" s="14" t="s">
        <v>3</v>
      </c>
      <c r="AO25" s="14" t="s">
        <v>3</v>
      </c>
      <c r="AP25" s="14" t="s">
        <v>3</v>
      </c>
      <c r="AQ25" s="14" t="s">
        <v>3</v>
      </c>
      <c r="AR25" s="14" t="s">
        <v>3</v>
      </c>
      <c r="AS25" s="14" t="s">
        <v>3</v>
      </c>
      <c r="AT25" s="14" t="s">
        <v>3</v>
      </c>
      <c r="AU25" s="14" t="s">
        <v>3</v>
      </c>
      <c r="AV25" s="14" t="s">
        <v>3</v>
      </c>
      <c r="AW25" s="14" t="s">
        <v>3</v>
      </c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5">
        <f t="shared" si="0"/>
        <v>1</v>
      </c>
    </row>
    <row r="26" spans="1:63" s="11" customFormat="1" ht="17.399999999999999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3</v>
      </c>
      <c r="AJ26" s="14" t="s">
        <v>3</v>
      </c>
      <c r="AK26" s="14" t="s">
        <v>3</v>
      </c>
      <c r="AL26" s="14" t="s">
        <v>3</v>
      </c>
      <c r="AM26" s="14" t="s">
        <v>3</v>
      </c>
      <c r="AN26" s="14" t="s">
        <v>3</v>
      </c>
      <c r="AO26" s="54" t="s">
        <v>478</v>
      </c>
      <c r="AP26" s="14" t="s">
        <v>3</v>
      </c>
      <c r="AQ26" s="14" t="s">
        <v>3</v>
      </c>
      <c r="AR26" s="14" t="s">
        <v>3</v>
      </c>
      <c r="AS26" s="14" t="s">
        <v>3</v>
      </c>
      <c r="AT26" s="14" t="s">
        <v>3</v>
      </c>
      <c r="AU26" s="14" t="s">
        <v>3</v>
      </c>
      <c r="AV26" s="14" t="s">
        <v>3</v>
      </c>
      <c r="AW26" s="14" t="s">
        <v>3</v>
      </c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5">
        <f t="shared" si="0"/>
        <v>1</v>
      </c>
    </row>
    <row r="27" spans="1:63" s="11" customFormat="1" ht="17.399999999999999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3</v>
      </c>
      <c r="AJ27" s="14" t="s">
        <v>3</v>
      </c>
      <c r="AK27" s="14" t="s">
        <v>3</v>
      </c>
      <c r="AL27" s="14" t="s">
        <v>3</v>
      </c>
      <c r="AM27" s="14" t="s">
        <v>3</v>
      </c>
      <c r="AN27" s="14" t="s">
        <v>3</v>
      </c>
      <c r="AO27" s="14" t="s">
        <v>3</v>
      </c>
      <c r="AP27" s="14" t="s">
        <v>3</v>
      </c>
      <c r="AQ27" s="14" t="s">
        <v>3</v>
      </c>
      <c r="AR27" s="14" t="s">
        <v>3</v>
      </c>
      <c r="AS27" s="14" t="s">
        <v>3</v>
      </c>
      <c r="AT27" s="14" t="s">
        <v>3</v>
      </c>
      <c r="AU27" s="14" t="s">
        <v>3</v>
      </c>
      <c r="AV27" s="14" t="s">
        <v>3</v>
      </c>
      <c r="AW27" s="14" t="s">
        <v>3</v>
      </c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5">
        <f t="shared" si="0"/>
        <v>1</v>
      </c>
    </row>
    <row r="28" spans="1:63" s="11" customFormat="1" ht="17.399999999999999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54" t="s">
        <v>455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54" t="s">
        <v>403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3</v>
      </c>
      <c r="AJ28" s="54" t="s">
        <v>478</v>
      </c>
      <c r="AK28" s="14" t="s">
        <v>3</v>
      </c>
      <c r="AL28" s="54" t="s">
        <v>478</v>
      </c>
      <c r="AM28" s="54" t="s">
        <v>478</v>
      </c>
      <c r="AN28" s="14" t="s">
        <v>3</v>
      </c>
      <c r="AO28" s="14" t="s">
        <v>3</v>
      </c>
      <c r="AP28" s="14" t="s">
        <v>3</v>
      </c>
      <c r="AQ28" s="54" t="s">
        <v>478</v>
      </c>
      <c r="AR28" s="54" t="s">
        <v>478</v>
      </c>
      <c r="AS28" s="14" t="s">
        <v>3</v>
      </c>
      <c r="AT28" s="14" t="s">
        <v>3</v>
      </c>
      <c r="AU28" s="14" t="s">
        <v>3</v>
      </c>
      <c r="AV28" s="14" t="s">
        <v>3</v>
      </c>
      <c r="AW28" s="14" t="s">
        <v>3</v>
      </c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5">
        <f t="shared" si="0"/>
        <v>0.97777777777777775</v>
      </c>
    </row>
    <row r="29" spans="1:63" s="11" customFormat="1" ht="17.399999999999999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3</v>
      </c>
      <c r="AJ29" s="14" t="s">
        <v>3</v>
      </c>
      <c r="AK29" s="14" t="s">
        <v>3</v>
      </c>
      <c r="AL29" s="14" t="s">
        <v>3</v>
      </c>
      <c r="AM29" s="14" t="s">
        <v>3</v>
      </c>
      <c r="AN29" s="14" t="s">
        <v>3</v>
      </c>
      <c r="AO29" s="14" t="s">
        <v>3</v>
      </c>
      <c r="AP29" s="14" t="s">
        <v>3</v>
      </c>
      <c r="AQ29" s="54" t="s">
        <v>478</v>
      </c>
      <c r="AR29" s="54" t="s">
        <v>478</v>
      </c>
      <c r="AS29" s="14" t="s">
        <v>3</v>
      </c>
      <c r="AT29" s="14" t="s">
        <v>3</v>
      </c>
      <c r="AU29" s="14" t="s">
        <v>3</v>
      </c>
      <c r="AV29" s="14" t="s">
        <v>3</v>
      </c>
      <c r="AW29" s="14" t="s">
        <v>3</v>
      </c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5">
        <f t="shared" si="0"/>
        <v>1</v>
      </c>
    </row>
    <row r="30" spans="1:63" s="11" customFormat="1" ht="17.399999999999999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54" t="s">
        <v>403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3</v>
      </c>
      <c r="AJ30" s="14" t="s">
        <v>3</v>
      </c>
      <c r="AK30" s="14" t="s">
        <v>3</v>
      </c>
      <c r="AL30" s="14" t="s">
        <v>3</v>
      </c>
      <c r="AM30" s="14" t="s">
        <v>3</v>
      </c>
      <c r="AN30" s="14" t="s">
        <v>3</v>
      </c>
      <c r="AO30" s="14" t="s">
        <v>3</v>
      </c>
      <c r="AP30" s="14" t="s">
        <v>3</v>
      </c>
      <c r="AQ30" s="14" t="s">
        <v>3</v>
      </c>
      <c r="AR30" s="14" t="s">
        <v>3</v>
      </c>
      <c r="AS30" s="14" t="s">
        <v>3</v>
      </c>
      <c r="AT30" s="14" t="s">
        <v>3</v>
      </c>
      <c r="AU30" s="14" t="s">
        <v>3</v>
      </c>
      <c r="AV30" s="14" t="s">
        <v>3</v>
      </c>
      <c r="AW30" s="14" t="s">
        <v>3</v>
      </c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5">
        <f t="shared" si="0"/>
        <v>1</v>
      </c>
    </row>
    <row r="31" spans="1:63" s="11" customFormat="1" ht="17.399999999999999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55" t="s">
        <v>438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3</v>
      </c>
      <c r="AJ31" s="14" t="s">
        <v>3</v>
      </c>
      <c r="AK31" s="14" t="s">
        <v>3</v>
      </c>
      <c r="AL31" s="14" t="s">
        <v>3</v>
      </c>
      <c r="AM31" s="14" t="s">
        <v>3</v>
      </c>
      <c r="AN31" s="14" t="s">
        <v>3</v>
      </c>
      <c r="AO31" s="14" t="s">
        <v>3</v>
      </c>
      <c r="AP31" s="14" t="s">
        <v>3</v>
      </c>
      <c r="AQ31" s="14" t="s">
        <v>3</v>
      </c>
      <c r="AR31" s="14" t="s">
        <v>3</v>
      </c>
      <c r="AS31" s="14" t="s">
        <v>3</v>
      </c>
      <c r="AT31" s="14" t="s">
        <v>3</v>
      </c>
      <c r="AU31" s="14" t="s">
        <v>3</v>
      </c>
      <c r="AV31" s="14" t="s">
        <v>3</v>
      </c>
      <c r="AW31" s="14" t="s">
        <v>3</v>
      </c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5">
        <f t="shared" si="0"/>
        <v>0.97777777777777775</v>
      </c>
    </row>
    <row r="32" spans="1:63" s="11" customFormat="1" ht="17.399999999999999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3</v>
      </c>
      <c r="AJ32" s="14" t="s">
        <v>3</v>
      </c>
      <c r="AK32" s="14" t="s">
        <v>3</v>
      </c>
      <c r="AL32" s="62" t="s">
        <v>478</v>
      </c>
      <c r="AM32" s="14" t="s">
        <v>3</v>
      </c>
      <c r="AN32" s="14" t="s">
        <v>3</v>
      </c>
      <c r="AO32" s="14" t="s">
        <v>3</v>
      </c>
      <c r="AP32" s="14" t="s">
        <v>3</v>
      </c>
      <c r="AQ32" s="14" t="s">
        <v>3</v>
      </c>
      <c r="AR32" s="14" t="s">
        <v>3</v>
      </c>
      <c r="AS32" s="14" t="s">
        <v>3</v>
      </c>
      <c r="AT32" s="14" t="s">
        <v>3</v>
      </c>
      <c r="AU32" s="14" t="s">
        <v>3</v>
      </c>
      <c r="AV32" s="62" t="s">
        <v>478</v>
      </c>
      <c r="AW32" s="14" t="s">
        <v>3</v>
      </c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5">
        <f t="shared" si="0"/>
        <v>1</v>
      </c>
    </row>
    <row r="33" spans="1:63" s="11" customFormat="1" ht="17.399999999999999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438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3</v>
      </c>
      <c r="AJ33" s="14" t="s">
        <v>3</v>
      </c>
      <c r="AK33" s="14" t="s">
        <v>3</v>
      </c>
      <c r="AL33" s="14" t="s">
        <v>3</v>
      </c>
      <c r="AM33" s="54" t="s">
        <v>478</v>
      </c>
      <c r="AN33" s="14" t="s">
        <v>3</v>
      </c>
      <c r="AO33" s="14" t="s">
        <v>3</v>
      </c>
      <c r="AP33" s="14" t="s">
        <v>3</v>
      </c>
      <c r="AQ33" s="14" t="s">
        <v>3</v>
      </c>
      <c r="AR33" s="14" t="s">
        <v>3</v>
      </c>
      <c r="AS33" s="14" t="s">
        <v>3</v>
      </c>
      <c r="AT33" s="14" t="s">
        <v>3</v>
      </c>
      <c r="AU33" s="14" t="s">
        <v>3</v>
      </c>
      <c r="AV33" s="14" t="s">
        <v>3</v>
      </c>
      <c r="AW33" s="14" t="s">
        <v>3</v>
      </c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5">
        <f t="shared" si="0"/>
        <v>0.97777777777777775</v>
      </c>
    </row>
    <row r="34" spans="1:63" s="11" customFormat="1" ht="17.399999999999999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3</v>
      </c>
      <c r="AJ34" s="14" t="s">
        <v>3</v>
      </c>
      <c r="AK34" s="14" t="s">
        <v>3</v>
      </c>
      <c r="AL34" s="14" t="s">
        <v>3</v>
      </c>
      <c r="AM34" s="14" t="s">
        <v>3</v>
      </c>
      <c r="AN34" s="14" t="s">
        <v>3</v>
      </c>
      <c r="AO34" s="14" t="s">
        <v>3</v>
      </c>
      <c r="AP34" s="14" t="s">
        <v>3</v>
      </c>
      <c r="AQ34" s="14" t="s">
        <v>3</v>
      </c>
      <c r="AR34" s="14" t="s">
        <v>3</v>
      </c>
      <c r="AS34" s="14" t="s">
        <v>3</v>
      </c>
      <c r="AT34" s="14" t="s">
        <v>3</v>
      </c>
      <c r="AU34" s="14" t="s">
        <v>3</v>
      </c>
      <c r="AV34" s="14" t="s">
        <v>3</v>
      </c>
      <c r="AW34" s="14" t="s">
        <v>3</v>
      </c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5">
        <f t="shared" si="0"/>
        <v>1</v>
      </c>
    </row>
    <row r="35" spans="1:63" s="11" customFormat="1" ht="17.399999999999999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440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54" t="s">
        <v>403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3</v>
      </c>
      <c r="AJ35" s="14" t="s">
        <v>3</v>
      </c>
      <c r="AK35" s="14" t="s">
        <v>3</v>
      </c>
      <c r="AL35" s="14" t="s">
        <v>3</v>
      </c>
      <c r="AM35" s="14" t="s">
        <v>3</v>
      </c>
      <c r="AN35" s="14" t="s">
        <v>3</v>
      </c>
      <c r="AO35" s="14" t="s">
        <v>3</v>
      </c>
      <c r="AP35" s="14" t="s">
        <v>3</v>
      </c>
      <c r="AQ35" s="14" t="s">
        <v>3</v>
      </c>
      <c r="AR35" s="14" t="s">
        <v>3</v>
      </c>
      <c r="AS35" s="14" t="s">
        <v>3</v>
      </c>
      <c r="AT35" s="54" t="s">
        <v>478</v>
      </c>
      <c r="AU35" s="14" t="s">
        <v>3</v>
      </c>
      <c r="AV35" s="54" t="s">
        <v>478</v>
      </c>
      <c r="AW35" s="14" t="s">
        <v>3</v>
      </c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5">
        <f t="shared" si="0"/>
        <v>1</v>
      </c>
    </row>
    <row r="36" spans="1:63" s="11" customFormat="1" ht="17.399999999999999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14" t="s">
        <v>3</v>
      </c>
      <c r="AI36" s="14" t="s">
        <v>3</v>
      </c>
      <c r="AJ36" s="14" t="s">
        <v>3</v>
      </c>
      <c r="AK36" s="14" t="s">
        <v>3</v>
      </c>
      <c r="AL36" s="14" t="s">
        <v>3</v>
      </c>
      <c r="AM36" s="14" t="s">
        <v>3</v>
      </c>
      <c r="AN36" s="14" t="s">
        <v>3</v>
      </c>
      <c r="AO36" s="14" t="s">
        <v>3</v>
      </c>
      <c r="AP36" s="14" t="s">
        <v>3</v>
      </c>
      <c r="AQ36" s="14" t="s">
        <v>3</v>
      </c>
      <c r="AR36" s="14" t="s">
        <v>3</v>
      </c>
      <c r="AS36" s="14" t="s">
        <v>3</v>
      </c>
      <c r="AT36" s="14" t="s">
        <v>3</v>
      </c>
      <c r="AU36" s="14" t="s">
        <v>3</v>
      </c>
      <c r="AV36" s="14" t="s">
        <v>3</v>
      </c>
      <c r="AW36" s="14" t="s">
        <v>3</v>
      </c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5">
        <f t="shared" si="0"/>
        <v>1</v>
      </c>
    </row>
    <row r="37" spans="1:63" s="11" customFormat="1" ht="17.399999999999999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3</v>
      </c>
      <c r="AJ37" s="14" t="s">
        <v>3</v>
      </c>
      <c r="AK37" s="14" t="s">
        <v>3</v>
      </c>
      <c r="AL37" s="14" t="s">
        <v>3</v>
      </c>
      <c r="AM37" s="14" t="s">
        <v>3</v>
      </c>
      <c r="AN37" s="14" t="s">
        <v>3</v>
      </c>
      <c r="AO37" s="14" t="s">
        <v>3</v>
      </c>
      <c r="AP37" s="14" t="s">
        <v>3</v>
      </c>
      <c r="AQ37" s="14" t="s">
        <v>3</v>
      </c>
      <c r="AR37" s="14" t="s">
        <v>3</v>
      </c>
      <c r="AS37" s="14" t="s">
        <v>3</v>
      </c>
      <c r="AT37" s="14" t="s">
        <v>3</v>
      </c>
      <c r="AU37" s="14" t="s">
        <v>3</v>
      </c>
      <c r="AV37" s="14" t="s">
        <v>3</v>
      </c>
      <c r="AW37" s="14" t="s">
        <v>3</v>
      </c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5">
        <f t="shared" si="0"/>
        <v>1</v>
      </c>
    </row>
    <row r="38" spans="1:63" s="11" customFormat="1" ht="17.399999999999999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3</v>
      </c>
      <c r="AJ38" s="14" t="s">
        <v>3</v>
      </c>
      <c r="AK38" s="14" t="s">
        <v>3</v>
      </c>
      <c r="AL38" s="14" t="s">
        <v>3</v>
      </c>
      <c r="AM38" s="14" t="s">
        <v>3</v>
      </c>
      <c r="AN38" s="14" t="s">
        <v>3</v>
      </c>
      <c r="AO38" s="14" t="s">
        <v>3</v>
      </c>
      <c r="AP38" s="14" t="s">
        <v>3</v>
      </c>
      <c r="AQ38" s="14" t="s">
        <v>3</v>
      </c>
      <c r="AR38" s="14" t="s">
        <v>3</v>
      </c>
      <c r="AS38" s="14" t="s">
        <v>3</v>
      </c>
      <c r="AT38" s="14" t="s">
        <v>3</v>
      </c>
      <c r="AU38" s="14" t="s">
        <v>3</v>
      </c>
      <c r="AV38" s="14" t="s">
        <v>3</v>
      </c>
      <c r="AW38" s="54" t="s">
        <v>478</v>
      </c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5">
        <f t="shared" si="0"/>
        <v>1</v>
      </c>
    </row>
    <row r="39" spans="1:63" s="11" customFormat="1" ht="17.399999999999999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3</v>
      </c>
      <c r="AJ39" s="14" t="s">
        <v>3</v>
      </c>
      <c r="AK39" s="14" t="s">
        <v>3</v>
      </c>
      <c r="AL39" s="14" t="s">
        <v>3</v>
      </c>
      <c r="AM39" s="14" t="s">
        <v>3</v>
      </c>
      <c r="AN39" s="14" t="s">
        <v>3</v>
      </c>
      <c r="AO39" s="14" t="s">
        <v>3</v>
      </c>
      <c r="AP39" s="14" t="s">
        <v>3</v>
      </c>
      <c r="AQ39" s="14" t="s">
        <v>3</v>
      </c>
      <c r="AR39" s="14" t="s">
        <v>3</v>
      </c>
      <c r="AS39" s="14" t="s">
        <v>3</v>
      </c>
      <c r="AT39" s="14" t="s">
        <v>3</v>
      </c>
      <c r="AU39" s="14" t="s">
        <v>3</v>
      </c>
      <c r="AV39" s="14" t="s">
        <v>3</v>
      </c>
      <c r="AW39" s="14" t="s">
        <v>3</v>
      </c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5">
        <f t="shared" si="0"/>
        <v>1</v>
      </c>
    </row>
    <row r="40" spans="1:63" s="11" customFormat="1" ht="17.399999999999999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3</v>
      </c>
      <c r="AJ40" s="14" t="s">
        <v>3</v>
      </c>
      <c r="AK40" s="14" t="s">
        <v>3</v>
      </c>
      <c r="AL40" s="14" t="s">
        <v>3</v>
      </c>
      <c r="AM40" s="14" t="s">
        <v>3</v>
      </c>
      <c r="AN40" s="14" t="s">
        <v>3</v>
      </c>
      <c r="AO40" s="14" t="s">
        <v>3</v>
      </c>
      <c r="AP40" s="14" t="s">
        <v>3</v>
      </c>
      <c r="AQ40" s="14" t="s">
        <v>3</v>
      </c>
      <c r="AR40" s="14" t="s">
        <v>3</v>
      </c>
      <c r="AS40" s="14" t="s">
        <v>3</v>
      </c>
      <c r="AT40" s="14" t="s">
        <v>3</v>
      </c>
      <c r="AU40" s="14" t="s">
        <v>3</v>
      </c>
      <c r="AV40" s="14" t="s">
        <v>3</v>
      </c>
      <c r="AW40" s="14" t="s">
        <v>3</v>
      </c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5">
        <f t="shared" si="0"/>
        <v>1</v>
      </c>
    </row>
    <row r="41" spans="1:63" s="11" customFormat="1" ht="17.399999999999999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3</v>
      </c>
      <c r="AJ41" s="14" t="s">
        <v>3</v>
      </c>
      <c r="AK41" s="14" t="s">
        <v>3</v>
      </c>
      <c r="AL41" s="14" t="s">
        <v>3</v>
      </c>
      <c r="AM41" s="14" t="s">
        <v>3</v>
      </c>
      <c r="AN41" s="14" t="s">
        <v>3</v>
      </c>
      <c r="AO41" s="14" t="s">
        <v>3</v>
      </c>
      <c r="AP41" s="14" t="s">
        <v>3</v>
      </c>
      <c r="AQ41" s="14" t="s">
        <v>3</v>
      </c>
      <c r="AR41" s="14" t="s">
        <v>3</v>
      </c>
      <c r="AS41" s="14" t="s">
        <v>3</v>
      </c>
      <c r="AT41" s="14" t="s">
        <v>3</v>
      </c>
      <c r="AU41" s="14" t="s">
        <v>3</v>
      </c>
      <c r="AV41" s="14" t="s">
        <v>3</v>
      </c>
      <c r="AW41" s="14" t="s">
        <v>3</v>
      </c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5">
        <f t="shared" si="0"/>
        <v>1</v>
      </c>
    </row>
    <row r="42" spans="1:63" s="11" customFormat="1" ht="17.399999999999999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440</v>
      </c>
      <c r="J42" s="14" t="s">
        <v>3</v>
      </c>
      <c r="K42" s="53" t="s">
        <v>438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53" t="s">
        <v>470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3</v>
      </c>
      <c r="AJ42" s="62" t="s">
        <v>478</v>
      </c>
      <c r="AK42" s="14" t="s">
        <v>3</v>
      </c>
      <c r="AL42" s="14" t="s">
        <v>3</v>
      </c>
      <c r="AM42" s="53" t="s">
        <v>489</v>
      </c>
      <c r="AN42" s="14" t="s">
        <v>3</v>
      </c>
      <c r="AO42" s="62" t="s">
        <v>478</v>
      </c>
      <c r="AP42" s="14" t="s">
        <v>3</v>
      </c>
      <c r="AQ42" s="14" t="s">
        <v>3</v>
      </c>
      <c r="AR42" s="62" t="s">
        <v>478</v>
      </c>
      <c r="AS42" s="14" t="s">
        <v>3</v>
      </c>
      <c r="AT42" s="62" t="s">
        <v>478</v>
      </c>
      <c r="AU42" s="14" t="s">
        <v>3</v>
      </c>
      <c r="AV42" s="14" t="s">
        <v>3</v>
      </c>
      <c r="AW42" s="14" t="s">
        <v>3</v>
      </c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5">
        <f t="shared" si="0"/>
        <v>0.93333333333333335</v>
      </c>
    </row>
    <row r="43" spans="1:63" s="11" customFormat="1" ht="17.399999999999999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3</v>
      </c>
      <c r="AJ43" s="14" t="s">
        <v>3</v>
      </c>
      <c r="AK43" s="14" t="s">
        <v>3</v>
      </c>
      <c r="AL43" s="14" t="s">
        <v>3</v>
      </c>
      <c r="AM43" s="14" t="s">
        <v>3</v>
      </c>
      <c r="AN43" s="14" t="s">
        <v>3</v>
      </c>
      <c r="AO43" s="14" t="s">
        <v>3</v>
      </c>
      <c r="AP43" s="14" t="s">
        <v>3</v>
      </c>
      <c r="AQ43" s="14" t="s">
        <v>3</v>
      </c>
      <c r="AR43" s="14" t="s">
        <v>3</v>
      </c>
      <c r="AS43" s="14" t="s">
        <v>3</v>
      </c>
      <c r="AT43" s="14" t="s">
        <v>3</v>
      </c>
      <c r="AU43" s="14" t="s">
        <v>3</v>
      </c>
      <c r="AV43" s="14" t="s">
        <v>3</v>
      </c>
      <c r="AW43" s="14" t="s">
        <v>3</v>
      </c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5">
        <f t="shared" si="0"/>
        <v>1</v>
      </c>
    </row>
    <row r="44" spans="1:63" s="11" customFormat="1" ht="17.399999999999999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3</v>
      </c>
      <c r="AJ44" s="14" t="s">
        <v>3</v>
      </c>
      <c r="AK44" s="14" t="s">
        <v>3</v>
      </c>
      <c r="AL44" s="14" t="s">
        <v>3</v>
      </c>
      <c r="AM44" s="14" t="s">
        <v>3</v>
      </c>
      <c r="AN44" s="14" t="s">
        <v>3</v>
      </c>
      <c r="AO44" s="14" t="s">
        <v>3</v>
      </c>
      <c r="AP44" s="14" t="s">
        <v>3</v>
      </c>
      <c r="AQ44" s="14" t="s">
        <v>3</v>
      </c>
      <c r="AR44" s="14" t="s">
        <v>3</v>
      </c>
      <c r="AS44" s="14" t="s">
        <v>3</v>
      </c>
      <c r="AT44" s="14" t="s">
        <v>3</v>
      </c>
      <c r="AU44" s="14" t="s">
        <v>3</v>
      </c>
      <c r="AV44" s="14" t="s">
        <v>3</v>
      </c>
      <c r="AW44" s="14" t="s">
        <v>3</v>
      </c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5">
        <f t="shared" si="0"/>
        <v>1</v>
      </c>
    </row>
    <row r="45" spans="1:63" s="11" customFormat="1" ht="17.399999999999999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440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3</v>
      </c>
      <c r="AJ45" s="14" t="s">
        <v>3</v>
      </c>
      <c r="AK45" s="14" t="s">
        <v>3</v>
      </c>
      <c r="AL45" s="14" t="s">
        <v>3</v>
      </c>
      <c r="AM45" s="14" t="s">
        <v>3</v>
      </c>
      <c r="AN45" s="14" t="s">
        <v>3</v>
      </c>
      <c r="AO45" s="14" t="s">
        <v>3</v>
      </c>
      <c r="AP45" s="14" t="s">
        <v>3</v>
      </c>
      <c r="AQ45" s="14" t="s">
        <v>3</v>
      </c>
      <c r="AR45" s="14" t="s">
        <v>3</v>
      </c>
      <c r="AS45" s="14" t="s">
        <v>3</v>
      </c>
      <c r="AT45" s="14" t="s">
        <v>3</v>
      </c>
      <c r="AU45" s="14" t="s">
        <v>3</v>
      </c>
      <c r="AV45" s="14" t="s">
        <v>3</v>
      </c>
      <c r="AW45" s="14" t="s">
        <v>3</v>
      </c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5">
        <f t="shared" si="0"/>
        <v>1</v>
      </c>
    </row>
    <row r="46" spans="1:63" s="11" customFormat="1" ht="17.399999999999999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3</v>
      </c>
      <c r="AJ46" s="14" t="s">
        <v>3</v>
      </c>
      <c r="AK46" s="14" t="s">
        <v>3</v>
      </c>
      <c r="AL46" s="14" t="s">
        <v>3</v>
      </c>
      <c r="AM46" s="14" t="s">
        <v>3</v>
      </c>
      <c r="AN46" s="14" t="s">
        <v>3</v>
      </c>
      <c r="AO46" s="14" t="s">
        <v>3</v>
      </c>
      <c r="AP46" s="14" t="s">
        <v>3</v>
      </c>
      <c r="AQ46" s="14" t="s">
        <v>3</v>
      </c>
      <c r="AR46" s="14" t="s">
        <v>3</v>
      </c>
      <c r="AS46" s="14" t="s">
        <v>3</v>
      </c>
      <c r="AT46" s="14" t="s">
        <v>3</v>
      </c>
      <c r="AU46" s="14" t="s">
        <v>3</v>
      </c>
      <c r="AV46" s="14" t="s">
        <v>3</v>
      </c>
      <c r="AW46" s="14" t="s">
        <v>3</v>
      </c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5">
        <f t="shared" si="0"/>
        <v>1</v>
      </c>
    </row>
    <row r="47" spans="1:63" s="11" customFormat="1" ht="17.399999999999999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438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3</v>
      </c>
      <c r="AJ47" s="14" t="s">
        <v>3</v>
      </c>
      <c r="AK47" s="14" t="s">
        <v>3</v>
      </c>
      <c r="AL47" s="14" t="s">
        <v>3</v>
      </c>
      <c r="AM47" s="14" t="s">
        <v>3</v>
      </c>
      <c r="AN47" s="14" t="s">
        <v>3</v>
      </c>
      <c r="AO47" s="14" t="s">
        <v>3</v>
      </c>
      <c r="AP47" s="14" t="s">
        <v>3</v>
      </c>
      <c r="AQ47" s="14" t="s">
        <v>3</v>
      </c>
      <c r="AR47" s="14" t="s">
        <v>3</v>
      </c>
      <c r="AS47" s="14" t="s">
        <v>3</v>
      </c>
      <c r="AT47" s="14" t="s">
        <v>3</v>
      </c>
      <c r="AU47" s="14" t="s">
        <v>3</v>
      </c>
      <c r="AV47" s="14" t="s">
        <v>3</v>
      </c>
      <c r="AW47" s="14" t="s">
        <v>3</v>
      </c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5">
        <f t="shared" si="0"/>
        <v>0.97777777777777775</v>
      </c>
    </row>
    <row r="48" spans="1:63" s="11" customFormat="1" ht="17.399999999999999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3</v>
      </c>
      <c r="AJ48" s="14" t="s">
        <v>3</v>
      </c>
      <c r="AK48" s="14" t="s">
        <v>3</v>
      </c>
      <c r="AL48" s="54" t="s">
        <v>478</v>
      </c>
      <c r="AM48" s="14" t="s">
        <v>3</v>
      </c>
      <c r="AN48" s="14" t="s">
        <v>3</v>
      </c>
      <c r="AO48" s="14" t="s">
        <v>3</v>
      </c>
      <c r="AP48" s="14" t="s">
        <v>3</v>
      </c>
      <c r="AQ48" s="14" t="s">
        <v>3</v>
      </c>
      <c r="AR48" s="14" t="s">
        <v>3</v>
      </c>
      <c r="AS48" s="14" t="s">
        <v>3</v>
      </c>
      <c r="AT48" s="14" t="s">
        <v>3</v>
      </c>
      <c r="AU48" s="14" t="s">
        <v>3</v>
      </c>
      <c r="AV48" s="14" t="s">
        <v>3</v>
      </c>
      <c r="AW48" s="14" t="s">
        <v>3</v>
      </c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5">
        <f t="shared" si="0"/>
        <v>1</v>
      </c>
    </row>
    <row r="49" spans="1:63" s="11" customFormat="1" ht="17.399999999999999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3</v>
      </c>
      <c r="AJ49" s="14" t="s">
        <v>3</v>
      </c>
      <c r="AK49" s="14" t="s">
        <v>3</v>
      </c>
      <c r="AL49" s="14" t="s">
        <v>3</v>
      </c>
      <c r="AM49" s="14" t="s">
        <v>3</v>
      </c>
      <c r="AN49" s="14" t="s">
        <v>3</v>
      </c>
      <c r="AO49" s="14" t="s">
        <v>3</v>
      </c>
      <c r="AP49" s="14" t="s">
        <v>3</v>
      </c>
      <c r="AQ49" s="14" t="s">
        <v>3</v>
      </c>
      <c r="AR49" s="14" t="s">
        <v>3</v>
      </c>
      <c r="AS49" s="14" t="s">
        <v>3</v>
      </c>
      <c r="AT49" s="14" t="s">
        <v>3</v>
      </c>
      <c r="AU49" s="14" t="s">
        <v>3</v>
      </c>
      <c r="AV49" s="14" t="s">
        <v>3</v>
      </c>
      <c r="AW49" s="14" t="s">
        <v>3</v>
      </c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5">
        <f t="shared" si="0"/>
        <v>1</v>
      </c>
    </row>
    <row r="50" spans="1:63" s="11" customFormat="1" ht="17.399999999999999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5">
        <f t="shared" si="0"/>
        <v>1</v>
      </c>
    </row>
    <row r="51" spans="1:63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1"/>
    </row>
    <row r="52" spans="1:63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6"/>
    </row>
    <row r="53" spans="1:63" s="11" customFormat="1">
      <c r="B53" s="37" t="s">
        <v>13</v>
      </c>
      <c r="C53" s="38" t="s">
        <v>14</v>
      </c>
      <c r="D53" s="28"/>
      <c r="E53" s="50">
        <f t="shared" ref="E53:BJ53" si="1">(COUNTIF(E4:E50,"√") + COUNTIF(E4:E50,"AL"))/48</f>
        <v>0.97916666666666663</v>
      </c>
      <c r="F53" s="50">
        <f t="shared" si="1"/>
        <v>0.97916666666666663</v>
      </c>
      <c r="G53" s="50">
        <f t="shared" si="1"/>
        <v>0.97916666666666663</v>
      </c>
      <c r="H53" s="50">
        <f t="shared" si="1"/>
        <v>0.97916666666666663</v>
      </c>
      <c r="I53" s="50">
        <f t="shared" si="1"/>
        <v>0.97916666666666663</v>
      </c>
      <c r="J53" s="50">
        <f t="shared" si="1"/>
        <v>0.97916666666666663</v>
      </c>
      <c r="K53" s="50">
        <f t="shared" si="1"/>
        <v>0.75</v>
      </c>
      <c r="L53" s="50">
        <f t="shared" si="1"/>
        <v>0.97916666666666663</v>
      </c>
      <c r="M53" s="50">
        <f t="shared" si="1"/>
        <v>0.97916666666666663</v>
      </c>
      <c r="N53" s="50">
        <f t="shared" si="1"/>
        <v>0.95833333333333337</v>
      </c>
      <c r="O53" s="50">
        <f t="shared" si="1"/>
        <v>0.97916666666666663</v>
      </c>
      <c r="P53" s="50">
        <f t="shared" si="1"/>
        <v>0.95833333333333337</v>
      </c>
      <c r="Q53" s="50">
        <f t="shared" si="1"/>
        <v>0.97916666666666663</v>
      </c>
      <c r="R53" s="50">
        <f t="shared" si="1"/>
        <v>0.95833333333333337</v>
      </c>
      <c r="S53" s="50">
        <f t="shared" si="1"/>
        <v>0.97916666666666663</v>
      </c>
      <c r="T53" s="50">
        <f t="shared" si="1"/>
        <v>0.95833333333333337</v>
      </c>
      <c r="U53" s="50">
        <f t="shared" si="1"/>
        <v>0.97916666666666663</v>
      </c>
      <c r="V53" s="50">
        <f t="shared" ref="V53:BG53" si="2">(COUNTIF(V4:V50,"√") + COUNTIF(V4:V50,"AL"))/48</f>
        <v>0.97916666666666663</v>
      </c>
      <c r="W53" s="50">
        <f t="shared" si="2"/>
        <v>0.97916666666666663</v>
      </c>
      <c r="X53" s="50">
        <f t="shared" si="2"/>
        <v>0.95833333333333337</v>
      </c>
      <c r="Y53" s="50">
        <f t="shared" si="2"/>
        <v>0.97916666666666663</v>
      </c>
      <c r="Z53" s="50">
        <f t="shared" si="2"/>
        <v>0.97916666666666663</v>
      </c>
      <c r="AA53" s="50">
        <f t="shared" si="2"/>
        <v>0.97916666666666663</v>
      </c>
      <c r="AB53" s="50">
        <f t="shared" si="2"/>
        <v>0.95833333333333337</v>
      </c>
      <c r="AC53" s="50">
        <f t="shared" si="2"/>
        <v>0.95833333333333337</v>
      </c>
      <c r="AD53" s="50">
        <f t="shared" si="2"/>
        <v>0.97916666666666663</v>
      </c>
      <c r="AE53" s="50">
        <f t="shared" si="2"/>
        <v>0.97916666666666663</v>
      </c>
      <c r="AF53" s="50">
        <f t="shared" si="2"/>
        <v>0.97916666666666663</v>
      </c>
      <c r="AG53" s="50">
        <f t="shared" si="2"/>
        <v>0.97916666666666663</v>
      </c>
      <c r="AH53" s="50">
        <f t="shared" ref="AH53:AT53" si="3">(COUNTIF(AH4:AH50,"√") + COUNTIF(AH4:AH50,"AL"))/48</f>
        <v>0.97916666666666663</v>
      </c>
      <c r="AI53" s="50">
        <f t="shared" si="3"/>
        <v>0.97916666666666663</v>
      </c>
      <c r="AJ53" s="50"/>
      <c r="AK53" s="50"/>
      <c r="AL53" s="50">
        <f t="shared" si="3"/>
        <v>0.97916666666666663</v>
      </c>
      <c r="AM53" s="50">
        <f t="shared" si="3"/>
        <v>0.95833333333333337</v>
      </c>
      <c r="AN53" s="50">
        <f t="shared" si="3"/>
        <v>0.97916666666666663</v>
      </c>
      <c r="AO53" s="50">
        <f t="shared" si="3"/>
        <v>0.95833333333333337</v>
      </c>
      <c r="AP53" s="50">
        <f t="shared" si="3"/>
        <v>0.97916666666666663</v>
      </c>
      <c r="AQ53" s="50">
        <f t="shared" si="3"/>
        <v>0.97916666666666663</v>
      </c>
      <c r="AR53" s="50">
        <f t="shared" si="3"/>
        <v>0.97916666666666663</v>
      </c>
      <c r="AS53" s="50">
        <f t="shared" si="3"/>
        <v>0.97916666666666663</v>
      </c>
      <c r="AT53" s="50">
        <f t="shared" si="3"/>
        <v>0.97916666666666663</v>
      </c>
      <c r="AU53" s="50">
        <f t="shared" si="2"/>
        <v>0.97916666666666663</v>
      </c>
      <c r="AV53" s="50">
        <f t="shared" si="2"/>
        <v>0.97916666666666663</v>
      </c>
      <c r="AW53" s="50">
        <f t="shared" si="2"/>
        <v>0.97916666666666663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si="2"/>
        <v>0</v>
      </c>
      <c r="BB53" s="50">
        <f t="shared" si="2"/>
        <v>0</v>
      </c>
      <c r="BC53" s="50">
        <f t="shared" si="2"/>
        <v>0</v>
      </c>
      <c r="BD53" s="50">
        <f t="shared" si="2"/>
        <v>0</v>
      </c>
      <c r="BE53" s="50">
        <f t="shared" si="2"/>
        <v>0</v>
      </c>
      <c r="BF53" s="50">
        <f t="shared" si="2"/>
        <v>0</v>
      </c>
      <c r="BG53" s="50">
        <f t="shared" si="2"/>
        <v>0</v>
      </c>
      <c r="BH53" s="50">
        <f t="shared" si="1"/>
        <v>0</v>
      </c>
      <c r="BI53" s="50">
        <f t="shared" si="1"/>
        <v>0</v>
      </c>
      <c r="BJ53" s="50">
        <f t="shared" si="1"/>
        <v>0</v>
      </c>
      <c r="BK53" s="15" t="s">
        <v>6</v>
      </c>
    </row>
    <row r="54" spans="1:63" s="11" customFormat="1">
      <c r="B54" s="57" t="s">
        <v>449</v>
      </c>
      <c r="C54" s="39" t="s">
        <v>10</v>
      </c>
      <c r="D54" s="28"/>
      <c r="E54" s="30">
        <f t="shared" ref="E54:BJ54" si="4">COUNTIF(E3:E50,"√")</f>
        <v>48</v>
      </c>
      <c r="F54" s="30">
        <f t="shared" si="4"/>
        <v>48</v>
      </c>
      <c r="G54" s="30">
        <f t="shared" si="4"/>
        <v>48</v>
      </c>
      <c r="H54" s="30">
        <f t="shared" si="4"/>
        <v>48</v>
      </c>
      <c r="I54" s="30">
        <f t="shared" si="4"/>
        <v>46</v>
      </c>
      <c r="J54" s="30">
        <f t="shared" si="4"/>
        <v>46</v>
      </c>
      <c r="K54" s="30">
        <f t="shared" si="4"/>
        <v>36</v>
      </c>
      <c r="L54" s="30">
        <f t="shared" si="4"/>
        <v>48</v>
      </c>
      <c r="M54" s="30">
        <f t="shared" si="4"/>
        <v>48</v>
      </c>
      <c r="N54" s="30">
        <f t="shared" si="4"/>
        <v>46</v>
      </c>
      <c r="O54" s="30">
        <f t="shared" si="4"/>
        <v>47</v>
      </c>
      <c r="P54" s="30">
        <f t="shared" si="4"/>
        <v>47</v>
      </c>
      <c r="Q54" s="30">
        <f t="shared" si="4"/>
        <v>48</v>
      </c>
      <c r="R54" s="30">
        <f t="shared" si="4"/>
        <v>47</v>
      </c>
      <c r="S54" s="30">
        <f t="shared" si="4"/>
        <v>47</v>
      </c>
      <c r="T54" s="30">
        <f t="shared" si="4"/>
        <v>47</v>
      </c>
      <c r="U54" s="30">
        <f t="shared" si="4"/>
        <v>48</v>
      </c>
      <c r="V54" s="30">
        <f t="shared" ref="V54:BG54" si="5">COUNTIF(V3:V50,"√")</f>
        <v>46</v>
      </c>
      <c r="W54" s="30">
        <f t="shared" si="5"/>
        <v>47</v>
      </c>
      <c r="X54" s="30">
        <f t="shared" si="5"/>
        <v>46</v>
      </c>
      <c r="Y54" s="30">
        <f t="shared" si="5"/>
        <v>46</v>
      </c>
      <c r="Z54" s="30">
        <f t="shared" si="5"/>
        <v>45</v>
      </c>
      <c r="AA54" s="30">
        <f t="shared" si="5"/>
        <v>48</v>
      </c>
      <c r="AB54" s="30">
        <f t="shared" si="5"/>
        <v>47</v>
      </c>
      <c r="AC54" s="30">
        <f t="shared" si="5"/>
        <v>47</v>
      </c>
      <c r="AD54" s="30">
        <f t="shared" si="5"/>
        <v>48</v>
      </c>
      <c r="AE54" s="30">
        <f t="shared" si="5"/>
        <v>48</v>
      </c>
      <c r="AF54" s="30">
        <f t="shared" si="5"/>
        <v>48</v>
      </c>
      <c r="AG54" s="30">
        <f t="shared" si="5"/>
        <v>48</v>
      </c>
      <c r="AH54" s="30">
        <f t="shared" ref="AH54:AT54" si="6">COUNTIF(AH3:AH50,"√")</f>
        <v>47</v>
      </c>
      <c r="AI54" s="30">
        <f t="shared" si="6"/>
        <v>48</v>
      </c>
      <c r="AJ54" s="30"/>
      <c r="AK54" s="30"/>
      <c r="AL54" s="30">
        <f t="shared" si="6"/>
        <v>44</v>
      </c>
      <c r="AM54" s="30">
        <f t="shared" si="6"/>
        <v>44</v>
      </c>
      <c r="AN54" s="30">
        <f t="shared" si="6"/>
        <v>45</v>
      </c>
      <c r="AO54" s="30">
        <f t="shared" si="6"/>
        <v>45</v>
      </c>
      <c r="AP54" s="30">
        <f t="shared" si="6"/>
        <v>48</v>
      </c>
      <c r="AQ54" s="30">
        <f t="shared" si="6"/>
        <v>45</v>
      </c>
      <c r="AR54" s="30">
        <f t="shared" si="6"/>
        <v>44</v>
      </c>
      <c r="AS54" s="30">
        <f t="shared" si="6"/>
        <v>48</v>
      </c>
      <c r="AT54" s="30">
        <f t="shared" si="6"/>
        <v>44</v>
      </c>
      <c r="AU54" s="30">
        <f t="shared" si="5"/>
        <v>48</v>
      </c>
      <c r="AV54" s="30">
        <f t="shared" si="5"/>
        <v>46</v>
      </c>
      <c r="AW54" s="30">
        <f t="shared" si="5"/>
        <v>45</v>
      </c>
      <c r="AX54" s="30">
        <f t="shared" si="5"/>
        <v>0</v>
      </c>
      <c r="AY54" s="30">
        <f t="shared" si="5"/>
        <v>0</v>
      </c>
      <c r="AZ54" s="30">
        <f t="shared" si="5"/>
        <v>0</v>
      </c>
      <c r="BA54" s="30">
        <f t="shared" si="5"/>
        <v>0</v>
      </c>
      <c r="BB54" s="30">
        <f t="shared" si="5"/>
        <v>0</v>
      </c>
      <c r="BC54" s="30">
        <f t="shared" si="5"/>
        <v>0</v>
      </c>
      <c r="BD54" s="30">
        <f t="shared" si="5"/>
        <v>0</v>
      </c>
      <c r="BE54" s="30">
        <f t="shared" si="5"/>
        <v>0</v>
      </c>
      <c r="BF54" s="30">
        <f t="shared" si="5"/>
        <v>0</v>
      </c>
      <c r="BG54" s="30">
        <f t="shared" si="5"/>
        <v>0</v>
      </c>
      <c r="BH54" s="30">
        <f t="shared" si="4"/>
        <v>0</v>
      </c>
      <c r="BI54" s="30">
        <f t="shared" si="4"/>
        <v>0</v>
      </c>
      <c r="BJ54" s="30">
        <f t="shared" si="4"/>
        <v>0</v>
      </c>
      <c r="BK54" s="15"/>
    </row>
    <row r="55" spans="1:63" s="11" customFormat="1">
      <c r="B55" s="36" t="s">
        <v>4</v>
      </c>
      <c r="C55" s="39" t="s">
        <v>12</v>
      </c>
      <c r="D55" s="28"/>
      <c r="E55" s="30">
        <f t="shared" ref="E55:BJ55" si="7">COUNTIF(E3:E50,"AL")</f>
        <v>0</v>
      </c>
      <c r="F55" s="30">
        <f t="shared" si="7"/>
        <v>0</v>
      </c>
      <c r="G55" s="30">
        <f t="shared" si="7"/>
        <v>0</v>
      </c>
      <c r="H55" s="30">
        <f t="shared" si="7"/>
        <v>0</v>
      </c>
      <c r="I55" s="30">
        <f t="shared" si="7"/>
        <v>2</v>
      </c>
      <c r="J55" s="30">
        <f t="shared" si="7"/>
        <v>2</v>
      </c>
      <c r="K55" s="30">
        <f t="shared" si="7"/>
        <v>1</v>
      </c>
      <c r="L55" s="30">
        <f t="shared" si="7"/>
        <v>0</v>
      </c>
      <c r="M55" s="30">
        <f t="shared" si="7"/>
        <v>0</v>
      </c>
      <c r="N55" s="30">
        <f t="shared" si="7"/>
        <v>1</v>
      </c>
      <c r="O55" s="30">
        <f t="shared" si="7"/>
        <v>1</v>
      </c>
      <c r="P55" s="30">
        <f t="shared" si="7"/>
        <v>0</v>
      </c>
      <c r="Q55" s="30">
        <f t="shared" si="7"/>
        <v>0</v>
      </c>
      <c r="R55" s="30">
        <f t="shared" si="7"/>
        <v>0</v>
      </c>
      <c r="S55" s="30">
        <f t="shared" si="7"/>
        <v>1</v>
      </c>
      <c r="T55" s="30">
        <f t="shared" si="7"/>
        <v>0</v>
      </c>
      <c r="U55" s="30">
        <f t="shared" si="7"/>
        <v>0</v>
      </c>
      <c r="V55" s="30">
        <f t="shared" ref="V55:BG55" si="8">COUNTIF(V3:V50,"AL")</f>
        <v>2</v>
      </c>
      <c r="W55" s="30">
        <f t="shared" si="8"/>
        <v>1</v>
      </c>
      <c r="X55" s="30">
        <f t="shared" si="8"/>
        <v>1</v>
      </c>
      <c r="Y55" s="30">
        <f t="shared" si="8"/>
        <v>2</v>
      </c>
      <c r="Z55" s="30">
        <f t="shared" si="8"/>
        <v>3</v>
      </c>
      <c r="AA55" s="30">
        <f t="shared" si="8"/>
        <v>0</v>
      </c>
      <c r="AB55" s="30">
        <f t="shared" si="8"/>
        <v>0</v>
      </c>
      <c r="AC55" s="30">
        <f t="shared" si="8"/>
        <v>0</v>
      </c>
      <c r="AD55" s="30">
        <f t="shared" si="8"/>
        <v>0</v>
      </c>
      <c r="AE55" s="30">
        <f t="shared" si="8"/>
        <v>0</v>
      </c>
      <c r="AF55" s="30">
        <f t="shared" si="8"/>
        <v>0</v>
      </c>
      <c r="AG55" s="30">
        <f t="shared" si="8"/>
        <v>0</v>
      </c>
      <c r="AH55" s="30">
        <f t="shared" ref="AH55:AT55" si="9">COUNTIF(AH3:AH50,"AL")</f>
        <v>1</v>
      </c>
      <c r="AI55" s="30">
        <f t="shared" si="9"/>
        <v>0</v>
      </c>
      <c r="AJ55" s="30"/>
      <c r="AK55" s="30"/>
      <c r="AL55" s="30">
        <f t="shared" si="9"/>
        <v>4</v>
      </c>
      <c r="AM55" s="30">
        <f t="shared" si="9"/>
        <v>3</v>
      </c>
      <c r="AN55" s="30">
        <f t="shared" si="9"/>
        <v>3</v>
      </c>
      <c r="AO55" s="30">
        <f t="shared" si="9"/>
        <v>2</v>
      </c>
      <c r="AP55" s="30">
        <f t="shared" si="9"/>
        <v>0</v>
      </c>
      <c r="AQ55" s="30">
        <f t="shared" si="9"/>
        <v>3</v>
      </c>
      <c r="AR55" s="30">
        <f t="shared" si="9"/>
        <v>4</v>
      </c>
      <c r="AS55" s="30">
        <f t="shared" si="9"/>
        <v>0</v>
      </c>
      <c r="AT55" s="30">
        <f t="shared" si="9"/>
        <v>4</v>
      </c>
      <c r="AU55" s="30">
        <f t="shared" si="8"/>
        <v>0</v>
      </c>
      <c r="AV55" s="30">
        <f t="shared" si="8"/>
        <v>2</v>
      </c>
      <c r="AW55" s="30">
        <f t="shared" si="8"/>
        <v>3</v>
      </c>
      <c r="AX55" s="30">
        <f t="shared" si="8"/>
        <v>0</v>
      </c>
      <c r="AY55" s="30">
        <f t="shared" si="8"/>
        <v>0</v>
      </c>
      <c r="AZ55" s="30">
        <f t="shared" si="8"/>
        <v>0</v>
      </c>
      <c r="BA55" s="30">
        <f t="shared" si="8"/>
        <v>0</v>
      </c>
      <c r="BB55" s="30">
        <f t="shared" si="8"/>
        <v>0</v>
      </c>
      <c r="BC55" s="30">
        <f t="shared" si="8"/>
        <v>0</v>
      </c>
      <c r="BD55" s="30">
        <f t="shared" si="8"/>
        <v>0</v>
      </c>
      <c r="BE55" s="30">
        <f t="shared" si="8"/>
        <v>0</v>
      </c>
      <c r="BF55" s="30">
        <f t="shared" si="8"/>
        <v>0</v>
      </c>
      <c r="BG55" s="30">
        <f t="shared" si="8"/>
        <v>0</v>
      </c>
      <c r="BH55" s="30">
        <f t="shared" si="7"/>
        <v>0</v>
      </c>
      <c r="BI55" s="30">
        <f t="shared" si="7"/>
        <v>0</v>
      </c>
      <c r="BJ55" s="30">
        <f t="shared" si="7"/>
        <v>0</v>
      </c>
      <c r="BK55" s="31" t="s">
        <v>7</v>
      </c>
    </row>
    <row r="56" spans="1:63" s="11" customFormat="1">
      <c r="B56" s="36" t="s">
        <v>5</v>
      </c>
      <c r="C56" s="39" t="s">
        <v>11</v>
      </c>
      <c r="D56" s="28"/>
      <c r="E56" s="32">
        <f t="shared" ref="E56:BJ56" si="10">COUNTIF(E3:E50,"A")</f>
        <v>0</v>
      </c>
      <c r="F56" s="32">
        <f t="shared" si="10"/>
        <v>0</v>
      </c>
      <c r="G56" s="32">
        <f t="shared" si="10"/>
        <v>0</v>
      </c>
      <c r="H56" s="32">
        <f t="shared" si="10"/>
        <v>0</v>
      </c>
      <c r="I56" s="32">
        <f t="shared" si="10"/>
        <v>0</v>
      </c>
      <c r="J56" s="32">
        <f t="shared" si="10"/>
        <v>0</v>
      </c>
      <c r="K56" s="32">
        <f t="shared" si="10"/>
        <v>9</v>
      </c>
      <c r="L56" s="32">
        <f t="shared" si="10"/>
        <v>0</v>
      </c>
      <c r="M56" s="32">
        <f t="shared" si="10"/>
        <v>0</v>
      </c>
      <c r="N56" s="32">
        <f t="shared" si="10"/>
        <v>1</v>
      </c>
      <c r="O56" s="32">
        <f t="shared" si="10"/>
        <v>0</v>
      </c>
      <c r="P56" s="32">
        <f t="shared" si="10"/>
        <v>1</v>
      </c>
      <c r="Q56" s="32">
        <f t="shared" si="10"/>
        <v>0</v>
      </c>
      <c r="R56" s="32">
        <f t="shared" si="10"/>
        <v>1</v>
      </c>
      <c r="S56" s="32">
        <f t="shared" si="10"/>
        <v>0</v>
      </c>
      <c r="T56" s="32">
        <f t="shared" si="10"/>
        <v>1</v>
      </c>
      <c r="U56" s="32">
        <f t="shared" si="10"/>
        <v>0</v>
      </c>
      <c r="V56" s="32">
        <f t="shared" ref="V56:BG56" si="11">COUNTIF(V3:V50,"A")</f>
        <v>0</v>
      </c>
      <c r="W56" s="32">
        <f t="shared" si="11"/>
        <v>0</v>
      </c>
      <c r="X56" s="32">
        <f t="shared" si="11"/>
        <v>1</v>
      </c>
      <c r="Y56" s="32">
        <f t="shared" si="11"/>
        <v>0</v>
      </c>
      <c r="Z56" s="32">
        <f t="shared" si="11"/>
        <v>0</v>
      </c>
      <c r="AA56" s="32">
        <f t="shared" si="11"/>
        <v>0</v>
      </c>
      <c r="AB56" s="32">
        <f t="shared" si="11"/>
        <v>1</v>
      </c>
      <c r="AC56" s="32">
        <f t="shared" si="11"/>
        <v>1</v>
      </c>
      <c r="AD56" s="32">
        <f t="shared" si="11"/>
        <v>0</v>
      </c>
      <c r="AE56" s="32">
        <f t="shared" si="11"/>
        <v>0</v>
      </c>
      <c r="AF56" s="32">
        <f t="shared" si="11"/>
        <v>0</v>
      </c>
      <c r="AG56" s="32">
        <f t="shared" si="11"/>
        <v>0</v>
      </c>
      <c r="AH56" s="32">
        <f t="shared" ref="AH56:AT56" si="12">COUNTIF(AH3:AH50,"A")</f>
        <v>0</v>
      </c>
      <c r="AI56" s="32">
        <f t="shared" si="12"/>
        <v>0</v>
      </c>
      <c r="AJ56" s="32"/>
      <c r="AK56" s="32"/>
      <c r="AL56" s="32">
        <f t="shared" si="12"/>
        <v>0</v>
      </c>
      <c r="AM56" s="32">
        <f t="shared" si="12"/>
        <v>1</v>
      </c>
      <c r="AN56" s="32">
        <f t="shared" si="12"/>
        <v>0</v>
      </c>
      <c r="AO56" s="32">
        <f t="shared" si="12"/>
        <v>1</v>
      </c>
      <c r="AP56" s="32">
        <f t="shared" si="12"/>
        <v>0</v>
      </c>
      <c r="AQ56" s="32">
        <f t="shared" si="12"/>
        <v>0</v>
      </c>
      <c r="AR56" s="32">
        <f t="shared" si="12"/>
        <v>0</v>
      </c>
      <c r="AS56" s="32">
        <f t="shared" si="12"/>
        <v>0</v>
      </c>
      <c r="AT56" s="32">
        <f t="shared" si="12"/>
        <v>0</v>
      </c>
      <c r="AU56" s="32">
        <f t="shared" si="11"/>
        <v>0</v>
      </c>
      <c r="AV56" s="32">
        <f t="shared" si="11"/>
        <v>0</v>
      </c>
      <c r="AW56" s="32">
        <f t="shared" si="11"/>
        <v>0</v>
      </c>
      <c r="AX56" s="32">
        <f t="shared" si="11"/>
        <v>0</v>
      </c>
      <c r="AY56" s="32">
        <f t="shared" si="11"/>
        <v>0</v>
      </c>
      <c r="AZ56" s="32">
        <f t="shared" si="11"/>
        <v>0</v>
      </c>
      <c r="BA56" s="32">
        <f t="shared" si="11"/>
        <v>0</v>
      </c>
      <c r="BB56" s="32">
        <f t="shared" si="11"/>
        <v>0</v>
      </c>
      <c r="BC56" s="32">
        <f t="shared" si="11"/>
        <v>0</v>
      </c>
      <c r="BD56" s="32">
        <f t="shared" si="11"/>
        <v>0</v>
      </c>
      <c r="BE56" s="32">
        <f t="shared" si="11"/>
        <v>0</v>
      </c>
      <c r="BF56" s="32">
        <f t="shared" si="11"/>
        <v>0</v>
      </c>
      <c r="BG56" s="32">
        <f t="shared" si="11"/>
        <v>0</v>
      </c>
      <c r="BH56" s="32">
        <f t="shared" si="10"/>
        <v>0</v>
      </c>
      <c r="BI56" s="32">
        <f t="shared" si="10"/>
        <v>0</v>
      </c>
      <c r="BJ56" s="32">
        <f t="shared" si="10"/>
        <v>0</v>
      </c>
      <c r="BK56" s="33">
        <f>AVERAGE(BK3:BK50)</f>
        <v>0.99027777777777759</v>
      </c>
    </row>
    <row r="57" spans="1:63" s="11" customFormat="1">
      <c r="C57" s="27"/>
      <c r="L57" s="34"/>
      <c r="R57" s="34"/>
      <c r="U57" s="34"/>
      <c r="AC57" s="34"/>
      <c r="AQ57" s="34"/>
      <c r="AV57" s="34"/>
      <c r="BA57" s="34"/>
      <c r="BF57" s="34"/>
    </row>
    <row r="58" spans="1:63" s="11" customFormat="1" ht="15.6">
      <c r="B58" s="66" t="s">
        <v>19</v>
      </c>
      <c r="C58" s="66"/>
      <c r="D58" s="66"/>
      <c r="E58" s="46">
        <f t="shared" ref="E58:BJ58" si="13">WEEKNUM(E2)</f>
        <v>36</v>
      </c>
      <c r="F58" s="46">
        <f t="shared" si="13"/>
        <v>36</v>
      </c>
      <c r="G58" s="46">
        <f t="shared" si="13"/>
        <v>37</v>
      </c>
      <c r="H58" s="46">
        <f t="shared" si="13"/>
        <v>37</v>
      </c>
      <c r="I58" s="46">
        <f t="shared" si="13"/>
        <v>37</v>
      </c>
      <c r="J58" s="46">
        <f t="shared" si="13"/>
        <v>37</v>
      </c>
      <c r="K58" s="46">
        <f t="shared" si="13"/>
        <v>38</v>
      </c>
      <c r="L58" s="46">
        <f t="shared" si="13"/>
        <v>38</v>
      </c>
      <c r="M58" s="46">
        <f t="shared" si="13"/>
        <v>38</v>
      </c>
      <c r="N58" s="46">
        <f t="shared" si="13"/>
        <v>38</v>
      </c>
      <c r="O58" s="46">
        <f t="shared" si="13"/>
        <v>39</v>
      </c>
      <c r="P58" s="46">
        <f t="shared" si="13"/>
        <v>39</v>
      </c>
      <c r="Q58" s="46">
        <f t="shared" si="13"/>
        <v>39</v>
      </c>
      <c r="R58" s="46">
        <f t="shared" si="13"/>
        <v>39</v>
      </c>
      <c r="S58" s="46">
        <f t="shared" si="13"/>
        <v>40</v>
      </c>
      <c r="T58" s="46">
        <f t="shared" si="13"/>
        <v>40</v>
      </c>
      <c r="U58" s="46">
        <f t="shared" si="13"/>
        <v>40</v>
      </c>
      <c r="V58" s="46">
        <f t="shared" ref="V58:BG58" si="14">WEEKNUM(V2)</f>
        <v>41</v>
      </c>
      <c r="W58" s="46">
        <f t="shared" si="14"/>
        <v>41</v>
      </c>
      <c r="X58" s="46">
        <f t="shared" si="14"/>
        <v>41</v>
      </c>
      <c r="Y58" s="46">
        <f t="shared" si="14"/>
        <v>41</v>
      </c>
      <c r="Z58" s="46">
        <f t="shared" si="14"/>
        <v>42</v>
      </c>
      <c r="AA58" s="46">
        <f t="shared" si="14"/>
        <v>42</v>
      </c>
      <c r="AB58" s="46">
        <f t="shared" si="14"/>
        <v>42</v>
      </c>
      <c r="AC58" s="46">
        <f t="shared" si="14"/>
        <v>42</v>
      </c>
      <c r="AD58" s="46">
        <f t="shared" si="14"/>
        <v>43</v>
      </c>
      <c r="AE58" s="46">
        <f t="shared" si="14"/>
        <v>43</v>
      </c>
      <c r="AF58" s="46">
        <f t="shared" si="14"/>
        <v>43</v>
      </c>
      <c r="AG58" s="46">
        <f t="shared" si="14"/>
        <v>43</v>
      </c>
      <c r="AH58" s="46">
        <f t="shared" ref="AH58:AT58" si="15">WEEKNUM(AH2)</f>
        <v>44</v>
      </c>
      <c r="AI58" s="46">
        <f t="shared" si="15"/>
        <v>44</v>
      </c>
      <c r="AJ58" s="46"/>
      <c r="AK58" s="46"/>
      <c r="AL58" s="46">
        <f t="shared" si="15"/>
        <v>44</v>
      </c>
      <c r="AM58" s="46">
        <f t="shared" si="15"/>
        <v>45</v>
      </c>
      <c r="AN58" s="46">
        <f t="shared" si="15"/>
        <v>45</v>
      </c>
      <c r="AO58" s="46">
        <f t="shared" si="15"/>
        <v>45</v>
      </c>
      <c r="AP58" s="46">
        <f t="shared" si="15"/>
        <v>45</v>
      </c>
      <c r="AQ58" s="46">
        <f t="shared" si="15"/>
        <v>45</v>
      </c>
      <c r="AR58" s="46">
        <f t="shared" si="15"/>
        <v>46</v>
      </c>
      <c r="AS58" s="46">
        <f t="shared" si="15"/>
        <v>46</v>
      </c>
      <c r="AT58" s="46">
        <f t="shared" si="15"/>
        <v>46</v>
      </c>
      <c r="AU58" s="46">
        <f t="shared" si="14"/>
        <v>46</v>
      </c>
      <c r="AV58" s="46">
        <f t="shared" si="14"/>
        <v>46</v>
      </c>
      <c r="AW58" s="46">
        <f t="shared" si="14"/>
        <v>47</v>
      </c>
      <c r="AX58" s="46">
        <f t="shared" si="14"/>
        <v>47</v>
      </c>
      <c r="AY58" s="46">
        <f t="shared" si="14"/>
        <v>47</v>
      </c>
      <c r="AZ58" s="46">
        <f t="shared" si="14"/>
        <v>47</v>
      </c>
      <c r="BA58" s="46">
        <f t="shared" si="14"/>
        <v>47</v>
      </c>
      <c r="BB58" s="46">
        <f t="shared" si="14"/>
        <v>0</v>
      </c>
      <c r="BC58" s="46">
        <f t="shared" si="14"/>
        <v>0</v>
      </c>
      <c r="BD58" s="46">
        <f t="shared" si="14"/>
        <v>0</v>
      </c>
      <c r="BE58" s="46">
        <f t="shared" si="14"/>
        <v>0</v>
      </c>
      <c r="BF58" s="46">
        <f t="shared" si="14"/>
        <v>0</v>
      </c>
      <c r="BG58" s="46">
        <f t="shared" si="14"/>
        <v>0</v>
      </c>
      <c r="BH58" s="46">
        <f t="shared" si="13"/>
        <v>0</v>
      </c>
      <c r="BI58" s="46">
        <f t="shared" si="13"/>
        <v>0</v>
      </c>
      <c r="BJ58" s="46">
        <f t="shared" si="13"/>
        <v>0</v>
      </c>
    </row>
    <row r="60" spans="1:63">
      <c r="B60" s="56" t="s">
        <v>478</v>
      </c>
      <c r="C60" s="63" t="s">
        <v>490</v>
      </c>
    </row>
    <row r="61" spans="1:63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微软用户</cp:lastModifiedBy>
  <dcterms:created xsi:type="dcterms:W3CDTF">2015-03-22T04:45:14Z</dcterms:created>
  <dcterms:modified xsi:type="dcterms:W3CDTF">2020-12-06T15:00:00Z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