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8" yWindow="-108" windowWidth="19416" windowHeight="10416" tabRatio="532" activeTab="3"/>
  </bookViews>
  <sheets>
    <sheet name="SE_1" sheetId="8" r:id="rId1"/>
    <sheet name="SE_2" sheetId="15" r:id="rId2"/>
    <sheet name="SE_3" sheetId="16" r:id="rId3"/>
    <sheet name="SE_4" sheetId="17" r:id="rId4"/>
  </sheets>
  <definedNames>
    <definedName name="_xlnm._FilterDatabase" localSheetId="0" hidden="1">SE_1!$BD$1:$BD$60</definedName>
    <definedName name="_xlnm._FilterDatabase" localSheetId="1" hidden="1">SE_2!$BD$1:$BD$59</definedName>
    <definedName name="_xlnm._FilterDatabase" localSheetId="2" hidden="1">SE_3!$BD$1:$BD$57</definedName>
    <definedName name="_xlnm._FilterDatabase" localSheetId="3" hidden="1">SE_4!$BD$1:$BD$59</definedName>
  </definedNames>
  <calcPr calcId="144525"/>
</workbook>
</file>

<file path=xl/calcChain.xml><?xml version="1.0" encoding="utf-8"?>
<calcChain xmlns="http://schemas.openxmlformats.org/spreadsheetml/2006/main">
  <c r="Z59" i="8" l="1"/>
  <c r="Y59" i="8"/>
  <c r="X59" i="8"/>
  <c r="W59" i="8"/>
  <c r="V59" i="8"/>
  <c r="U59" i="8"/>
  <c r="T59" i="8"/>
  <c r="S59" i="8"/>
  <c r="R59" i="8"/>
  <c r="Q59" i="8"/>
  <c r="Z58" i="8"/>
  <c r="Y58" i="8"/>
  <c r="X58" i="8"/>
  <c r="W58" i="8"/>
  <c r="V58" i="8"/>
  <c r="U58" i="8"/>
  <c r="T58" i="8"/>
  <c r="S58" i="8"/>
  <c r="R58" i="8"/>
  <c r="Q58" i="8"/>
  <c r="Z57" i="8"/>
  <c r="Y57" i="8"/>
  <c r="X57" i="8"/>
  <c r="W57" i="8"/>
  <c r="V57" i="8"/>
  <c r="U57" i="8"/>
  <c r="T57" i="8"/>
  <c r="S57" i="8"/>
  <c r="R57" i="8"/>
  <c r="Q57" i="8"/>
  <c r="Z56" i="8"/>
  <c r="Y56" i="8"/>
  <c r="X56" i="8"/>
  <c r="W56" i="8"/>
  <c r="V56" i="8"/>
  <c r="U56" i="8"/>
  <c r="T56" i="8"/>
  <c r="S56" i="8"/>
  <c r="R56" i="8"/>
  <c r="Q56" i="8"/>
  <c r="AB59" i="8"/>
  <c r="AA59" i="8"/>
  <c r="P59" i="8"/>
  <c r="O59" i="8"/>
  <c r="N59" i="8"/>
  <c r="M59" i="8"/>
  <c r="AB58" i="8"/>
  <c r="AA58" i="8"/>
  <c r="P58" i="8"/>
  <c r="O58" i="8"/>
  <c r="N58" i="8"/>
  <c r="M58" i="8"/>
  <c r="AB57" i="8"/>
  <c r="AA57" i="8"/>
  <c r="P57" i="8"/>
  <c r="O57" i="8"/>
  <c r="N57" i="8"/>
  <c r="M57" i="8"/>
  <c r="AB56" i="8"/>
  <c r="AA56" i="8"/>
  <c r="P56" i="8"/>
  <c r="O56" i="8"/>
  <c r="N56" i="8"/>
  <c r="M56" i="8"/>
  <c r="AG58" i="15"/>
  <c r="AF58" i="15"/>
  <c r="AE58" i="15"/>
  <c r="AD58" i="15"/>
  <c r="AC58" i="15"/>
  <c r="AB58" i="15"/>
  <c r="AA58" i="15"/>
  <c r="Z58" i="15"/>
  <c r="Y58" i="15"/>
  <c r="X58" i="15"/>
  <c r="AG57" i="15"/>
  <c r="AF57" i="15"/>
  <c r="AE57" i="15"/>
  <c r="AD57" i="15"/>
  <c r="AC57" i="15"/>
  <c r="AB57" i="15"/>
  <c r="AA57" i="15"/>
  <c r="Z57" i="15"/>
  <c r="Y57" i="15"/>
  <c r="X57" i="15"/>
  <c r="AG56" i="15"/>
  <c r="AF56" i="15"/>
  <c r="AE56" i="15"/>
  <c r="AD56" i="15"/>
  <c r="AC56" i="15"/>
  <c r="AB56" i="15"/>
  <c r="AA56" i="15"/>
  <c r="Z56" i="15"/>
  <c r="Y56" i="15"/>
  <c r="X56" i="15"/>
  <c r="AG55" i="15"/>
  <c r="AF55" i="15"/>
  <c r="AE55" i="15"/>
  <c r="AD55" i="15"/>
  <c r="AC55" i="15"/>
  <c r="AB55" i="15"/>
  <c r="AA55" i="15"/>
  <c r="Z55" i="15"/>
  <c r="Y55" i="15"/>
  <c r="X55" i="15"/>
  <c r="S58" i="15"/>
  <c r="R58" i="15"/>
  <c r="Q58" i="15"/>
  <c r="P58" i="15"/>
  <c r="O58" i="15"/>
  <c r="N58" i="15"/>
  <c r="S57" i="15"/>
  <c r="R57" i="15"/>
  <c r="Q57" i="15"/>
  <c r="P57" i="15"/>
  <c r="O57" i="15"/>
  <c r="N57" i="15"/>
  <c r="S56" i="15"/>
  <c r="R56" i="15"/>
  <c r="Q56" i="15"/>
  <c r="P56" i="15"/>
  <c r="O56" i="15"/>
  <c r="N56" i="15"/>
  <c r="S55" i="15"/>
  <c r="R55" i="15"/>
  <c r="Q55" i="15"/>
  <c r="P55" i="15"/>
  <c r="O55" i="15"/>
  <c r="N55" i="15"/>
  <c r="X56" i="16"/>
  <c r="W56" i="16"/>
  <c r="V56" i="16"/>
  <c r="U56" i="16"/>
  <c r="T56" i="16"/>
  <c r="S56" i="16"/>
  <c r="R56" i="16"/>
  <c r="Q56" i="16"/>
  <c r="X55" i="16"/>
  <c r="W55" i="16"/>
  <c r="V55" i="16"/>
  <c r="U55" i="16"/>
  <c r="T55" i="16"/>
  <c r="S55" i="16"/>
  <c r="R55" i="16"/>
  <c r="Q55" i="16"/>
  <c r="X54" i="16"/>
  <c r="W54" i="16"/>
  <c r="V54" i="16"/>
  <c r="U54" i="16"/>
  <c r="T54" i="16"/>
  <c r="S54" i="16"/>
  <c r="R54" i="16"/>
  <c r="Q54" i="16"/>
  <c r="X53" i="16"/>
  <c r="W53" i="16"/>
  <c r="V53" i="16"/>
  <c r="U53" i="16"/>
  <c r="T53" i="16"/>
  <c r="S53" i="16"/>
  <c r="R53" i="16"/>
  <c r="Q53" i="16"/>
  <c r="N56" i="16"/>
  <c r="M56" i="16"/>
  <c r="L56" i="16"/>
  <c r="K56" i="16"/>
  <c r="N55" i="16"/>
  <c r="M55" i="16"/>
  <c r="L55" i="16"/>
  <c r="K55" i="16"/>
  <c r="N54" i="16"/>
  <c r="M54" i="16"/>
  <c r="L54" i="16"/>
  <c r="K54" i="16"/>
  <c r="N53" i="16"/>
  <c r="M53" i="16"/>
  <c r="L53" i="16"/>
  <c r="K53" i="16"/>
  <c r="AJ58" i="17"/>
  <c r="AI58" i="17"/>
  <c r="AH58" i="17"/>
  <c r="AG58" i="17"/>
  <c r="AF58" i="17"/>
  <c r="AE58" i="17"/>
  <c r="AD58" i="17"/>
  <c r="AC58" i="17"/>
  <c r="AB58" i="17"/>
  <c r="AA58" i="17"/>
  <c r="AJ57" i="17"/>
  <c r="AI57" i="17"/>
  <c r="AH57" i="17"/>
  <c r="AG57" i="17"/>
  <c r="AF57" i="17"/>
  <c r="AE57" i="17"/>
  <c r="AD57" i="17"/>
  <c r="AC57" i="17"/>
  <c r="AB57" i="17"/>
  <c r="AA57" i="17"/>
  <c r="AJ56" i="17"/>
  <c r="AI56" i="17"/>
  <c r="AH56" i="17"/>
  <c r="AG56" i="17"/>
  <c r="AF56" i="17"/>
  <c r="AE56" i="17"/>
  <c r="AD56" i="17"/>
  <c r="AC56" i="17"/>
  <c r="AB56" i="17"/>
  <c r="AA56" i="17"/>
  <c r="AJ55" i="17"/>
  <c r="AI55" i="17"/>
  <c r="AH55" i="17"/>
  <c r="AG55" i="17"/>
  <c r="AF55" i="17"/>
  <c r="AE55" i="17"/>
  <c r="AD55" i="17"/>
  <c r="AC55" i="17"/>
  <c r="AB55" i="17"/>
  <c r="AA55" i="17"/>
  <c r="Z58" i="17"/>
  <c r="Y58" i="17"/>
  <c r="X58" i="17"/>
  <c r="W58" i="17"/>
  <c r="V58" i="17"/>
  <c r="U58" i="17"/>
  <c r="T58" i="17"/>
  <c r="S58" i="17"/>
  <c r="R58" i="17"/>
  <c r="Q58" i="17"/>
  <c r="Z57" i="17"/>
  <c r="Y57" i="17"/>
  <c r="X57" i="17"/>
  <c r="W57" i="17"/>
  <c r="V57" i="17"/>
  <c r="U57" i="17"/>
  <c r="T57" i="17"/>
  <c r="S57" i="17"/>
  <c r="R57" i="17"/>
  <c r="Q57" i="17"/>
  <c r="Z56" i="17"/>
  <c r="Y56" i="17"/>
  <c r="X56" i="17"/>
  <c r="W56" i="17"/>
  <c r="V56" i="17"/>
  <c r="U56" i="17"/>
  <c r="T56" i="17"/>
  <c r="S56" i="17"/>
  <c r="R56" i="17"/>
  <c r="Q56" i="17"/>
  <c r="Z55" i="17"/>
  <c r="Y55" i="17"/>
  <c r="X55" i="17"/>
  <c r="W55" i="17"/>
  <c r="V55" i="17"/>
  <c r="U55" i="17"/>
  <c r="T55" i="17"/>
  <c r="S55" i="17"/>
  <c r="R55" i="17"/>
  <c r="Q55" i="17"/>
  <c r="P58" i="17"/>
  <c r="O58" i="17"/>
  <c r="N58" i="17"/>
  <c r="M58" i="17"/>
  <c r="L58" i="17"/>
  <c r="P57" i="17"/>
  <c r="O57" i="17"/>
  <c r="N57" i="17"/>
  <c r="M57" i="17"/>
  <c r="L57" i="17"/>
  <c r="P56" i="17"/>
  <c r="O56" i="17"/>
  <c r="N56" i="17"/>
  <c r="M56" i="17"/>
  <c r="L56" i="17"/>
  <c r="P55" i="17"/>
  <c r="O55" i="17"/>
  <c r="N55" i="17"/>
  <c r="M55" i="17"/>
  <c r="L55" i="17"/>
  <c r="F55" i="17" l="1"/>
  <c r="G55" i="17"/>
  <c r="H55" i="17"/>
  <c r="I55" i="17"/>
  <c r="J55" i="17"/>
  <c r="K55" i="17"/>
  <c r="AK55" i="17"/>
  <c r="AL55" i="17"/>
  <c r="AM55" i="17"/>
  <c r="AN55" i="17"/>
  <c r="AO55" i="17"/>
  <c r="AP55" i="17"/>
  <c r="AQ55" i="17"/>
  <c r="AR55" i="17"/>
  <c r="AS55" i="17"/>
  <c r="AT55" i="17"/>
  <c r="AU55" i="17"/>
  <c r="AV55" i="17"/>
  <c r="AW55" i="17"/>
  <c r="AX55" i="17"/>
  <c r="AY55" i="17"/>
  <c r="AZ55" i="17"/>
  <c r="BA55" i="17"/>
  <c r="BB55" i="17"/>
  <c r="BC55" i="17"/>
  <c r="F56" i="17"/>
  <c r="G56" i="17"/>
  <c r="H56" i="17"/>
  <c r="I56" i="17"/>
  <c r="J56" i="17"/>
  <c r="K56" i="17"/>
  <c r="AK56" i="17"/>
  <c r="AL56" i="17"/>
  <c r="AM56" i="17"/>
  <c r="AN56" i="17"/>
  <c r="AO56" i="17"/>
  <c r="AP56" i="17"/>
  <c r="AQ56" i="17"/>
  <c r="AR56" i="17"/>
  <c r="AS56" i="17"/>
  <c r="AT56" i="17"/>
  <c r="AU56" i="17"/>
  <c r="AV56" i="17"/>
  <c r="AW56" i="17"/>
  <c r="AX56" i="17"/>
  <c r="AY56" i="17"/>
  <c r="AZ56" i="17"/>
  <c r="BA56" i="17"/>
  <c r="BB56" i="17"/>
  <c r="BC56" i="17"/>
  <c r="F57" i="17"/>
  <c r="G57" i="17"/>
  <c r="H57" i="17"/>
  <c r="I57" i="17"/>
  <c r="J57" i="17"/>
  <c r="K57" i="17"/>
  <c r="AK57" i="17"/>
  <c r="AL57" i="17"/>
  <c r="AM57" i="17"/>
  <c r="AN57" i="17"/>
  <c r="AO57" i="17"/>
  <c r="AP57" i="17"/>
  <c r="AQ57" i="17"/>
  <c r="AR57" i="17"/>
  <c r="AS57" i="17"/>
  <c r="AT57" i="17"/>
  <c r="AU57" i="17"/>
  <c r="AV57" i="17"/>
  <c r="AW57" i="17"/>
  <c r="AX57" i="17"/>
  <c r="AY57" i="17"/>
  <c r="AZ57" i="17"/>
  <c r="BA57" i="17"/>
  <c r="BB57" i="17"/>
  <c r="BC57" i="17"/>
  <c r="F58" i="17"/>
  <c r="G58" i="17"/>
  <c r="H58" i="17"/>
  <c r="I58" i="17"/>
  <c r="J58" i="17"/>
  <c r="K58" i="17"/>
  <c r="AK58" i="17"/>
  <c r="AL58" i="17"/>
  <c r="AM58" i="17"/>
  <c r="AN58" i="17"/>
  <c r="AO58" i="17"/>
  <c r="AP58" i="17"/>
  <c r="AQ58" i="17"/>
  <c r="AR58" i="17"/>
  <c r="AS58" i="17"/>
  <c r="AT58" i="17"/>
  <c r="AU58" i="17"/>
  <c r="AV58" i="17"/>
  <c r="AW58" i="17"/>
  <c r="AX58" i="17"/>
  <c r="AY58" i="17"/>
  <c r="AZ58" i="17"/>
  <c r="BA58" i="17"/>
  <c r="BB58" i="17"/>
  <c r="BC58" i="17"/>
  <c r="E58" i="17"/>
  <c r="E55" i="17"/>
  <c r="F53" i="16"/>
  <c r="G53" i="16"/>
  <c r="H53" i="16"/>
  <c r="I53" i="16"/>
  <c r="J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F54" i="16"/>
  <c r="G54" i="16"/>
  <c r="H54" i="16"/>
  <c r="I54" i="16"/>
  <c r="J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F55" i="16"/>
  <c r="G55" i="16"/>
  <c r="H55" i="16"/>
  <c r="I55" i="16"/>
  <c r="J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F56" i="16"/>
  <c r="G56" i="16"/>
  <c r="H56" i="16"/>
  <c r="I56" i="16"/>
  <c r="J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E56" i="16"/>
  <c r="E55" i="16"/>
  <c r="E54" i="16"/>
  <c r="E53" i="16"/>
  <c r="BD51" i="16"/>
  <c r="E56" i="8"/>
  <c r="E57" i="17" l="1"/>
  <c r="E56" i="17"/>
  <c r="F56" i="15"/>
  <c r="G56" i="15"/>
  <c r="H56" i="15"/>
  <c r="I56" i="15"/>
  <c r="J56" i="15"/>
  <c r="K56" i="15"/>
  <c r="L56" i="15"/>
  <c r="M56" i="15"/>
  <c r="T56" i="15"/>
  <c r="U56" i="15"/>
  <c r="V56" i="15"/>
  <c r="W56" i="15"/>
  <c r="AH56" i="15"/>
  <c r="AI56" i="15"/>
  <c r="AJ56" i="15"/>
  <c r="AK56" i="15"/>
  <c r="AL56" i="15"/>
  <c r="AM56" i="15"/>
  <c r="AN56" i="15"/>
  <c r="AO56" i="15"/>
  <c r="AP56" i="15"/>
  <c r="AQ56" i="15"/>
  <c r="AR56" i="15"/>
  <c r="AS56" i="15"/>
  <c r="AT56" i="15"/>
  <c r="AU56" i="15"/>
  <c r="AV56" i="15"/>
  <c r="AW56" i="15"/>
  <c r="AX56" i="15"/>
  <c r="AY56" i="15"/>
  <c r="AZ56" i="15"/>
  <c r="BA56" i="15"/>
  <c r="BB56" i="15"/>
  <c r="BC56" i="15"/>
  <c r="F57" i="15"/>
  <c r="G57" i="15"/>
  <c r="H57" i="15"/>
  <c r="I57" i="15"/>
  <c r="J57" i="15"/>
  <c r="K57" i="15"/>
  <c r="L57" i="15"/>
  <c r="M57" i="15"/>
  <c r="T57" i="15"/>
  <c r="U57" i="15"/>
  <c r="V57" i="15"/>
  <c r="W57" i="15"/>
  <c r="AH57" i="15"/>
  <c r="AI57" i="15"/>
  <c r="AJ57" i="15"/>
  <c r="AK57" i="15"/>
  <c r="AL57" i="15"/>
  <c r="AM57" i="15"/>
  <c r="AN57" i="15"/>
  <c r="AO57" i="15"/>
  <c r="AP57" i="15"/>
  <c r="AQ57" i="15"/>
  <c r="AR57" i="15"/>
  <c r="AS57" i="15"/>
  <c r="AT57" i="15"/>
  <c r="AU57" i="15"/>
  <c r="AV57" i="15"/>
  <c r="AW57" i="15"/>
  <c r="AX57" i="15"/>
  <c r="AY57" i="15"/>
  <c r="AZ57" i="15"/>
  <c r="BA57" i="15"/>
  <c r="BB57" i="15"/>
  <c r="BC57" i="15"/>
  <c r="F58" i="15"/>
  <c r="G58" i="15"/>
  <c r="H58" i="15"/>
  <c r="I58" i="15"/>
  <c r="J58" i="15"/>
  <c r="K58" i="15"/>
  <c r="L58" i="15"/>
  <c r="M58" i="15"/>
  <c r="T58" i="15"/>
  <c r="U58" i="15"/>
  <c r="V58" i="15"/>
  <c r="W58" i="15"/>
  <c r="AH58" i="15"/>
  <c r="AI58" i="15"/>
  <c r="AJ58" i="15"/>
  <c r="AK58" i="15"/>
  <c r="AL58" i="15"/>
  <c r="AM58" i="15"/>
  <c r="AN58" i="15"/>
  <c r="AO58" i="15"/>
  <c r="AP58" i="15"/>
  <c r="AQ58" i="15"/>
  <c r="AR58" i="15"/>
  <c r="AS58" i="15"/>
  <c r="AT58" i="15"/>
  <c r="AU58" i="15"/>
  <c r="AV58" i="15"/>
  <c r="AW58" i="15"/>
  <c r="AX58" i="15"/>
  <c r="AY58" i="15"/>
  <c r="AZ58" i="15"/>
  <c r="BA58" i="15"/>
  <c r="BB58" i="15"/>
  <c r="BC58" i="15"/>
  <c r="E58" i="15"/>
  <c r="E57" i="15"/>
  <c r="E56" i="15"/>
  <c r="F55" i="15"/>
  <c r="G55" i="15"/>
  <c r="H55" i="15"/>
  <c r="I55" i="15"/>
  <c r="J55" i="15"/>
  <c r="K55" i="15"/>
  <c r="L55" i="15"/>
  <c r="M55" i="15"/>
  <c r="T55" i="15"/>
  <c r="U55" i="15"/>
  <c r="V55" i="15"/>
  <c r="W55" i="15"/>
  <c r="AH55" i="15"/>
  <c r="AI55" i="15"/>
  <c r="AJ55" i="15"/>
  <c r="AK55" i="15"/>
  <c r="AL55" i="15"/>
  <c r="AM55" i="15"/>
  <c r="AN55" i="15"/>
  <c r="AO55" i="15"/>
  <c r="AP55" i="15"/>
  <c r="AQ55" i="15"/>
  <c r="AR55" i="15"/>
  <c r="AS55" i="15"/>
  <c r="AT55" i="15"/>
  <c r="AU55" i="15"/>
  <c r="AV55" i="15"/>
  <c r="AW55" i="15"/>
  <c r="AX55" i="15"/>
  <c r="AY55" i="15"/>
  <c r="AZ55" i="15"/>
  <c r="BA55" i="15"/>
  <c r="BB55" i="15"/>
  <c r="BC55" i="15"/>
  <c r="E55" i="15"/>
  <c r="F56" i="8"/>
  <c r="G56" i="8"/>
  <c r="H56" i="8"/>
  <c r="I56" i="8"/>
  <c r="J56" i="8"/>
  <c r="K56" i="8"/>
  <c r="L56" i="8"/>
  <c r="AC56" i="8"/>
  <c r="AD56" i="8"/>
  <c r="AE56" i="8"/>
  <c r="AF56" i="8"/>
  <c r="AG56" i="8"/>
  <c r="AH56" i="8"/>
  <c r="AI56" i="8"/>
  <c r="AJ56" i="8"/>
  <c r="AK56" i="8"/>
  <c r="AL56" i="8"/>
  <c r="AM56" i="8"/>
  <c r="AN56" i="8"/>
  <c r="AO56" i="8"/>
  <c r="AP56" i="8"/>
  <c r="AQ56" i="8"/>
  <c r="AR56" i="8"/>
  <c r="AS56" i="8"/>
  <c r="AT56" i="8"/>
  <c r="AU56" i="8"/>
  <c r="AV56" i="8"/>
  <c r="AW56" i="8"/>
  <c r="AX56" i="8"/>
  <c r="AY56" i="8"/>
  <c r="AZ56" i="8"/>
  <c r="BA56" i="8"/>
  <c r="BB56" i="8"/>
  <c r="BC56" i="8"/>
  <c r="AV59" i="8"/>
  <c r="AU59" i="8"/>
  <c r="AT59" i="8"/>
  <c r="AS59" i="8"/>
  <c r="AR59" i="8"/>
  <c r="AQ59" i="8"/>
  <c r="AP59" i="8"/>
  <c r="AO59" i="8"/>
  <c r="AN59" i="8"/>
  <c r="AM59" i="8"/>
  <c r="AV58" i="8"/>
  <c r="AU58" i="8"/>
  <c r="AT58" i="8"/>
  <c r="AS58" i="8"/>
  <c r="AR58" i="8"/>
  <c r="AQ58" i="8"/>
  <c r="AP58" i="8"/>
  <c r="AO58" i="8"/>
  <c r="AN58" i="8"/>
  <c r="AM58" i="8"/>
  <c r="AV57" i="8"/>
  <c r="AU57" i="8"/>
  <c r="AT57" i="8"/>
  <c r="AS57" i="8"/>
  <c r="AR57" i="8"/>
  <c r="AQ57" i="8"/>
  <c r="AP57" i="8"/>
  <c r="AO57" i="8"/>
  <c r="AN57" i="8"/>
  <c r="AM57" i="8"/>
  <c r="BD3" i="8"/>
  <c r="BD4" i="8"/>
  <c r="BD5" i="8"/>
  <c r="BD6" i="8"/>
  <c r="BD7" i="8"/>
  <c r="BD8" i="8"/>
  <c r="BD9" i="8"/>
  <c r="BD10" i="8"/>
  <c r="BD11" i="8"/>
  <c r="BD12" i="8"/>
  <c r="BD13" i="8"/>
  <c r="BD14" i="8"/>
  <c r="BD15" i="8"/>
  <c r="BD16" i="8"/>
  <c r="BD17" i="8"/>
  <c r="BD18" i="8"/>
  <c r="BD19" i="8"/>
  <c r="BD20" i="8"/>
  <c r="BD21" i="8"/>
  <c r="BD22" i="8"/>
  <c r="BD23" i="8"/>
  <c r="BD24" i="8"/>
  <c r="BD25" i="8"/>
  <c r="BD26" i="8"/>
  <c r="BD27" i="8"/>
  <c r="BD28" i="8"/>
  <c r="BD29" i="8"/>
  <c r="BD30" i="8"/>
  <c r="BD31" i="8"/>
  <c r="BD32" i="8"/>
  <c r="BD33" i="8"/>
  <c r="BD34" i="8"/>
  <c r="BD35" i="8"/>
  <c r="BD36" i="8"/>
  <c r="BD37" i="8"/>
  <c r="BD38" i="8"/>
  <c r="BD39" i="8"/>
  <c r="BD40" i="8"/>
  <c r="BD41" i="8"/>
  <c r="BD42" i="8"/>
  <c r="BD43" i="8"/>
  <c r="BD44" i="8"/>
  <c r="BD45" i="8"/>
  <c r="BD46" i="8"/>
  <c r="BD47" i="8"/>
  <c r="BD48" i="8"/>
  <c r="BD49" i="8"/>
  <c r="BD50" i="8"/>
  <c r="BD51" i="8"/>
  <c r="BD52" i="8"/>
  <c r="BD53" i="8"/>
  <c r="BB57" i="8"/>
  <c r="BC57" i="8"/>
  <c r="BB58" i="8"/>
  <c r="BC58" i="8"/>
  <c r="BB59" i="8"/>
  <c r="BC59" i="8"/>
  <c r="BA59" i="8"/>
  <c r="AZ59" i="8"/>
  <c r="AY59" i="8"/>
  <c r="AX59" i="8"/>
  <c r="AW59" i="8"/>
  <c r="AL59" i="8"/>
  <c r="AK59" i="8"/>
  <c r="AJ59" i="8"/>
  <c r="AI59" i="8"/>
  <c r="AH59" i="8"/>
  <c r="BA58" i="8"/>
  <c r="AZ58" i="8"/>
  <c r="AY58" i="8"/>
  <c r="AX58" i="8"/>
  <c r="AW58" i="8"/>
  <c r="AL58" i="8"/>
  <c r="AK58" i="8"/>
  <c r="AJ58" i="8"/>
  <c r="AI58" i="8"/>
  <c r="AH58" i="8"/>
  <c r="BA57" i="8"/>
  <c r="AZ57" i="8"/>
  <c r="AY57" i="8"/>
  <c r="AX57" i="8"/>
  <c r="AW57" i="8"/>
  <c r="AL57" i="8"/>
  <c r="AK57" i="8"/>
  <c r="AJ57" i="8"/>
  <c r="AI57" i="8"/>
  <c r="AH57" i="8"/>
  <c r="BD59" i="8" l="1"/>
  <c r="BD52" i="15"/>
  <c r="BD46" i="17" l="1"/>
  <c r="BD50" i="17"/>
  <c r="BD51" i="17"/>
  <c r="BD51" i="15" l="1"/>
  <c r="BD47" i="17"/>
  <c r="BD48" i="17"/>
  <c r="BD49" i="17"/>
  <c r="BD52" i="17"/>
  <c r="BD47" i="16" l="1"/>
  <c r="BD48" i="16"/>
  <c r="BD49" i="16"/>
  <c r="BD50" i="16"/>
  <c r="BD50" i="15"/>
  <c r="BD47" i="15"/>
  <c r="BD48" i="15"/>
  <c r="BD49" i="15"/>
  <c r="F57" i="8" l="1"/>
  <c r="G57" i="8"/>
  <c r="H57" i="8"/>
  <c r="I57" i="8"/>
  <c r="J57" i="8"/>
  <c r="K57" i="8"/>
  <c r="L57" i="8"/>
  <c r="AC57" i="8"/>
  <c r="AD57" i="8"/>
  <c r="AE57" i="8"/>
  <c r="AF57" i="8"/>
  <c r="AG57" i="8"/>
  <c r="F58" i="8"/>
  <c r="G58" i="8"/>
  <c r="H58" i="8"/>
  <c r="I58" i="8"/>
  <c r="J58" i="8"/>
  <c r="K58" i="8"/>
  <c r="L58" i="8"/>
  <c r="AC58" i="8"/>
  <c r="AD58" i="8"/>
  <c r="AE58" i="8"/>
  <c r="AF58" i="8"/>
  <c r="AG58" i="8"/>
  <c r="F59" i="8"/>
  <c r="G59" i="8"/>
  <c r="H59" i="8"/>
  <c r="I59" i="8"/>
  <c r="J59" i="8"/>
  <c r="K59" i="8"/>
  <c r="L59" i="8"/>
  <c r="AC59" i="8"/>
  <c r="AD59" i="8"/>
  <c r="AE59" i="8"/>
  <c r="AF59" i="8"/>
  <c r="AG59" i="8"/>
  <c r="BD4" i="16"/>
  <c r="BD5" i="16"/>
  <c r="BD6" i="16"/>
  <c r="BD7" i="16"/>
  <c r="BD8" i="16"/>
  <c r="BD9" i="16"/>
  <c r="BD10" i="16"/>
  <c r="BD11" i="16"/>
  <c r="BD12" i="16"/>
  <c r="BD13" i="16"/>
  <c r="BD14" i="16"/>
  <c r="BD15" i="16"/>
  <c r="BD16" i="16"/>
  <c r="BD17" i="16"/>
  <c r="BD18" i="16"/>
  <c r="BD19" i="16"/>
  <c r="BD20" i="16"/>
  <c r="BD21" i="16"/>
  <c r="BD22" i="16"/>
  <c r="BD23" i="16"/>
  <c r="BD24" i="16"/>
  <c r="BD25" i="16"/>
  <c r="BD26" i="16"/>
  <c r="BD27" i="16"/>
  <c r="BD28" i="16"/>
  <c r="BD29" i="16"/>
  <c r="BD30" i="16"/>
  <c r="BD31" i="16"/>
  <c r="BD32" i="16"/>
  <c r="BD33" i="16"/>
  <c r="BD34" i="16"/>
  <c r="BD35" i="16"/>
  <c r="BD36" i="16"/>
  <c r="BD37" i="16"/>
  <c r="BD38" i="16"/>
  <c r="BD39" i="16"/>
  <c r="BD40" i="16"/>
  <c r="BD41" i="16"/>
  <c r="BD42" i="16"/>
  <c r="BD43" i="16"/>
  <c r="BD44" i="16"/>
  <c r="BD45" i="16"/>
  <c r="BD46" i="16"/>
  <c r="BD4" i="17" l="1"/>
  <c r="BD5" i="17"/>
  <c r="BD6" i="17"/>
  <c r="BD7" i="17"/>
  <c r="BD8" i="17"/>
  <c r="BD9" i="17"/>
  <c r="BD10" i="17"/>
  <c r="BD11" i="17"/>
  <c r="BD12" i="17"/>
  <c r="BD13" i="17"/>
  <c r="BD14" i="17"/>
  <c r="BD15" i="17"/>
  <c r="BD16" i="17"/>
  <c r="BD17" i="17"/>
  <c r="BD18" i="17"/>
  <c r="BD19" i="17"/>
  <c r="BD20" i="17"/>
  <c r="BD21" i="17"/>
  <c r="BD22" i="17"/>
  <c r="BD23" i="17"/>
  <c r="BD24" i="17"/>
  <c r="BD25" i="17"/>
  <c r="BD26" i="17"/>
  <c r="BD27" i="17"/>
  <c r="BD28" i="17"/>
  <c r="BD29" i="17"/>
  <c r="BD30" i="17"/>
  <c r="BD31" i="17"/>
  <c r="BD32" i="17"/>
  <c r="BD33" i="17"/>
  <c r="BD34" i="17"/>
  <c r="BD35" i="17"/>
  <c r="BD36" i="17"/>
  <c r="BD37" i="17"/>
  <c r="BD38" i="17"/>
  <c r="BD39" i="17"/>
  <c r="BD40" i="17"/>
  <c r="BD41" i="17"/>
  <c r="BD42" i="17"/>
  <c r="BD43" i="17"/>
  <c r="BD44" i="17"/>
  <c r="BD45" i="17"/>
  <c r="BD3" i="17"/>
  <c r="BD3" i="16"/>
  <c r="BD56" i="16" s="1"/>
  <c r="BD4" i="15"/>
  <c r="BD5" i="15"/>
  <c r="BD6" i="15"/>
  <c r="BD7" i="15"/>
  <c r="BD8" i="15"/>
  <c r="BD9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3" i="15"/>
  <c r="BD58" i="17" l="1"/>
  <c r="BD58" i="15"/>
  <c r="E59" i="8"/>
  <c r="E58" i="8"/>
  <c r="E57" i="8"/>
</calcChain>
</file>

<file path=xl/sharedStrings.xml><?xml version="1.0" encoding="utf-8"?>
<sst xmlns="http://schemas.openxmlformats.org/spreadsheetml/2006/main" count="3010" uniqueCount="628">
  <si>
    <t>English Name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</si>
  <si>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</si>
  <si>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</si>
  <si>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</si>
  <si>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</si>
  <si>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</si>
  <si>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</si>
  <si>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</si>
  <si>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Present</t>
  </si>
  <si>
    <t>Absent</t>
  </si>
  <si>
    <t>Asked For Leave</t>
  </si>
  <si>
    <t>Legend</t>
  </si>
  <si>
    <t>Meaning</t>
  </si>
  <si>
    <t>马林</t>
  </si>
  <si>
    <t>SE 1 - Attendance</t>
  </si>
  <si>
    <t>SE 2 - Attendance</t>
  </si>
  <si>
    <t>SE 3 - Attendance</t>
  </si>
  <si>
    <t>SE 4 - Attendance</t>
  </si>
  <si>
    <t>马艳</t>
  </si>
  <si>
    <t>Student No</t>
  </si>
  <si>
    <t>Name (Chinese)</t>
  </si>
  <si>
    <t>Eric</t>
  </si>
  <si>
    <t>马伟</t>
  </si>
  <si>
    <t>12019242306</t>
  </si>
  <si>
    <t>张振国</t>
  </si>
  <si>
    <t>12019242307</t>
  </si>
  <si>
    <t>杨依衡</t>
  </si>
  <si>
    <t>12019242309</t>
  </si>
  <si>
    <t>赵澈皞</t>
  </si>
  <si>
    <t>12019242310</t>
  </si>
  <si>
    <t>程娇</t>
  </si>
  <si>
    <t>12019242313</t>
  </si>
  <si>
    <t>杨欢乐</t>
  </si>
  <si>
    <t>12019242320</t>
  </si>
  <si>
    <t>谢伊代·吾斯曼</t>
  </si>
  <si>
    <t>12019242326</t>
  </si>
  <si>
    <t>曾靖</t>
  </si>
  <si>
    <t>12019242328</t>
  </si>
  <si>
    <t>范嘉妮</t>
  </si>
  <si>
    <t>12019242330</t>
  </si>
  <si>
    <t>张仕杰</t>
  </si>
  <si>
    <t>12019242335</t>
  </si>
  <si>
    <t>施红梅</t>
  </si>
  <si>
    <t>12019242337</t>
  </si>
  <si>
    <t>唐孟</t>
  </si>
  <si>
    <t>12019242348</t>
  </si>
  <si>
    <t>马玉静</t>
  </si>
  <si>
    <t>12019242355</t>
  </si>
  <si>
    <t>马波</t>
  </si>
  <si>
    <t>12019242357</t>
  </si>
  <si>
    <t>韩丽娜</t>
  </si>
  <si>
    <t>12019242358</t>
  </si>
  <si>
    <t>刘皋阳</t>
  </si>
  <si>
    <t>12019242359</t>
  </si>
  <si>
    <t>冯小龙</t>
  </si>
  <si>
    <t>12019242361</t>
  </si>
  <si>
    <t>杨子龙</t>
  </si>
  <si>
    <t>12019242366</t>
  </si>
  <si>
    <t>马怡婷</t>
  </si>
  <si>
    <t>12019242374</t>
  </si>
  <si>
    <t>单飞龙</t>
  </si>
  <si>
    <t>12019242376</t>
  </si>
  <si>
    <t>杨琳琳</t>
  </si>
  <si>
    <t>12019242378</t>
  </si>
  <si>
    <t>杨丹</t>
  </si>
  <si>
    <t>12019242382</t>
  </si>
  <si>
    <t>陆品贤</t>
  </si>
  <si>
    <t>12019242405</t>
  </si>
  <si>
    <t>包祥裕</t>
  </si>
  <si>
    <t>12019242407</t>
  </si>
  <si>
    <t>杨涛</t>
  </si>
  <si>
    <t>12019242409</t>
  </si>
  <si>
    <t>刘飞</t>
  </si>
  <si>
    <t>12019242410</t>
  </si>
  <si>
    <t>赵天云</t>
  </si>
  <si>
    <t>12019242416</t>
  </si>
  <si>
    <t>余倩</t>
  </si>
  <si>
    <t>12019242419</t>
  </si>
  <si>
    <t>杨昕</t>
  </si>
  <si>
    <t>12019242420</t>
  </si>
  <si>
    <t>陈智会</t>
  </si>
  <si>
    <t>12019242424</t>
  </si>
  <si>
    <t>舒莹</t>
  </si>
  <si>
    <t>12019242426</t>
  </si>
  <si>
    <t>禹鹏飞</t>
  </si>
  <si>
    <t>12019242427</t>
  </si>
  <si>
    <t>马丽娅</t>
  </si>
  <si>
    <t>12019242441</t>
  </si>
  <si>
    <t>李亚鑫</t>
  </si>
  <si>
    <t>12019242442</t>
  </si>
  <si>
    <t>尚奎</t>
  </si>
  <si>
    <t>12019242449</t>
  </si>
  <si>
    <t>杜可</t>
  </si>
  <si>
    <t>12019242455</t>
  </si>
  <si>
    <t>马小峰</t>
  </si>
  <si>
    <t>12019242457</t>
  </si>
  <si>
    <t>马尖</t>
  </si>
  <si>
    <t>12019242459</t>
  </si>
  <si>
    <t>禹浩茹</t>
  </si>
  <si>
    <t>12019242464</t>
  </si>
  <si>
    <t>张博文</t>
  </si>
  <si>
    <t>12019242465</t>
  </si>
  <si>
    <t>贺宇思</t>
  </si>
  <si>
    <t>12019242466</t>
  </si>
  <si>
    <t>高佳乐</t>
  </si>
  <si>
    <t>12019242470</t>
  </si>
  <si>
    <t>杨森</t>
  </si>
  <si>
    <t>12019242472</t>
  </si>
  <si>
    <t>迪丽达娜·吾秀尔</t>
  </si>
  <si>
    <t>12019242478</t>
  </si>
  <si>
    <t>金姗</t>
  </si>
  <si>
    <t>顾天瑞</t>
  </si>
  <si>
    <t>12019242308</t>
  </si>
  <si>
    <t>褚文璇</t>
  </si>
  <si>
    <t>12019242312</t>
  </si>
  <si>
    <t>王康</t>
  </si>
  <si>
    <t>12019242315</t>
  </si>
  <si>
    <t>袁夏莲</t>
  </si>
  <si>
    <t>12019242316</t>
  </si>
  <si>
    <t>王霁</t>
  </si>
  <si>
    <t>12019242321</t>
  </si>
  <si>
    <t>艾热帕提·阿布迪赛买提</t>
  </si>
  <si>
    <t>12019242322</t>
  </si>
  <si>
    <t>张郡</t>
  </si>
  <si>
    <t>12019242327</t>
  </si>
  <si>
    <t>孙妮</t>
  </si>
  <si>
    <t>12019242329</t>
  </si>
  <si>
    <t>岳阳洋</t>
  </si>
  <si>
    <t>12019242332</t>
  </si>
  <si>
    <t>叶思源</t>
  </si>
  <si>
    <t>12019242340</t>
  </si>
  <si>
    <t>贾倩倩</t>
  </si>
  <si>
    <t>12019242349</t>
  </si>
  <si>
    <t>李佳晨</t>
  </si>
  <si>
    <t>12019242356</t>
  </si>
  <si>
    <t>张霖易</t>
  </si>
  <si>
    <t>12019242362</t>
  </si>
  <si>
    <t>李根鹏</t>
  </si>
  <si>
    <t>12019242367</t>
  </si>
  <si>
    <t>冯波</t>
  </si>
  <si>
    <t>12019242368</t>
  </si>
  <si>
    <t>李寒</t>
  </si>
  <si>
    <t>12019242371</t>
  </si>
  <si>
    <t>韩雪</t>
  </si>
  <si>
    <t>12019242373</t>
  </si>
  <si>
    <t>韩堂杰</t>
  </si>
  <si>
    <t>12019242375</t>
  </si>
  <si>
    <t>马晓锋</t>
  </si>
  <si>
    <t>12019242379</t>
  </si>
  <si>
    <t>李耀飞</t>
  </si>
  <si>
    <t>12019242380</t>
  </si>
  <si>
    <t>王军</t>
  </si>
  <si>
    <t>12019242384</t>
  </si>
  <si>
    <t>陈霄</t>
  </si>
  <si>
    <t>12019242385</t>
  </si>
  <si>
    <t>罗旭辉</t>
  </si>
  <si>
    <t>12019242389</t>
  </si>
  <si>
    <t>苏宝</t>
  </si>
  <si>
    <t>12019242396</t>
  </si>
  <si>
    <t>谢亚楠</t>
  </si>
  <si>
    <t>12019242404</t>
  </si>
  <si>
    <t>秦晓燕</t>
  </si>
  <si>
    <t>12019242411</t>
  </si>
  <si>
    <t>王玲娟</t>
  </si>
  <si>
    <t>12019242412</t>
  </si>
  <si>
    <t>王瑞霞</t>
  </si>
  <si>
    <t>12019242413</t>
  </si>
  <si>
    <t>郭庆鸿</t>
  </si>
  <si>
    <t>12019242421</t>
  </si>
  <si>
    <t>马思晟</t>
  </si>
  <si>
    <t>12019242423</t>
  </si>
  <si>
    <t>刘波清</t>
  </si>
  <si>
    <t>12019242429</t>
  </si>
  <si>
    <t>冯龙</t>
  </si>
  <si>
    <t>12019242430</t>
  </si>
  <si>
    <t>李志梅</t>
  </si>
  <si>
    <t>12019242431</t>
  </si>
  <si>
    <t>杨建勇</t>
  </si>
  <si>
    <t>12019242434</t>
  </si>
  <si>
    <t>12019242436</t>
  </si>
  <si>
    <t>韩正浩</t>
  </si>
  <si>
    <t>12019242437</t>
  </si>
  <si>
    <t>赵博</t>
  </si>
  <si>
    <t>12019242440</t>
  </si>
  <si>
    <t>石英</t>
  </si>
  <si>
    <t>12019242446</t>
  </si>
  <si>
    <t>郭振飞</t>
  </si>
  <si>
    <t>12019242454</t>
  </si>
  <si>
    <t>马小翠</t>
  </si>
  <si>
    <t>12019242458</t>
  </si>
  <si>
    <t>张宁智</t>
  </si>
  <si>
    <t>12019242463</t>
  </si>
  <si>
    <t>周俊蕾</t>
  </si>
  <si>
    <t>12019242467</t>
  </si>
  <si>
    <t>彭伟</t>
  </si>
  <si>
    <t>12019242473</t>
  </si>
  <si>
    <t>阿吾扎尔·阿布力米提</t>
  </si>
  <si>
    <t>12019242477</t>
  </si>
  <si>
    <t>马玲艳</t>
  </si>
  <si>
    <t>12019242301</t>
  </si>
  <si>
    <t>张玖晗</t>
  </si>
  <si>
    <t>12019242302</t>
  </si>
  <si>
    <t>王浩</t>
  </si>
  <si>
    <t>12019242311</t>
  </si>
  <si>
    <t>范乐媛</t>
  </si>
  <si>
    <t>12019242323</t>
  </si>
  <si>
    <t>洪运开</t>
  </si>
  <si>
    <t>12019242324</t>
  </si>
  <si>
    <t>姜玉林</t>
  </si>
  <si>
    <t>12019242331</t>
  </si>
  <si>
    <t>葛洋</t>
  </si>
  <si>
    <t>12019242333</t>
  </si>
  <si>
    <t>刘伟罡</t>
  </si>
  <si>
    <t>12019242334</t>
  </si>
  <si>
    <t>杨至崇</t>
  </si>
  <si>
    <t>12019242336</t>
  </si>
  <si>
    <t>汪杰</t>
  </si>
  <si>
    <t>12019242339</t>
  </si>
  <si>
    <t>饶浩久</t>
  </si>
  <si>
    <t>12019242343</t>
  </si>
  <si>
    <t>马昌昊</t>
  </si>
  <si>
    <t>12019242346</t>
  </si>
  <si>
    <t>罗智超</t>
  </si>
  <si>
    <t>12019242353</t>
  </si>
  <si>
    <t>李陇</t>
  </si>
  <si>
    <t>12019242354</t>
  </si>
  <si>
    <t>吴小英</t>
  </si>
  <si>
    <t>12019242360</t>
  </si>
  <si>
    <t>田雨欣</t>
  </si>
  <si>
    <t>12019242363</t>
  </si>
  <si>
    <t>冯小旭</t>
  </si>
  <si>
    <t>12019242365</t>
  </si>
  <si>
    <t>王一帆</t>
  </si>
  <si>
    <t>12019242370</t>
  </si>
  <si>
    <t>何海亮</t>
  </si>
  <si>
    <t>12019242372</t>
  </si>
  <si>
    <t>杨亚东</t>
  </si>
  <si>
    <t>12019242377</t>
  </si>
  <si>
    <t>王博</t>
  </si>
  <si>
    <t>12019242381</t>
  </si>
  <si>
    <t>杨玲</t>
  </si>
  <si>
    <t>12019242383</t>
  </si>
  <si>
    <t>哈鑫</t>
  </si>
  <si>
    <t>12019242387</t>
  </si>
  <si>
    <t>马玉奋</t>
  </si>
  <si>
    <t>12019242391</t>
  </si>
  <si>
    <t>屠晓雨</t>
  </si>
  <si>
    <t>12019242393</t>
  </si>
  <si>
    <t>马明新</t>
  </si>
  <si>
    <t>12019242394</t>
  </si>
  <si>
    <t>曹鑫</t>
  </si>
  <si>
    <t>12019242397</t>
  </si>
  <si>
    <t>朱文倩</t>
  </si>
  <si>
    <t>12019242398</t>
  </si>
  <si>
    <t>汪龙</t>
  </si>
  <si>
    <t>12019242399</t>
  </si>
  <si>
    <t>王亮</t>
  </si>
  <si>
    <t>12019242400</t>
  </si>
  <si>
    <t>马学峰</t>
  </si>
  <si>
    <t>12019242402</t>
  </si>
  <si>
    <t>张文静</t>
  </si>
  <si>
    <t>12019242406</t>
  </si>
  <si>
    <t>杨海学</t>
  </si>
  <si>
    <t>12019242414</t>
  </si>
  <si>
    <t>冒仕霖</t>
  </si>
  <si>
    <t>12019242422</t>
  </si>
  <si>
    <t>马小鹏</t>
  </si>
  <si>
    <t>12019242433</t>
  </si>
  <si>
    <t>金鑫</t>
  </si>
  <si>
    <t>12019242435</t>
  </si>
  <si>
    <t>12019242438</t>
  </si>
  <si>
    <t>刘宁宁</t>
  </si>
  <si>
    <t>12019242439</t>
  </si>
  <si>
    <t>12019242443</t>
  </si>
  <si>
    <t>高银霞</t>
  </si>
  <si>
    <t>12019242452</t>
  </si>
  <si>
    <t>姚永刚</t>
  </si>
  <si>
    <t>12019242453</t>
  </si>
  <si>
    <t>杨金贵</t>
  </si>
  <si>
    <t>12019242471</t>
  </si>
  <si>
    <t>艾合麦提江·艾斯凯尔</t>
  </si>
  <si>
    <t>12019242476</t>
  </si>
  <si>
    <t>阿依努尔·托合提玉素甫</t>
  </si>
  <si>
    <t>12019242480</t>
  </si>
  <si>
    <t>马永梅</t>
  </si>
  <si>
    <t>12019242303</t>
  </si>
  <si>
    <t>夏立杰</t>
  </si>
  <si>
    <t>12019242305</t>
  </si>
  <si>
    <t>董培彬</t>
  </si>
  <si>
    <t>12019242314</t>
  </si>
  <si>
    <t>田佳</t>
  </si>
  <si>
    <t>12019242317</t>
  </si>
  <si>
    <t>尹佳佳</t>
  </si>
  <si>
    <t>12019242318</t>
  </si>
  <si>
    <t>曹健</t>
  </si>
  <si>
    <t>12019242319</t>
  </si>
  <si>
    <t>高瑞</t>
  </si>
  <si>
    <t>12019242325</t>
  </si>
  <si>
    <t>帅涵天</t>
  </si>
  <si>
    <t>12019242338</t>
  </si>
  <si>
    <t>王文武</t>
  </si>
  <si>
    <t>12019242342</t>
  </si>
  <si>
    <t>任娅婷</t>
  </si>
  <si>
    <t>12019242344</t>
  </si>
  <si>
    <t>杨建财</t>
  </si>
  <si>
    <t>12019242345</t>
  </si>
  <si>
    <t>马瑞</t>
  </si>
  <si>
    <t>12019242347</t>
  </si>
  <si>
    <t>张祥</t>
  </si>
  <si>
    <t>12019242350</t>
  </si>
  <si>
    <t>李春纪</t>
  </si>
  <si>
    <t>12019242351</t>
  </si>
  <si>
    <t>陈辛</t>
  </si>
  <si>
    <t>12019242352</t>
  </si>
  <si>
    <t>李成祥</t>
  </si>
  <si>
    <t>12019242364</t>
  </si>
  <si>
    <t>郝培才</t>
  </si>
  <si>
    <t>12019242369</t>
  </si>
  <si>
    <t>金磊</t>
  </si>
  <si>
    <t>12019242386</t>
  </si>
  <si>
    <t>金娜</t>
  </si>
  <si>
    <t>12019242388</t>
  </si>
  <si>
    <t>冯明福</t>
  </si>
  <si>
    <t>12019242390</t>
  </si>
  <si>
    <t>白阳</t>
  </si>
  <si>
    <t>12019242392</t>
  </si>
  <si>
    <t>马斌</t>
  </si>
  <si>
    <t>12019242395</t>
  </si>
  <si>
    <t>安振涵</t>
  </si>
  <si>
    <t>12019242401</t>
  </si>
  <si>
    <t>李佳星</t>
  </si>
  <si>
    <t>12019242403</t>
  </si>
  <si>
    <t>罗娜</t>
  </si>
  <si>
    <t>12019242408</t>
  </si>
  <si>
    <t>晁博荣</t>
  </si>
  <si>
    <t>12019242415</t>
  </si>
  <si>
    <t>陈子缘</t>
  </si>
  <si>
    <t>12019242417</t>
  </si>
  <si>
    <t>苏福明</t>
  </si>
  <si>
    <t>12019242418</t>
  </si>
  <si>
    <t>虎兵</t>
  </si>
  <si>
    <t>12019242425</t>
  </si>
  <si>
    <t>马健</t>
  </si>
  <si>
    <t>12019242428</t>
  </si>
  <si>
    <t>张新蕊</t>
  </si>
  <si>
    <t>12019242432</t>
  </si>
  <si>
    <t>马雪</t>
  </si>
  <si>
    <t>12019242444</t>
  </si>
  <si>
    <t>马利</t>
  </si>
  <si>
    <t>12019242447</t>
  </si>
  <si>
    <t>李小东</t>
  </si>
  <si>
    <t>12019242448</t>
  </si>
  <si>
    <t>李瑞</t>
  </si>
  <si>
    <t>12019242450</t>
  </si>
  <si>
    <t>袁家伟</t>
  </si>
  <si>
    <t>12019242451</t>
  </si>
  <si>
    <t>曹佳福</t>
  </si>
  <si>
    <t>12019242456</t>
  </si>
  <si>
    <t>马文凯</t>
  </si>
  <si>
    <t>12019242460</t>
  </si>
  <si>
    <t>王杰</t>
  </si>
  <si>
    <t>12019242461</t>
  </si>
  <si>
    <t>张仕琪</t>
  </si>
  <si>
    <t>12019242462</t>
  </si>
  <si>
    <t>12019242468</t>
  </si>
  <si>
    <t>刘雅宁</t>
  </si>
  <si>
    <t>12019242469</t>
  </si>
  <si>
    <t>安晨</t>
  </si>
  <si>
    <t>12019242474</t>
  </si>
  <si>
    <t>买尔旦·吾布力</t>
  </si>
  <si>
    <t>12019242475</t>
  </si>
  <si>
    <t>麦麦提·阿卜杜喀迪尔</t>
  </si>
  <si>
    <t>Bruce</t>
  </si>
  <si>
    <t>Blake</t>
  </si>
  <si>
    <t>Ezio</t>
  </si>
  <si>
    <t>Levi</t>
  </si>
  <si>
    <t>Cherry</t>
  </si>
  <si>
    <t>Della</t>
  </si>
  <si>
    <t>Asher</t>
  </si>
  <si>
    <t>Scott</t>
  </si>
  <si>
    <t>Karry</t>
  </si>
  <si>
    <t>Tom</t>
  </si>
  <si>
    <t>Sunny</t>
  </si>
  <si>
    <t>Albert</t>
  </si>
  <si>
    <t>Lina</t>
  </si>
  <si>
    <t>James</t>
  </si>
  <si>
    <t>Eartha</t>
  </si>
  <si>
    <t>George</t>
  </si>
  <si>
    <t>Dana</t>
  </si>
  <si>
    <t>Delia</t>
  </si>
  <si>
    <t>Olovia</t>
  </si>
  <si>
    <t>Karsa</t>
  </si>
  <si>
    <t>Jason</t>
  </si>
  <si>
    <t>Mario</t>
  </si>
  <si>
    <t>Andy</t>
  </si>
  <si>
    <t>Tony</t>
  </si>
  <si>
    <t>Kobe</t>
  </si>
  <si>
    <t>Candy</t>
  </si>
  <si>
    <t>Shawn</t>
  </si>
  <si>
    <t>Jessica</t>
  </si>
  <si>
    <t>Jase</t>
  </si>
  <si>
    <t>Jack</t>
  </si>
  <si>
    <t>Mark</t>
  </si>
  <si>
    <t>Alkaid</t>
  </si>
  <si>
    <t>Ann</t>
  </si>
  <si>
    <t>Allen</t>
  </si>
  <si>
    <t>Callie</t>
  </si>
  <si>
    <t>Martin</t>
  </si>
  <si>
    <t>Mike</t>
  </si>
  <si>
    <t>Dina</t>
  </si>
  <si>
    <t>Alice</t>
  </si>
  <si>
    <t>Geoffery</t>
  </si>
  <si>
    <t>Alex</t>
  </si>
  <si>
    <t>Max</t>
  </si>
  <si>
    <t>Anna</t>
  </si>
  <si>
    <t>Peter</t>
  </si>
  <si>
    <t>Robert</t>
  </si>
  <si>
    <t>Fairy</t>
  </si>
  <si>
    <t>Alexander</t>
  </si>
  <si>
    <t>Mack</t>
  </si>
  <si>
    <t>Ultraman</t>
  </si>
  <si>
    <t>Dillon</t>
  </si>
  <si>
    <t>Carol</t>
  </si>
  <si>
    <t>Dennis</t>
  </si>
  <si>
    <t>Liam</t>
  </si>
  <si>
    <t>Kris</t>
  </si>
  <si>
    <t>Stephen</t>
  </si>
  <si>
    <t>Kyrie</t>
  </si>
  <si>
    <t>Owen</t>
  </si>
  <si>
    <t>Barara</t>
  </si>
  <si>
    <t>Gloria</t>
  </si>
  <si>
    <t>Hugo</t>
  </si>
  <si>
    <t>Bob</t>
  </si>
  <si>
    <t>Ab</t>
  </si>
  <si>
    <t>Edgar</t>
  </si>
  <si>
    <t>Amber</t>
  </si>
  <si>
    <t>Mind ray</t>
  </si>
  <si>
    <t>Lucas</t>
  </si>
  <si>
    <t>Riven</t>
  </si>
  <si>
    <t>Black</t>
  </si>
  <si>
    <t>Kevin</t>
  </si>
  <si>
    <t>Wiliam</t>
  </si>
  <si>
    <t>Jully</t>
  </si>
  <si>
    <t>Alan</t>
  </si>
  <si>
    <t>Mardan</t>
  </si>
  <si>
    <t>Mac</t>
  </si>
  <si>
    <t>Marry</t>
  </si>
  <si>
    <t>Madison</t>
  </si>
  <si>
    <t>Lindsay</t>
  </si>
  <si>
    <t>Deere</t>
  </si>
  <si>
    <t>Arpart</t>
  </si>
  <si>
    <t>Crystal</t>
  </si>
  <si>
    <t>Leslie</t>
  </si>
  <si>
    <t>C</t>
  </si>
  <si>
    <t>Yui</t>
  </si>
  <si>
    <t>Jerry</t>
  </si>
  <si>
    <t>Keven</t>
  </si>
  <si>
    <t>Diana</t>
  </si>
  <si>
    <t>Amanda</t>
  </si>
  <si>
    <t>Felix</t>
  </si>
  <si>
    <t>Yusuf</t>
  </si>
  <si>
    <t>Winter</t>
  </si>
  <si>
    <t>Nico</t>
  </si>
  <si>
    <t>Richard</t>
  </si>
  <si>
    <t>Zero</t>
  </si>
  <si>
    <t>Cathy</t>
  </si>
  <si>
    <t>Doris</t>
  </si>
  <si>
    <t>Zhwigo</t>
  </si>
  <si>
    <t>Joher</t>
  </si>
  <si>
    <t>Monster</t>
  </si>
  <si>
    <t>Madiac</t>
  </si>
  <si>
    <t>May</t>
  </si>
  <si>
    <t>Lucifer</t>
  </si>
  <si>
    <t>Paniel</t>
  </si>
  <si>
    <t>Logan</t>
  </si>
  <si>
    <t>Abby</t>
  </si>
  <si>
    <t>Betsy</t>
  </si>
  <si>
    <t>Garrick</t>
  </si>
  <si>
    <t>April</t>
  </si>
  <si>
    <t>Daniel</t>
  </si>
  <si>
    <t>Abzar</t>
  </si>
  <si>
    <t>Marley</t>
  </si>
  <si>
    <t>Tam</t>
  </si>
  <si>
    <t xml:space="preserve">Maia  </t>
  </si>
  <si>
    <t>Kate</t>
  </si>
  <si>
    <t>Linda</t>
  </si>
  <si>
    <t>Martin Garrix</t>
  </si>
  <si>
    <t>Brain</t>
  </si>
  <si>
    <t>Jean</t>
  </si>
  <si>
    <t>Noah</t>
  </si>
  <si>
    <t>Chauncey</t>
  </si>
  <si>
    <t>Theshy</t>
  </si>
  <si>
    <t>Alan Walke</t>
  </si>
  <si>
    <t>Harden</t>
  </si>
  <si>
    <t>Jesse</t>
  </si>
  <si>
    <t>Leon</t>
  </si>
  <si>
    <t xml:space="preserve"> Cheery</t>
  </si>
  <si>
    <t>Buck</t>
  </si>
  <si>
    <t>Dasia</t>
  </si>
  <si>
    <t>Devin</t>
  </si>
  <si>
    <t>Cirl</t>
  </si>
  <si>
    <t>Hans</t>
  </si>
  <si>
    <t>Bonnie</t>
  </si>
  <si>
    <t>Aaron</t>
  </si>
  <si>
    <t>David</t>
  </si>
  <si>
    <t>Cindy</t>
  </si>
  <si>
    <t>Burgess</t>
  </si>
  <si>
    <t>Niko</t>
  </si>
  <si>
    <t>Caesar</t>
  </si>
  <si>
    <t>Gina</t>
  </si>
  <si>
    <t xml:space="preserve"> Austin</t>
  </si>
  <si>
    <t>Andrer</t>
  </si>
  <si>
    <t>09月</t>
    <phoneticPr fontId="21" type="noConversion"/>
  </si>
  <si>
    <t>Aelesa</t>
    <phoneticPr fontId="21" type="noConversion"/>
  </si>
  <si>
    <t>Fenz</t>
    <phoneticPr fontId="21" type="noConversion"/>
  </si>
  <si>
    <t>Flying</t>
    <phoneticPr fontId="21" type="noConversion"/>
  </si>
  <si>
    <t xml:space="preserve"> Toffy</t>
    <phoneticPr fontId="21" type="noConversion"/>
  </si>
  <si>
    <t>Cindy</t>
    <phoneticPr fontId="21" type="noConversion"/>
  </si>
  <si>
    <t>Thiesai</t>
    <phoneticPr fontId="21" type="noConversion"/>
  </si>
  <si>
    <t>Klly</t>
    <phoneticPr fontId="21" type="noConversion"/>
  </si>
  <si>
    <t>Irving</t>
    <phoneticPr fontId="21" type="noConversion"/>
  </si>
  <si>
    <t>Boone</t>
    <phoneticPr fontId="21" type="noConversion"/>
  </si>
  <si>
    <t>Liberache</t>
    <phoneticPr fontId="21" type="noConversion"/>
  </si>
  <si>
    <t xml:space="preserve"> 杨畅</t>
  </si>
  <si>
    <t>沙华特</t>
  </si>
  <si>
    <t>安永</t>
  </si>
  <si>
    <t>Yang</t>
    <phoneticPr fontId="21" type="noConversion"/>
  </si>
  <si>
    <t>Shakhawat</t>
    <phoneticPr fontId="21" type="noConversion"/>
  </si>
  <si>
    <t>Andrey</t>
    <phoneticPr fontId="21" type="noConversion"/>
  </si>
  <si>
    <t>Summer</t>
    <phoneticPr fontId="21" type="noConversion"/>
  </si>
  <si>
    <t>Sunita</t>
    <phoneticPr fontId="21" type="noConversion"/>
  </si>
  <si>
    <t>09/01</t>
    <phoneticPr fontId="21" type="noConversion"/>
  </si>
  <si>
    <t>Sherry</t>
    <phoneticPr fontId="21" type="noConversion"/>
  </si>
  <si>
    <t>Gabriella</t>
    <phoneticPr fontId="21" type="noConversion"/>
  </si>
  <si>
    <t>Taylor</t>
    <phoneticPr fontId="21" type="noConversion"/>
  </si>
  <si>
    <t>Bin</t>
    <phoneticPr fontId="21" type="noConversion"/>
  </si>
  <si>
    <t>刘珂宇</t>
  </si>
  <si>
    <t>滑诗睿</t>
  </si>
  <si>
    <t>肖尧</t>
  </si>
  <si>
    <t>仇卫斌</t>
  </si>
  <si>
    <t>Ronnie</t>
  </si>
  <si>
    <t>Chris</t>
  </si>
  <si>
    <t>Clark</t>
  </si>
  <si>
    <t>孟世杰</t>
    <phoneticPr fontId="21" type="noConversion"/>
  </si>
  <si>
    <t>聂诗雨</t>
    <phoneticPr fontId="21" type="noConversion"/>
  </si>
  <si>
    <t>朱哲恺</t>
    <phoneticPr fontId="21" type="noConversion"/>
  </si>
  <si>
    <t>陈国宁</t>
  </si>
  <si>
    <t>马沛</t>
  </si>
  <si>
    <t>Amaris</t>
  </si>
  <si>
    <t>吴宇航</t>
  </si>
  <si>
    <t>Evam</t>
  </si>
  <si>
    <t>Vie</t>
    <phoneticPr fontId="21" type="noConversion"/>
  </si>
  <si>
    <t>Anthony</t>
  </si>
  <si>
    <t>Charles</t>
  </si>
  <si>
    <t>Caroline</t>
  </si>
  <si>
    <t>August</t>
  </si>
  <si>
    <t>Gregor</t>
  </si>
  <si>
    <t>张文龙</t>
  </si>
  <si>
    <t>蔡耀伟</t>
  </si>
  <si>
    <t>刘雨欣</t>
  </si>
  <si>
    <t>李杨</t>
  </si>
  <si>
    <t>杨兆军</t>
  </si>
  <si>
    <t>12018242257</t>
  </si>
  <si>
    <t>12019244045</t>
  </si>
  <si>
    <t>12019243708</t>
  </si>
  <si>
    <t>12019243316</t>
  </si>
  <si>
    <t>12018242240</t>
  </si>
  <si>
    <t>翟晨基</t>
  </si>
  <si>
    <t>Venus</t>
  </si>
  <si>
    <t>张译敏</t>
  </si>
  <si>
    <t>Ashley</t>
  </si>
  <si>
    <t>刘慧娟</t>
  </si>
  <si>
    <t>王甲融</t>
    <phoneticPr fontId="21" type="noConversion"/>
  </si>
  <si>
    <t>Echo</t>
    <phoneticPr fontId="21" type="noConversion"/>
  </si>
  <si>
    <t>章敏行</t>
  </si>
  <si>
    <t>Alvin</t>
  </si>
  <si>
    <t>09/04</t>
    <phoneticPr fontId="21" type="noConversion"/>
  </si>
  <si>
    <t>09/07</t>
    <phoneticPr fontId="21" type="noConversion"/>
  </si>
  <si>
    <t>09/08</t>
    <phoneticPr fontId="21" type="noConversion"/>
  </si>
  <si>
    <t>09/11</t>
    <phoneticPr fontId="21" type="noConversion"/>
  </si>
  <si>
    <t>09/14</t>
    <phoneticPr fontId="21" type="noConversion"/>
  </si>
  <si>
    <t>09/15</t>
    <phoneticPr fontId="21" type="noConversion"/>
  </si>
  <si>
    <t>09/18</t>
    <phoneticPr fontId="21" type="noConversion"/>
  </si>
  <si>
    <t>09/21</t>
    <phoneticPr fontId="21" type="noConversion"/>
  </si>
  <si>
    <t>09/22</t>
    <phoneticPr fontId="21" type="noConversion"/>
  </si>
  <si>
    <t>A</t>
    <phoneticPr fontId="21" type="noConversion"/>
  </si>
  <si>
    <t>A</t>
    <phoneticPr fontId="21" type="noConversion"/>
  </si>
  <si>
    <t>√</t>
    <phoneticPr fontId="21" type="noConversion"/>
  </si>
  <si>
    <t>09/02</t>
    <phoneticPr fontId="21" type="noConversion"/>
  </si>
  <si>
    <t>09/03</t>
    <phoneticPr fontId="21" type="noConversion"/>
  </si>
  <si>
    <t>09/07</t>
    <phoneticPr fontId="21" type="noConversion"/>
  </si>
  <si>
    <t>09/09</t>
    <phoneticPr fontId="21" type="noConversion"/>
  </si>
  <si>
    <t>09/10</t>
    <phoneticPr fontId="21" type="noConversion"/>
  </si>
  <si>
    <t>09/14</t>
    <phoneticPr fontId="21" type="noConversion"/>
  </si>
  <si>
    <t>09/16</t>
    <phoneticPr fontId="21" type="noConversion"/>
  </si>
  <si>
    <t>09/17</t>
    <phoneticPr fontId="21" type="noConversion"/>
  </si>
  <si>
    <t>09/21</t>
    <phoneticPr fontId="21" type="noConversion"/>
  </si>
  <si>
    <t>09/23</t>
    <phoneticPr fontId="21" type="noConversion"/>
  </si>
  <si>
    <t>A</t>
    <phoneticPr fontId="21" type="noConversion"/>
  </si>
  <si>
    <t>Jack(1 L)</t>
    <phoneticPr fontId="21" type="noConversion"/>
  </si>
  <si>
    <t>09/03</t>
  </si>
  <si>
    <t>09/04</t>
    <phoneticPr fontId="21" type="noConversion"/>
  </si>
  <si>
    <t>09/10</t>
    <phoneticPr fontId="21" type="noConversion"/>
  </si>
  <si>
    <t>09/11</t>
    <phoneticPr fontId="21" type="noConversion"/>
  </si>
  <si>
    <t>09/17</t>
    <phoneticPr fontId="21" type="noConversion"/>
  </si>
  <si>
    <t>A</t>
    <phoneticPr fontId="21" type="noConversion"/>
  </si>
  <si>
    <t>09/03</t>
    <phoneticPr fontId="21" type="noConversion"/>
  </si>
  <si>
    <t>09/04</t>
    <phoneticPr fontId="21" type="noConversion"/>
  </si>
  <si>
    <t>09/08</t>
    <phoneticPr fontId="21" type="noConversion"/>
  </si>
  <si>
    <t>09/10</t>
    <phoneticPr fontId="21" type="noConversion"/>
  </si>
  <si>
    <t>09/11</t>
    <phoneticPr fontId="21" type="noConversion"/>
  </si>
  <si>
    <t>09/15</t>
    <phoneticPr fontId="21" type="noConversion"/>
  </si>
  <si>
    <t>09/17</t>
    <phoneticPr fontId="21" type="noConversion"/>
  </si>
  <si>
    <t>09/18</t>
    <phoneticPr fontId="21" type="noConversion"/>
  </si>
  <si>
    <t>(1L)Rocket</t>
    <phoneticPr fontId="21" type="noConversion"/>
  </si>
  <si>
    <t>(1L)Aalto</t>
    <phoneticPr fontId="21" type="noConversion"/>
  </si>
  <si>
    <t>(1L)Lili Ya</t>
    <phoneticPr fontId="21" type="noConversion"/>
  </si>
  <si>
    <t>A</t>
    <phoneticPr fontId="21" type="noConversion"/>
  </si>
  <si>
    <t>09月</t>
  </si>
  <si>
    <t>Zhou Bo</t>
    <phoneticPr fontId="21" type="noConversion"/>
  </si>
  <si>
    <t>09/24</t>
    <phoneticPr fontId="21" type="noConversion"/>
  </si>
  <si>
    <t>09/25</t>
    <phoneticPr fontId="21" type="noConversion"/>
  </si>
  <si>
    <t>√</t>
    <phoneticPr fontId="21" type="noConversion"/>
  </si>
  <si>
    <t>09/24</t>
    <phoneticPr fontId="21" type="noConversion"/>
  </si>
  <si>
    <t>09/24</t>
    <phoneticPr fontId="21" type="noConversion"/>
  </si>
  <si>
    <t>09/25</t>
    <phoneticPr fontId="21" type="noConversion"/>
  </si>
  <si>
    <t>A</t>
    <phoneticPr fontId="21" type="noConversion"/>
  </si>
  <si>
    <t>09/25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</si>
</sst>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indexed="8"/>
      <name val="Verdana"/>
    </font>
    <font>
      <sz val="11"/>
      <color theme="1"/>
      <name val="Helvetica"/>
      <family val="2"/>
      <scheme val="minor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theme="1"/>
      <name val="Helvetica"/>
      <family val="3"/>
      <charset val="134"/>
      <scheme val="minor"/>
    </font>
    <font>
      <sz val="11"/>
      <name val="微软雅黑 Light"/>
      <family val="2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</borders>
  <cellStyleXfs count="10">
    <xf numFmtId="0" fontId="0" fillId="0" borderId="0" applyNumberFormat="0" applyFill="0" applyBorder="0" applyProtection="0">
      <alignment vertical="top" wrapText="1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9" fillId="0" borderId="0" applyBorder="0">
      <alignment vertical="center"/>
    </xf>
    <xf numFmtId="0" fontId="19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 applyFont="1" applyAlignment="1">
      <alignment vertical="top" wrapText="1"/>
    </xf>
    <xf numFmtId="0" fontId="4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wrapText="1"/>
    </xf>
    <xf numFmtId="0" fontId="3" fillId="0" borderId="0" xfId="2" applyFont="1" applyFill="1" applyBorder="1" applyAlignment="1"/>
    <xf numFmtId="0" fontId="5" fillId="0" borderId="0" xfId="2" applyFont="1" applyFill="1" applyBorder="1" applyAlignment="1">
      <alignment vertical="center"/>
    </xf>
    <xf numFmtId="0" fontId="5" fillId="0" borderId="0" xfId="2" applyFont="1">
      <alignment vertical="center"/>
    </xf>
    <xf numFmtId="0" fontId="6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49" fontId="7" fillId="3" borderId="1" xfId="2" applyNumberFormat="1" applyFont="1" applyFill="1" applyBorder="1" applyAlignment="1">
      <alignment horizontal="center" vertical="center" wrapText="1"/>
    </xf>
    <xf numFmtId="14" fontId="8" fillId="3" borderId="1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/>
    <xf numFmtId="0" fontId="9" fillId="0" borderId="2" xfId="2" applyFont="1" applyFill="1" applyBorder="1" applyAlignment="1">
      <alignment horizontal="center"/>
    </xf>
    <xf numFmtId="0" fontId="10" fillId="4" borderId="4" xfId="2" applyFont="1" applyFill="1" applyBorder="1" applyAlignment="1">
      <alignment horizontal="center" vertical="center"/>
    </xf>
    <xf numFmtId="9" fontId="10" fillId="0" borderId="1" xfId="2" applyNumberFormat="1" applyFont="1" applyFill="1" applyBorder="1" applyAlignment="1">
      <alignment horizontal="center" vertical="center" wrapText="1"/>
    </xf>
    <xf numFmtId="0" fontId="9" fillId="0" borderId="5" xfId="2" applyFont="1" applyFill="1" applyBorder="1" applyAlignment="1">
      <alignment horizontal="center"/>
    </xf>
    <xf numFmtId="49" fontId="10" fillId="5" borderId="1" xfId="3" applyNumberFormat="1" applyFont="1" applyFill="1" applyBorder="1" applyAlignment="1">
      <alignment horizontal="center" wrapText="1"/>
    </xf>
    <xf numFmtId="0" fontId="8" fillId="5" borderId="1" xfId="3" applyFont="1" applyFill="1" applyBorder="1" applyAlignment="1">
      <alignment horizontal="center" wrapText="1"/>
    </xf>
    <xf numFmtId="0" fontId="10" fillId="5" borderId="1" xfId="2" applyFont="1" applyFill="1" applyBorder="1" applyAlignment="1">
      <alignment horizontal="center" vertical="center"/>
    </xf>
    <xf numFmtId="0" fontId="13" fillId="5" borderId="1" xfId="4" applyFont="1" applyFill="1" applyBorder="1" applyAlignment="1">
      <alignment horizontal="left" vertical="center"/>
    </xf>
    <xf numFmtId="0" fontId="13" fillId="5" borderId="1" xfId="4" applyFont="1" applyFill="1" applyBorder="1" applyAlignment="1">
      <alignment horizontal="left" vertical="center" wrapText="1"/>
    </xf>
    <xf numFmtId="0" fontId="9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 wrapText="1"/>
    </xf>
    <xf numFmtId="0" fontId="14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horizontal="center" vertical="center" wrapText="1"/>
    </xf>
    <xf numFmtId="9" fontId="10" fillId="0" borderId="1" xfId="2" applyNumberFormat="1" applyFont="1" applyFill="1" applyBorder="1" applyAlignment="1">
      <alignment horizontal="center" vertical="center"/>
    </xf>
    <xf numFmtId="1" fontId="8" fillId="5" borderId="1" xfId="2" applyNumberFormat="1" applyFont="1" applyFill="1" applyBorder="1" applyAlignment="1">
      <alignment horizontal="center" vertical="center"/>
    </xf>
    <xf numFmtId="9" fontId="8" fillId="0" borderId="1" xfId="2" applyNumberFormat="1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horizontal="center" vertical="center"/>
    </xf>
    <xf numFmtId="9" fontId="9" fillId="6" borderId="1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wrapText="1"/>
    </xf>
    <xf numFmtId="0" fontId="15" fillId="0" borderId="0" xfId="2" applyFont="1" applyFill="1" applyBorder="1" applyAlignment="1">
      <alignment vertical="center"/>
    </xf>
    <xf numFmtId="0" fontId="14" fillId="4" borderId="1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wrapText="1"/>
    </xf>
    <xf numFmtId="0" fontId="16" fillId="7" borderId="1" xfId="2" applyFont="1" applyFill="1" applyBorder="1" applyAlignment="1">
      <alignment wrapText="1"/>
    </xf>
    <xf numFmtId="0" fontId="3" fillId="0" borderId="0" xfId="2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9" fillId="2" borderId="1" xfId="2" applyFont="1" applyFill="1" applyBorder="1" applyAlignment="1">
      <alignment horizontal="left"/>
    </xf>
    <xf numFmtId="0" fontId="17" fillId="0" borderId="1" xfId="0" applyFont="1" applyBorder="1" applyAlignment="1">
      <alignment horizontal="center" vertical="center"/>
    </xf>
    <xf numFmtId="0" fontId="16" fillId="2" borderId="1" xfId="2" applyFont="1" applyFill="1" applyBorder="1" applyAlignment="1">
      <alignment horizontal="center"/>
    </xf>
    <xf numFmtId="0" fontId="9" fillId="0" borderId="0" xfId="2" applyFont="1" applyFill="1" applyBorder="1" applyAlignment="1">
      <alignment horizontal="center"/>
    </xf>
    <xf numFmtId="0" fontId="17" fillId="0" borderId="1" xfId="0" applyNumberFormat="1" applyFont="1" applyBorder="1" applyAlignment="1">
      <alignment horizontal="center" vertical="center"/>
    </xf>
    <xf numFmtId="0" fontId="9" fillId="0" borderId="0" xfId="2" applyFont="1" applyFill="1" applyBorder="1" applyAlignment="1">
      <alignment vertical="center"/>
    </xf>
    <xf numFmtId="0" fontId="20" fillId="8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9" fillId="0" borderId="5" xfId="2" applyFont="1" applyFill="1" applyBorder="1" applyAlignment="1">
      <alignment horizontal="center" vertical="center"/>
    </xf>
    <xf numFmtId="0" fontId="16" fillId="7" borderId="1" xfId="2" applyFont="1" applyFill="1" applyBorder="1" applyAlignment="1">
      <alignment vertical="center" wrapText="1"/>
    </xf>
    <xf numFmtId="0" fontId="17" fillId="8" borderId="1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0" fillId="4" borderId="7" xfId="2" applyFont="1" applyFill="1" applyBorder="1" applyAlignment="1">
      <alignment horizontal="center" vertical="center"/>
    </xf>
    <xf numFmtId="9" fontId="10" fillId="0" borderId="6" xfId="2" applyNumberFormat="1" applyFont="1" applyFill="1" applyBorder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 wrapText="1"/>
    </xf>
    <xf numFmtId="0" fontId="14" fillId="2" borderId="0" xfId="2" applyFont="1" applyFill="1" applyBorder="1" applyAlignment="1">
      <alignment horizontal="center" vertical="center"/>
    </xf>
    <xf numFmtId="9" fontId="9" fillId="2" borderId="1" xfId="2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/>
    </xf>
    <xf numFmtId="0" fontId="20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0" fontId="9" fillId="0" borderId="1" xfId="2" applyFont="1" applyFill="1" applyBorder="1" applyAlignment="1">
      <alignment horizontal="center"/>
    </xf>
    <xf numFmtId="0" fontId="9" fillId="0" borderId="2" xfId="2" applyFont="1" applyBorder="1" applyAlignment="1">
      <alignment horizontal="center"/>
    </xf>
    <xf numFmtId="0" fontId="3" fillId="0" borderId="3" xfId="2" applyFont="1" applyFill="1" applyBorder="1" applyAlignment="1">
      <alignment horizontal="center" vertical="center"/>
    </xf>
  </cellXfs>
  <cellStyles count="10">
    <cellStyle name="Normal 2" xfId="1"/>
    <cellStyle name="Normal 3" xfId="2"/>
    <cellStyle name="常规" xfId="0" builtinId="0"/>
    <cellStyle name="常规 10" xfId="7"/>
    <cellStyle name="常规 16 3" xfId="3"/>
    <cellStyle name="常规 2 3 2" xfId="9"/>
    <cellStyle name="常规 3" xfId="5"/>
    <cellStyle name="常规 4" xfId="6"/>
    <cellStyle name="常规 9" xfId="8"/>
    <cellStyle name="超链接" xfId="4" builtinId="8"/>
  </cellStyles>
  <dxfs count="10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zoomScaleNormal="100" workbookViewId="0">
      <selection activeCell="L41" sqref="L41"/>
    </sheetView>
  </sheetViews>
  <sheetFormatPr defaultColWidth="16.69140625" defaultRowHeight="13.2" x14ac:dyDescent="0.3"/>
  <cols>
    <col min="1" max="1" width="4.4609375" style="11" bestFit="1" customWidth="1"/>
    <col min="2" max="2" width="10.69140625" style="41" bestFit="1" customWidth="1"/>
    <col min="3" max="3" width="11.69140625" style="24" bestFit="1" customWidth="1"/>
    <col min="4" max="4" width="13" style="11" customWidth="1"/>
    <col min="5" max="7" width="6.07421875" style="11" bestFit="1" customWidth="1"/>
    <col min="8" max="8" width="6.07421875" style="11" customWidth="1"/>
    <col min="9" max="13" width="6.07421875" style="11" bestFit="1" customWidth="1"/>
    <col min="14" max="14" width="6.07421875" style="11" customWidth="1"/>
    <col min="15" max="17" width="6.07421875" style="11" bestFit="1" customWidth="1"/>
    <col min="18" max="18" width="6.07421875" style="11" customWidth="1"/>
    <col min="19" max="23" width="6.07421875" style="11" bestFit="1" customWidth="1"/>
    <col min="24" max="24" width="6.07421875" style="11" customWidth="1"/>
    <col min="25" max="28" width="6.07421875" style="11" bestFit="1" customWidth="1"/>
    <col min="29" max="34" width="6.07421875" style="11" customWidth="1"/>
    <col min="35" max="38" width="6.07421875" style="11" bestFit="1" customWidth="1"/>
    <col min="39" max="39" width="6.07421875" style="11" customWidth="1"/>
    <col min="40" max="43" width="6.07421875" style="11" bestFit="1" customWidth="1"/>
    <col min="44" max="55" width="6.07421875" style="11" customWidth="1"/>
    <col min="56" max="56" width="19.07421875" style="31" customWidth="1"/>
    <col min="57" max="299" width="16.69140625" style="11"/>
    <col min="300" max="16384" width="16.69140625" style="32"/>
  </cols>
  <sheetData>
    <row r="1" spans="1:16384" s="5" customFormat="1" ht="17.399999999999999" x14ac:dyDescent="0.4">
      <c r="A1" s="65" t="s">
        <v>14</v>
      </c>
      <c r="B1" s="65"/>
      <c r="C1" s="65"/>
      <c r="D1" s="36" t="s">
        <v>530</v>
      </c>
      <c r="E1" s="1" t="s">
        <v>512</v>
      </c>
      <c r="F1" s="1" t="s">
        <v>618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2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x14ac:dyDescent="0.3">
      <c r="A2" s="10" t="s">
        <v>1</v>
      </c>
      <c r="B2" s="10" t="s">
        <v>19</v>
      </c>
      <c r="C2" s="10" t="s">
        <v>20</v>
      </c>
      <c r="D2" s="10" t="s">
        <v>0</v>
      </c>
      <c r="E2" s="9" t="s">
        <v>531</v>
      </c>
      <c r="F2" s="9" t="s">
        <v>576</v>
      </c>
      <c r="G2" s="9" t="s">
        <v>577</v>
      </c>
      <c r="H2" s="9" t="s">
        <v>578</v>
      </c>
      <c r="I2" s="9" t="s">
        <v>579</v>
      </c>
      <c r="J2" s="9" t="s">
        <v>580</v>
      </c>
      <c r="K2" s="9" t="s">
        <v>581</v>
      </c>
      <c r="L2" s="9" t="s">
        <v>582</v>
      </c>
      <c r="M2" s="9" t="s">
        <v>583</v>
      </c>
      <c r="N2" s="9" t="s">
        <v>584</v>
      </c>
      <c r="O2" s="9" t="s">
        <v>621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10" t="s">
        <v>7</v>
      </c>
    </row>
    <row r="3" spans="1:16384" s="11" customFormat="1" ht="15.6" x14ac:dyDescent="0.3">
      <c r="A3" s="42">
        <v>1</v>
      </c>
      <c r="B3" s="37" t="s">
        <v>23</v>
      </c>
      <c r="C3" s="42" t="s">
        <v>24</v>
      </c>
      <c r="D3" s="39" t="s">
        <v>373</v>
      </c>
      <c r="E3" s="13" t="s">
        <v>2</v>
      </c>
      <c r="F3" s="13" t="s">
        <v>2</v>
      </c>
      <c r="G3" s="13" t="s">
        <v>2</v>
      </c>
      <c r="H3" s="13" t="s">
        <v>2</v>
      </c>
      <c r="I3" s="13" t="s">
        <v>2</v>
      </c>
      <c r="J3" s="13" t="s">
        <v>2</v>
      </c>
      <c r="K3" s="13" t="s">
        <v>2</v>
      </c>
      <c r="L3" s="13" t="s">
        <v>2</v>
      </c>
      <c r="M3" s="13" t="s">
        <v>2</v>
      </c>
      <c r="N3" s="13" t="s">
        <v>2</v>
      </c>
      <c r="O3" s="13" t="s">
        <v>2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4">
        <f t="shared" ref="BD3:BD47" si="0">(COUNTIF(E3:BC3,"√") + COUNTIF(E3:BC3,"AL"))/COUNTA(E3:BC3)</f>
        <v>1</v>
      </c>
    </row>
    <row r="4" spans="1:16384" s="11" customFormat="1" ht="15.6" x14ac:dyDescent="0.3">
      <c r="A4" s="42">
        <v>2</v>
      </c>
      <c r="B4" s="37" t="s">
        <v>25</v>
      </c>
      <c r="C4" s="42" t="s">
        <v>26</v>
      </c>
      <c r="D4" s="39" t="s">
        <v>374</v>
      </c>
      <c r="E4" s="13" t="s">
        <v>2</v>
      </c>
      <c r="F4" s="13" t="s">
        <v>2</v>
      </c>
      <c r="G4" s="13" t="s">
        <v>2</v>
      </c>
      <c r="H4" s="13" t="s">
        <v>2</v>
      </c>
      <c r="I4" s="13" t="s">
        <v>2</v>
      </c>
      <c r="J4" s="13" t="s">
        <v>2</v>
      </c>
      <c r="K4" s="13" t="s">
        <v>2</v>
      </c>
      <c r="L4" s="13" t="s">
        <v>2</v>
      </c>
      <c r="M4" s="13" t="s">
        <v>2</v>
      </c>
      <c r="N4" s="13" t="s">
        <v>2</v>
      </c>
      <c r="O4" s="13" t="s">
        <v>2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4">
        <f t="shared" si="0"/>
        <v>1</v>
      </c>
    </row>
    <row r="5" spans="1:16384" s="11" customFormat="1" ht="15.6" x14ac:dyDescent="0.3">
      <c r="A5" s="42">
        <v>3</v>
      </c>
      <c r="B5" s="37" t="s">
        <v>27</v>
      </c>
      <c r="C5" s="42" t="s">
        <v>28</v>
      </c>
      <c r="D5" s="39" t="s">
        <v>375</v>
      </c>
      <c r="E5" s="13" t="s">
        <v>2</v>
      </c>
      <c r="F5" s="13" t="s">
        <v>2</v>
      </c>
      <c r="G5" s="13" t="s">
        <v>2</v>
      </c>
      <c r="H5" s="13" t="s">
        <v>2</v>
      </c>
      <c r="I5" s="13" t="s">
        <v>2</v>
      </c>
      <c r="J5" s="13" t="s">
        <v>2</v>
      </c>
      <c r="K5" s="13" t="s">
        <v>2</v>
      </c>
      <c r="L5" s="13" t="s">
        <v>2</v>
      </c>
      <c r="M5" s="13" t="s">
        <v>2</v>
      </c>
      <c r="N5" s="13" t="s">
        <v>2</v>
      </c>
      <c r="O5" s="13" t="s">
        <v>2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4">
        <f t="shared" si="0"/>
        <v>1</v>
      </c>
    </row>
    <row r="6" spans="1:16384" s="11" customFormat="1" ht="15.6" x14ac:dyDescent="0.3">
      <c r="A6" s="42">
        <v>4</v>
      </c>
      <c r="B6" s="37" t="s">
        <v>29</v>
      </c>
      <c r="C6" s="42" t="s">
        <v>30</v>
      </c>
      <c r="D6" s="39" t="s">
        <v>376</v>
      </c>
      <c r="E6" s="13" t="s">
        <v>2</v>
      </c>
      <c r="F6" s="13" t="s">
        <v>2</v>
      </c>
      <c r="G6" s="13" t="s">
        <v>2</v>
      </c>
      <c r="H6" s="13" t="s">
        <v>2</v>
      </c>
      <c r="I6" s="13" t="s">
        <v>2</v>
      </c>
      <c r="J6" s="13" t="s">
        <v>2</v>
      </c>
      <c r="K6" s="13" t="s">
        <v>2</v>
      </c>
      <c r="L6" s="13" t="s">
        <v>2</v>
      </c>
      <c r="M6" s="13" t="s">
        <v>2</v>
      </c>
      <c r="N6" s="13" t="s">
        <v>2</v>
      </c>
      <c r="O6" s="13" t="s">
        <v>2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4">
        <f t="shared" si="0"/>
        <v>1</v>
      </c>
    </row>
    <row r="7" spans="1:16384" s="11" customFormat="1" ht="15.6" x14ac:dyDescent="0.3">
      <c r="A7" s="42">
        <v>5</v>
      </c>
      <c r="B7" s="37" t="s">
        <v>31</v>
      </c>
      <c r="C7" s="42" t="s">
        <v>32</v>
      </c>
      <c r="D7" s="39" t="s">
        <v>21</v>
      </c>
      <c r="E7" s="13" t="s">
        <v>2</v>
      </c>
      <c r="F7" s="13" t="s">
        <v>2</v>
      </c>
      <c r="G7" s="13" t="s">
        <v>2</v>
      </c>
      <c r="H7" s="13" t="s">
        <v>2</v>
      </c>
      <c r="I7" s="13" t="s">
        <v>2</v>
      </c>
      <c r="J7" s="13" t="s">
        <v>2</v>
      </c>
      <c r="K7" s="13" t="s">
        <v>2</v>
      </c>
      <c r="L7" s="13" t="s">
        <v>2</v>
      </c>
      <c r="M7" s="13" t="s">
        <v>2</v>
      </c>
      <c r="N7" s="13" t="s">
        <v>2</v>
      </c>
      <c r="O7" s="13" t="s">
        <v>622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4">
        <f t="shared" si="0"/>
        <v>1</v>
      </c>
    </row>
    <row r="8" spans="1:16384" s="11" customFormat="1" ht="15.6" x14ac:dyDescent="0.3">
      <c r="A8" s="42">
        <v>6</v>
      </c>
      <c r="B8" s="37" t="s">
        <v>33</v>
      </c>
      <c r="C8" s="42" t="s">
        <v>34</v>
      </c>
      <c r="D8" s="39" t="s">
        <v>377</v>
      </c>
      <c r="E8" s="13" t="s">
        <v>2</v>
      </c>
      <c r="F8" s="13" t="s">
        <v>2</v>
      </c>
      <c r="G8" s="13" t="s">
        <v>2</v>
      </c>
      <c r="H8" s="13" t="s">
        <v>2</v>
      </c>
      <c r="I8" s="13" t="s">
        <v>2</v>
      </c>
      <c r="J8" s="13" t="s">
        <v>2</v>
      </c>
      <c r="K8" s="13" t="s">
        <v>2</v>
      </c>
      <c r="L8" s="13" t="s">
        <v>2</v>
      </c>
      <c r="M8" s="13" t="s">
        <v>2</v>
      </c>
      <c r="N8" s="13" t="s">
        <v>586</v>
      </c>
      <c r="O8" s="13" t="s">
        <v>587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4">
        <f t="shared" si="0"/>
        <v>0.90909090909090906</v>
      </c>
    </row>
    <row r="9" spans="1:16384" s="11" customFormat="1" ht="15.6" x14ac:dyDescent="0.3">
      <c r="A9" s="42">
        <v>7</v>
      </c>
      <c r="B9" s="37" t="s">
        <v>35</v>
      </c>
      <c r="C9" s="42" t="s">
        <v>36</v>
      </c>
      <c r="D9" s="39" t="s">
        <v>378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  <c r="M9" s="13" t="s">
        <v>2</v>
      </c>
      <c r="N9" s="13" t="s">
        <v>2</v>
      </c>
      <c r="O9" s="13" t="s">
        <v>2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4">
        <f t="shared" si="0"/>
        <v>1</v>
      </c>
    </row>
    <row r="10" spans="1:16384" s="11" customFormat="1" ht="15.6" x14ac:dyDescent="0.3">
      <c r="A10" s="42">
        <v>8</v>
      </c>
      <c r="B10" s="37" t="s">
        <v>37</v>
      </c>
      <c r="C10" s="42" t="s">
        <v>38</v>
      </c>
      <c r="D10" s="39" t="s">
        <v>513</v>
      </c>
      <c r="E10" s="13" t="s">
        <v>2</v>
      </c>
      <c r="F10" s="13" t="s">
        <v>2</v>
      </c>
      <c r="G10" s="13" t="s">
        <v>2</v>
      </c>
      <c r="H10" s="13" t="s">
        <v>2</v>
      </c>
      <c r="I10" s="13" t="s">
        <v>2</v>
      </c>
      <c r="J10" s="13" t="s">
        <v>2</v>
      </c>
      <c r="K10" s="13" t="s">
        <v>2</v>
      </c>
      <c r="L10" s="13" t="s">
        <v>2</v>
      </c>
      <c r="M10" s="13" t="s">
        <v>2</v>
      </c>
      <c r="N10" s="13" t="s">
        <v>2</v>
      </c>
      <c r="O10" s="13" t="s">
        <v>2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4">
        <f t="shared" si="0"/>
        <v>1</v>
      </c>
    </row>
    <row r="11" spans="1:16384" s="11" customFormat="1" ht="15.6" x14ac:dyDescent="0.3">
      <c r="A11" s="42">
        <v>9</v>
      </c>
      <c r="B11" s="37" t="s">
        <v>39</v>
      </c>
      <c r="C11" s="42" t="s">
        <v>40</v>
      </c>
      <c r="D11" s="39" t="s">
        <v>379</v>
      </c>
      <c r="E11" s="13" t="s">
        <v>2</v>
      </c>
      <c r="F11" s="13" t="s">
        <v>586</v>
      </c>
      <c r="G11" s="13" t="s">
        <v>2</v>
      </c>
      <c r="H11" s="13" t="s">
        <v>2</v>
      </c>
      <c r="I11" s="13" t="s">
        <v>2</v>
      </c>
      <c r="J11" s="13" t="s">
        <v>2</v>
      </c>
      <c r="K11" s="13" t="s">
        <v>2</v>
      </c>
      <c r="L11" s="13" t="s">
        <v>2</v>
      </c>
      <c r="M11" s="13" t="s">
        <v>2</v>
      </c>
      <c r="N11" s="13" t="s">
        <v>2</v>
      </c>
      <c r="O11" s="13" t="s">
        <v>2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4">
        <f t="shared" si="0"/>
        <v>0.90909090909090906</v>
      </c>
    </row>
    <row r="12" spans="1:16384" s="11" customFormat="1" ht="15.6" x14ac:dyDescent="0.3">
      <c r="A12" s="42">
        <v>10</v>
      </c>
      <c r="B12" s="37" t="s">
        <v>41</v>
      </c>
      <c r="C12" s="42" t="s">
        <v>42</v>
      </c>
      <c r="D12" s="39" t="s">
        <v>380</v>
      </c>
      <c r="E12" s="13" t="s">
        <v>2</v>
      </c>
      <c r="F12" s="13" t="s">
        <v>2</v>
      </c>
      <c r="G12" s="13" t="s">
        <v>2</v>
      </c>
      <c r="H12" s="13" t="s">
        <v>2</v>
      </c>
      <c r="I12" s="13" t="s">
        <v>2</v>
      </c>
      <c r="J12" s="13" t="s">
        <v>2</v>
      </c>
      <c r="K12" s="13" t="s">
        <v>2</v>
      </c>
      <c r="L12" s="13" t="s">
        <v>2</v>
      </c>
      <c r="M12" s="13" t="s">
        <v>2</v>
      </c>
      <c r="N12" s="13" t="s">
        <v>2</v>
      </c>
      <c r="O12" s="13" t="s">
        <v>2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4">
        <f t="shared" si="0"/>
        <v>1</v>
      </c>
    </row>
    <row r="13" spans="1:16384" s="11" customFormat="1" ht="15.6" x14ac:dyDescent="0.3">
      <c r="A13" s="42">
        <v>11</v>
      </c>
      <c r="B13" s="37" t="s">
        <v>43</v>
      </c>
      <c r="C13" s="42" t="s">
        <v>44</v>
      </c>
      <c r="D13" s="39" t="s">
        <v>381</v>
      </c>
      <c r="E13" s="13" t="s">
        <v>2</v>
      </c>
      <c r="F13" s="13" t="s">
        <v>2</v>
      </c>
      <c r="G13" s="13" t="s">
        <v>2</v>
      </c>
      <c r="H13" s="13" t="s">
        <v>2</v>
      </c>
      <c r="I13" s="13" t="s">
        <v>2</v>
      </c>
      <c r="J13" s="13" t="s">
        <v>2</v>
      </c>
      <c r="K13" s="13" t="s">
        <v>2</v>
      </c>
      <c r="L13" s="13" t="s">
        <v>2</v>
      </c>
      <c r="M13" s="13" t="s">
        <v>2</v>
      </c>
      <c r="N13" s="13" t="s">
        <v>2</v>
      </c>
      <c r="O13" s="13" t="s">
        <v>2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4">
        <f t="shared" si="0"/>
        <v>1</v>
      </c>
    </row>
    <row r="14" spans="1:16384" s="11" customFormat="1" ht="15.6" x14ac:dyDescent="0.3">
      <c r="A14" s="42">
        <v>12</v>
      </c>
      <c r="B14" s="37" t="s">
        <v>45</v>
      </c>
      <c r="C14" s="42" t="s">
        <v>46</v>
      </c>
      <c r="D14" s="39" t="s">
        <v>382</v>
      </c>
      <c r="E14" s="13" t="s">
        <v>2</v>
      </c>
      <c r="F14" s="13" t="s">
        <v>2</v>
      </c>
      <c r="G14" s="13" t="s">
        <v>2</v>
      </c>
      <c r="H14" s="13" t="s">
        <v>2</v>
      </c>
      <c r="I14" s="13" t="s">
        <v>2</v>
      </c>
      <c r="J14" s="13" t="s">
        <v>2</v>
      </c>
      <c r="K14" s="13" t="s">
        <v>2</v>
      </c>
      <c r="L14" s="13" t="s">
        <v>2</v>
      </c>
      <c r="M14" s="13" t="s">
        <v>2</v>
      </c>
      <c r="N14" s="13" t="s">
        <v>2</v>
      </c>
      <c r="O14" s="13" t="s">
        <v>2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4">
        <f t="shared" si="0"/>
        <v>1</v>
      </c>
    </row>
    <row r="15" spans="1:16384" s="11" customFormat="1" ht="15.6" x14ac:dyDescent="0.3">
      <c r="A15" s="42">
        <v>13</v>
      </c>
      <c r="B15" s="37" t="s">
        <v>47</v>
      </c>
      <c r="C15" s="42" t="s">
        <v>48</v>
      </c>
      <c r="D15" s="39" t="s">
        <v>383</v>
      </c>
      <c r="E15" s="13" t="s">
        <v>2</v>
      </c>
      <c r="F15" s="13" t="s">
        <v>2</v>
      </c>
      <c r="G15" s="13" t="s">
        <v>2</v>
      </c>
      <c r="H15" s="13" t="s">
        <v>2</v>
      </c>
      <c r="I15" s="13" t="s">
        <v>2</v>
      </c>
      <c r="J15" s="13" t="s">
        <v>2</v>
      </c>
      <c r="K15" s="13" t="s">
        <v>2</v>
      </c>
      <c r="L15" s="13" t="s">
        <v>2</v>
      </c>
      <c r="M15" s="13" t="s">
        <v>2</v>
      </c>
      <c r="N15" s="13" t="s">
        <v>2</v>
      </c>
      <c r="O15" s="13" t="s">
        <v>2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4">
        <f t="shared" si="0"/>
        <v>1</v>
      </c>
    </row>
    <row r="16" spans="1:16384" s="11" customFormat="1" ht="15.6" x14ac:dyDescent="0.3">
      <c r="A16" s="42">
        <v>14</v>
      </c>
      <c r="B16" s="37" t="s">
        <v>49</v>
      </c>
      <c r="C16" s="42" t="s">
        <v>50</v>
      </c>
      <c r="D16" s="39" t="s">
        <v>384</v>
      </c>
      <c r="E16" s="13" t="s">
        <v>2</v>
      </c>
      <c r="F16" s="13" t="s">
        <v>2</v>
      </c>
      <c r="G16" s="13" t="s">
        <v>2</v>
      </c>
      <c r="H16" s="13" t="s">
        <v>2</v>
      </c>
      <c r="I16" s="13" t="s">
        <v>2</v>
      </c>
      <c r="J16" s="13" t="s">
        <v>2</v>
      </c>
      <c r="K16" s="13" t="s">
        <v>2</v>
      </c>
      <c r="L16" s="13" t="s">
        <v>2</v>
      </c>
      <c r="M16" s="13" t="s">
        <v>2</v>
      </c>
      <c r="N16" s="13" t="s">
        <v>2</v>
      </c>
      <c r="O16" s="13" t="s">
        <v>2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4">
        <f t="shared" si="0"/>
        <v>1</v>
      </c>
    </row>
    <row r="17" spans="1:56" s="11" customFormat="1" ht="15.6" x14ac:dyDescent="0.3">
      <c r="A17" s="42">
        <v>15</v>
      </c>
      <c r="B17" s="37" t="s">
        <v>51</v>
      </c>
      <c r="C17" s="42" t="s">
        <v>52</v>
      </c>
      <c r="D17" s="39" t="s">
        <v>385</v>
      </c>
      <c r="E17" s="13" t="s">
        <v>2</v>
      </c>
      <c r="F17" s="13" t="s">
        <v>2</v>
      </c>
      <c r="G17" s="13" t="s">
        <v>2</v>
      </c>
      <c r="H17" s="13" t="s">
        <v>2</v>
      </c>
      <c r="I17" s="13" t="s">
        <v>2</v>
      </c>
      <c r="J17" s="13" t="s">
        <v>2</v>
      </c>
      <c r="K17" s="13" t="s">
        <v>2</v>
      </c>
      <c r="L17" s="13" t="s">
        <v>2</v>
      </c>
      <c r="M17" s="13" t="s">
        <v>2</v>
      </c>
      <c r="N17" s="13" t="s">
        <v>2</v>
      </c>
      <c r="O17" s="13" t="s">
        <v>2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4">
        <f t="shared" si="0"/>
        <v>1</v>
      </c>
    </row>
    <row r="18" spans="1:56" s="11" customFormat="1" ht="15.6" x14ac:dyDescent="0.3">
      <c r="A18" s="42">
        <v>16</v>
      </c>
      <c r="B18" s="37" t="s">
        <v>53</v>
      </c>
      <c r="C18" s="42" t="s">
        <v>54</v>
      </c>
      <c r="D18" s="39" t="s">
        <v>514</v>
      </c>
      <c r="E18" s="13" t="s">
        <v>2</v>
      </c>
      <c r="F18" s="13" t="s">
        <v>2</v>
      </c>
      <c r="G18" s="13" t="s">
        <v>2</v>
      </c>
      <c r="H18" s="13" t="s">
        <v>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4">
        <f t="shared" si="0"/>
        <v>1</v>
      </c>
    </row>
    <row r="19" spans="1:56" s="11" customFormat="1" ht="15.6" x14ac:dyDescent="0.3">
      <c r="A19" s="42">
        <v>17</v>
      </c>
      <c r="B19" s="37" t="s">
        <v>55</v>
      </c>
      <c r="C19" s="42" t="s">
        <v>56</v>
      </c>
      <c r="D19" s="39" t="s">
        <v>372</v>
      </c>
      <c r="E19" s="13" t="s">
        <v>2</v>
      </c>
      <c r="F19" s="13" t="s">
        <v>2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 t="s">
        <v>2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4">
        <f t="shared" si="0"/>
        <v>1</v>
      </c>
    </row>
    <row r="20" spans="1:56" s="11" customFormat="1" ht="15.6" x14ac:dyDescent="0.3">
      <c r="A20" s="42">
        <v>18</v>
      </c>
      <c r="B20" s="37" t="s">
        <v>57</v>
      </c>
      <c r="C20" s="42" t="s">
        <v>58</v>
      </c>
      <c r="D20" s="39" t="s">
        <v>386</v>
      </c>
      <c r="E20" s="13" t="s">
        <v>2</v>
      </c>
      <c r="F20" s="13" t="s">
        <v>2</v>
      </c>
      <c r="G20" s="13" t="s">
        <v>2</v>
      </c>
      <c r="H20" s="13" t="s">
        <v>2</v>
      </c>
      <c r="I20" s="13" t="s">
        <v>2</v>
      </c>
      <c r="J20" s="13" t="s">
        <v>2</v>
      </c>
      <c r="K20" s="13" t="s">
        <v>2</v>
      </c>
      <c r="L20" s="13" t="s">
        <v>2</v>
      </c>
      <c r="M20" s="13" t="s">
        <v>2</v>
      </c>
      <c r="N20" s="13" t="s">
        <v>2</v>
      </c>
      <c r="O20" s="13" t="s">
        <v>2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4">
        <f t="shared" si="0"/>
        <v>1</v>
      </c>
    </row>
    <row r="21" spans="1:56" s="11" customFormat="1" ht="15.6" x14ac:dyDescent="0.3">
      <c r="A21" s="42">
        <v>19</v>
      </c>
      <c r="B21" s="37" t="s">
        <v>59</v>
      </c>
      <c r="C21" s="42" t="s">
        <v>60</v>
      </c>
      <c r="D21" s="39" t="s">
        <v>387</v>
      </c>
      <c r="E21" s="13" t="s">
        <v>2</v>
      </c>
      <c r="F21" s="13" t="s">
        <v>2</v>
      </c>
      <c r="G21" s="13" t="s">
        <v>2</v>
      </c>
      <c r="H21" s="13" t="s">
        <v>2</v>
      </c>
      <c r="I21" s="13" t="s">
        <v>2</v>
      </c>
      <c r="J21" s="13" t="s">
        <v>2</v>
      </c>
      <c r="K21" s="13" t="s">
        <v>2</v>
      </c>
      <c r="L21" s="13" t="s">
        <v>2</v>
      </c>
      <c r="M21" s="13" t="s">
        <v>2</v>
      </c>
      <c r="N21" s="13" t="s">
        <v>2</v>
      </c>
      <c r="O21" s="13" t="s">
        <v>2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4">
        <f t="shared" si="0"/>
        <v>1</v>
      </c>
    </row>
    <row r="22" spans="1:56" s="11" customFormat="1" ht="15.6" x14ac:dyDescent="0.3">
      <c r="A22" s="42">
        <v>20</v>
      </c>
      <c r="B22" s="37" t="s">
        <v>61</v>
      </c>
      <c r="C22" s="42" t="s">
        <v>62</v>
      </c>
      <c r="D22" s="39" t="s">
        <v>388</v>
      </c>
      <c r="E22" s="13" t="s">
        <v>2</v>
      </c>
      <c r="F22" s="13" t="s">
        <v>2</v>
      </c>
      <c r="G22" s="13" t="s">
        <v>2</v>
      </c>
      <c r="H22" s="13" t="s">
        <v>2</v>
      </c>
      <c r="I22" s="13" t="s">
        <v>2</v>
      </c>
      <c r="J22" s="13" t="s">
        <v>2</v>
      </c>
      <c r="K22" s="13" t="s">
        <v>2</v>
      </c>
      <c r="L22" s="13" t="s">
        <v>2</v>
      </c>
      <c r="M22" s="13" t="s">
        <v>2</v>
      </c>
      <c r="N22" s="13" t="s">
        <v>2</v>
      </c>
      <c r="O22" s="13" t="s">
        <v>2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4">
        <f t="shared" si="0"/>
        <v>1</v>
      </c>
    </row>
    <row r="23" spans="1:56" s="11" customFormat="1" ht="15.6" x14ac:dyDescent="0.3">
      <c r="A23" s="42">
        <v>21</v>
      </c>
      <c r="B23" s="37" t="s">
        <v>63</v>
      </c>
      <c r="C23" s="42" t="s">
        <v>64</v>
      </c>
      <c r="D23" s="39" t="s">
        <v>389</v>
      </c>
      <c r="E23" s="13" t="s">
        <v>2</v>
      </c>
      <c r="F23" s="13" t="s">
        <v>2</v>
      </c>
      <c r="G23" s="13" t="s">
        <v>2</v>
      </c>
      <c r="H23" s="13" t="s">
        <v>2</v>
      </c>
      <c r="I23" s="13" t="s">
        <v>2</v>
      </c>
      <c r="J23" s="13" t="s">
        <v>2</v>
      </c>
      <c r="K23" s="13" t="s">
        <v>2</v>
      </c>
      <c r="L23" s="13" t="s">
        <v>2</v>
      </c>
      <c r="M23" s="13" t="s">
        <v>2</v>
      </c>
      <c r="N23" s="13" t="s">
        <v>2</v>
      </c>
      <c r="O23" s="13" t="s">
        <v>2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4">
        <f t="shared" si="0"/>
        <v>1</v>
      </c>
    </row>
    <row r="24" spans="1:56" s="11" customFormat="1" ht="15.6" x14ac:dyDescent="0.3">
      <c r="A24" s="42">
        <v>22</v>
      </c>
      <c r="B24" s="37" t="s">
        <v>65</v>
      </c>
      <c r="C24" s="42" t="s">
        <v>66</v>
      </c>
      <c r="D24" s="39" t="s">
        <v>390</v>
      </c>
      <c r="E24" s="13" t="s">
        <v>2</v>
      </c>
      <c r="F24" s="13" t="s">
        <v>2</v>
      </c>
      <c r="G24" s="13" t="s">
        <v>2</v>
      </c>
      <c r="H24" s="13" t="s">
        <v>2</v>
      </c>
      <c r="I24" s="13" t="s">
        <v>2</v>
      </c>
      <c r="J24" s="13" t="s">
        <v>2</v>
      </c>
      <c r="K24" s="13" t="s">
        <v>2</v>
      </c>
      <c r="L24" s="13" t="s">
        <v>2</v>
      </c>
      <c r="M24" s="13" t="s">
        <v>2</v>
      </c>
      <c r="N24" s="13" t="s">
        <v>2</v>
      </c>
      <c r="O24" s="13" t="s">
        <v>2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4">
        <f t="shared" si="0"/>
        <v>1</v>
      </c>
    </row>
    <row r="25" spans="1:56" s="11" customFormat="1" ht="15.6" x14ac:dyDescent="0.3">
      <c r="A25" s="42">
        <v>23</v>
      </c>
      <c r="B25" s="37" t="s">
        <v>67</v>
      </c>
      <c r="C25" s="42" t="s">
        <v>68</v>
      </c>
      <c r="D25" s="39" t="s">
        <v>391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13" t="s">
        <v>2</v>
      </c>
      <c r="K25" s="13" t="s">
        <v>2</v>
      </c>
      <c r="L25" s="13" t="s">
        <v>2</v>
      </c>
      <c r="M25" s="13" t="s">
        <v>2</v>
      </c>
      <c r="N25" s="13" t="s">
        <v>2</v>
      </c>
      <c r="O25" s="13" t="s">
        <v>2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4">
        <f t="shared" si="0"/>
        <v>1</v>
      </c>
    </row>
    <row r="26" spans="1:56" s="11" customFormat="1" ht="15.6" x14ac:dyDescent="0.3">
      <c r="A26" s="42">
        <v>24</v>
      </c>
      <c r="B26" s="37" t="s">
        <v>69</v>
      </c>
      <c r="C26" s="42" t="s">
        <v>70</v>
      </c>
      <c r="D26" s="39" t="s">
        <v>392</v>
      </c>
      <c r="E26" s="13" t="s">
        <v>2</v>
      </c>
      <c r="F26" s="13" t="s">
        <v>2</v>
      </c>
      <c r="G26" s="13" t="s">
        <v>2</v>
      </c>
      <c r="H26" s="13" t="s">
        <v>2</v>
      </c>
      <c r="I26" s="13" t="s">
        <v>2</v>
      </c>
      <c r="J26" s="13" t="s">
        <v>2</v>
      </c>
      <c r="K26" s="13" t="s">
        <v>2</v>
      </c>
      <c r="L26" s="13" t="s">
        <v>2</v>
      </c>
      <c r="M26" s="13" t="s">
        <v>2</v>
      </c>
      <c r="N26" s="13" t="s">
        <v>2</v>
      </c>
      <c r="O26" s="13" t="s">
        <v>2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4">
        <f t="shared" si="0"/>
        <v>1</v>
      </c>
    </row>
    <row r="27" spans="1:56" s="11" customFormat="1" ht="15.6" x14ac:dyDescent="0.3">
      <c r="A27" s="42">
        <v>25</v>
      </c>
      <c r="B27" s="37" t="s">
        <v>71</v>
      </c>
      <c r="C27" s="42" t="s">
        <v>72</v>
      </c>
      <c r="D27" s="39" t="s">
        <v>515</v>
      </c>
      <c r="E27" s="13" t="s">
        <v>2</v>
      </c>
      <c r="F27" s="13" t="s">
        <v>2</v>
      </c>
      <c r="G27" s="13" t="s">
        <v>2</v>
      </c>
      <c r="H27" s="13" t="s">
        <v>2</v>
      </c>
      <c r="I27" s="13" t="s">
        <v>2</v>
      </c>
      <c r="J27" s="13" t="s">
        <v>2</v>
      </c>
      <c r="K27" s="13" t="s">
        <v>2</v>
      </c>
      <c r="L27" s="13" t="s">
        <v>2</v>
      </c>
      <c r="M27" s="13" t="s">
        <v>2</v>
      </c>
      <c r="N27" s="13" t="s">
        <v>2</v>
      </c>
      <c r="O27" s="13" t="s">
        <v>2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4">
        <f t="shared" si="0"/>
        <v>1</v>
      </c>
    </row>
    <row r="28" spans="1:56" s="11" customFormat="1" ht="15.6" x14ac:dyDescent="0.3">
      <c r="A28" s="42">
        <v>26</v>
      </c>
      <c r="B28" s="37" t="s">
        <v>73</v>
      </c>
      <c r="C28" s="42" t="s">
        <v>74</v>
      </c>
      <c r="D28" s="39" t="s">
        <v>393</v>
      </c>
      <c r="E28" s="13" t="s">
        <v>2</v>
      </c>
      <c r="F28" s="13" t="s">
        <v>2</v>
      </c>
      <c r="G28" s="13" t="s">
        <v>2</v>
      </c>
      <c r="H28" s="13" t="s">
        <v>2</v>
      </c>
      <c r="I28" s="13" t="s">
        <v>2</v>
      </c>
      <c r="J28" s="13" t="s">
        <v>2</v>
      </c>
      <c r="K28" s="13" t="s">
        <v>2</v>
      </c>
      <c r="L28" s="13" t="s">
        <v>2</v>
      </c>
      <c r="M28" s="13" t="s">
        <v>2</v>
      </c>
      <c r="N28" s="13" t="s">
        <v>2</v>
      </c>
      <c r="O28" s="13" t="s">
        <v>2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4">
        <f t="shared" si="0"/>
        <v>1</v>
      </c>
    </row>
    <row r="29" spans="1:56" s="11" customFormat="1" ht="15.6" x14ac:dyDescent="0.3">
      <c r="A29" s="42">
        <v>27</v>
      </c>
      <c r="B29" s="37" t="s">
        <v>75</v>
      </c>
      <c r="C29" s="42" t="s">
        <v>76</v>
      </c>
      <c r="D29" s="39" t="s">
        <v>394</v>
      </c>
      <c r="E29" s="13" t="s">
        <v>2</v>
      </c>
      <c r="F29" s="13" t="s">
        <v>2</v>
      </c>
      <c r="G29" s="13" t="s">
        <v>2</v>
      </c>
      <c r="H29" s="13" t="s">
        <v>2</v>
      </c>
      <c r="I29" s="13" t="s">
        <v>2</v>
      </c>
      <c r="J29" s="13" t="s">
        <v>2</v>
      </c>
      <c r="K29" s="13" t="s">
        <v>2</v>
      </c>
      <c r="L29" s="13" t="s">
        <v>2</v>
      </c>
      <c r="M29" s="13" t="s">
        <v>2</v>
      </c>
      <c r="N29" s="13" t="s">
        <v>2</v>
      </c>
      <c r="O29" s="13" t="s">
        <v>2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4">
        <f t="shared" si="0"/>
        <v>1</v>
      </c>
    </row>
    <row r="30" spans="1:56" s="11" customFormat="1" ht="15.6" x14ac:dyDescent="0.3">
      <c r="A30" s="42">
        <v>28</v>
      </c>
      <c r="B30" s="37" t="s">
        <v>77</v>
      </c>
      <c r="C30" s="42" t="s">
        <v>78</v>
      </c>
      <c r="D30" s="39" t="s">
        <v>395</v>
      </c>
      <c r="E30" s="13" t="s">
        <v>2</v>
      </c>
      <c r="F30" s="13" t="s">
        <v>2</v>
      </c>
      <c r="G30" s="13" t="s">
        <v>2</v>
      </c>
      <c r="H30" s="13" t="s">
        <v>2</v>
      </c>
      <c r="I30" s="13" t="s">
        <v>2</v>
      </c>
      <c r="J30" s="13" t="s">
        <v>2</v>
      </c>
      <c r="K30" s="13" t="s">
        <v>2</v>
      </c>
      <c r="L30" s="13" t="s">
        <v>2</v>
      </c>
      <c r="M30" s="13" t="s">
        <v>2</v>
      </c>
      <c r="N30" s="13" t="s">
        <v>2</v>
      </c>
      <c r="O30" s="13" t="s">
        <v>2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4">
        <f t="shared" si="0"/>
        <v>1</v>
      </c>
    </row>
    <row r="31" spans="1:56" s="11" customFormat="1" ht="15.6" x14ac:dyDescent="0.3">
      <c r="A31" s="42">
        <v>29</v>
      </c>
      <c r="B31" s="37" t="s">
        <v>79</v>
      </c>
      <c r="C31" s="42" t="s">
        <v>80</v>
      </c>
      <c r="D31" s="39" t="s">
        <v>396</v>
      </c>
      <c r="E31" s="13" t="s">
        <v>2</v>
      </c>
      <c r="F31" s="13" t="s">
        <v>2</v>
      </c>
      <c r="G31" s="13" t="s">
        <v>2</v>
      </c>
      <c r="H31" s="13" t="s">
        <v>2</v>
      </c>
      <c r="I31" s="13" t="s">
        <v>2</v>
      </c>
      <c r="J31" s="13" t="s">
        <v>2</v>
      </c>
      <c r="K31" s="13" t="s">
        <v>2</v>
      </c>
      <c r="L31" s="13" t="s">
        <v>2</v>
      </c>
      <c r="M31" s="13" t="s">
        <v>2</v>
      </c>
      <c r="N31" s="13" t="s">
        <v>2</v>
      </c>
      <c r="O31" s="13" t="s">
        <v>2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4">
        <f t="shared" si="0"/>
        <v>1</v>
      </c>
    </row>
    <row r="32" spans="1:56" s="11" customFormat="1" ht="15.6" x14ac:dyDescent="0.3">
      <c r="A32" s="42">
        <v>30</v>
      </c>
      <c r="B32" s="37" t="s">
        <v>81</v>
      </c>
      <c r="C32" s="42" t="s">
        <v>82</v>
      </c>
      <c r="D32" s="39" t="s">
        <v>397</v>
      </c>
      <c r="E32" s="13" t="s">
        <v>2</v>
      </c>
      <c r="F32" s="13" t="s">
        <v>2</v>
      </c>
      <c r="G32" s="13" t="s">
        <v>2</v>
      </c>
      <c r="H32" s="13" t="s">
        <v>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4">
        <f t="shared" si="0"/>
        <v>1</v>
      </c>
    </row>
    <row r="33" spans="1:56" s="11" customFormat="1" ht="15.6" x14ac:dyDescent="0.3">
      <c r="A33" s="42">
        <v>31</v>
      </c>
      <c r="B33" s="37" t="s">
        <v>83</v>
      </c>
      <c r="C33" s="42" t="s">
        <v>84</v>
      </c>
      <c r="D33" s="39" t="s">
        <v>398</v>
      </c>
      <c r="E33" s="13" t="s">
        <v>587</v>
      </c>
      <c r="F33" s="13" t="s">
        <v>2</v>
      </c>
      <c r="G33" s="13" t="s">
        <v>2</v>
      </c>
      <c r="H33" s="13" t="s">
        <v>2</v>
      </c>
      <c r="I33" s="13" t="s">
        <v>2</v>
      </c>
      <c r="J33" s="13" t="s">
        <v>2</v>
      </c>
      <c r="K33" s="13" t="s">
        <v>2</v>
      </c>
      <c r="L33" s="13" t="s">
        <v>2</v>
      </c>
      <c r="M33" s="13" t="s">
        <v>2</v>
      </c>
      <c r="N33" s="13" t="s">
        <v>2</v>
      </c>
      <c r="O33" s="13" t="s">
        <v>2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4">
        <f t="shared" si="0"/>
        <v>1</v>
      </c>
    </row>
    <row r="34" spans="1:56" s="11" customFormat="1" ht="15.6" x14ac:dyDescent="0.3">
      <c r="A34" s="42">
        <v>32</v>
      </c>
      <c r="B34" s="37" t="s">
        <v>85</v>
      </c>
      <c r="C34" s="42" t="s">
        <v>86</v>
      </c>
      <c r="D34" s="39" t="s">
        <v>399</v>
      </c>
      <c r="E34" s="13" t="s">
        <v>587</v>
      </c>
      <c r="F34" s="13" t="s">
        <v>587</v>
      </c>
      <c r="G34" s="13" t="s">
        <v>587</v>
      </c>
      <c r="H34" s="13" t="s">
        <v>587</v>
      </c>
      <c r="I34" s="13" t="s">
        <v>587</v>
      </c>
      <c r="J34" s="13" t="s">
        <v>587</v>
      </c>
      <c r="K34" s="13" t="s">
        <v>587</v>
      </c>
      <c r="L34" s="13" t="s">
        <v>587</v>
      </c>
      <c r="M34" s="13" t="s">
        <v>587</v>
      </c>
      <c r="N34" s="13" t="s">
        <v>587</v>
      </c>
      <c r="O34" s="13" t="s">
        <v>587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4">
        <f t="shared" si="0"/>
        <v>1</v>
      </c>
    </row>
    <row r="35" spans="1:56" s="11" customFormat="1" ht="15.6" x14ac:dyDescent="0.3">
      <c r="A35" s="42">
        <v>33</v>
      </c>
      <c r="B35" s="37" t="s">
        <v>87</v>
      </c>
      <c r="C35" s="42" t="s">
        <v>88</v>
      </c>
      <c r="D35" s="39" t="s">
        <v>400</v>
      </c>
      <c r="E35" s="13" t="s">
        <v>585</v>
      </c>
      <c r="F35" s="13" t="s">
        <v>585</v>
      </c>
      <c r="G35" s="13" t="s">
        <v>585</v>
      </c>
      <c r="H35" s="13" t="s">
        <v>585</v>
      </c>
      <c r="I35" s="13" t="s">
        <v>585</v>
      </c>
      <c r="J35" s="13" t="s">
        <v>585</v>
      </c>
      <c r="K35" s="13" t="s">
        <v>585</v>
      </c>
      <c r="L35" s="13" t="s">
        <v>585</v>
      </c>
      <c r="M35" s="13" t="s">
        <v>585</v>
      </c>
      <c r="N35" s="13" t="s">
        <v>585</v>
      </c>
      <c r="O35" s="13" t="s">
        <v>585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4">
        <f t="shared" si="0"/>
        <v>0</v>
      </c>
    </row>
    <row r="36" spans="1:56" s="11" customFormat="1" ht="15.6" x14ac:dyDescent="0.3">
      <c r="A36" s="42">
        <v>34</v>
      </c>
      <c r="B36" s="37" t="s">
        <v>89</v>
      </c>
      <c r="C36" s="42" t="s">
        <v>90</v>
      </c>
      <c r="D36" s="39" t="s">
        <v>401</v>
      </c>
      <c r="E36" s="13" t="s">
        <v>2</v>
      </c>
      <c r="F36" s="13" t="s">
        <v>2</v>
      </c>
      <c r="G36" s="13" t="s">
        <v>2</v>
      </c>
      <c r="H36" s="13" t="s">
        <v>2</v>
      </c>
      <c r="I36" s="13" t="s">
        <v>2</v>
      </c>
      <c r="J36" s="13" t="s">
        <v>2</v>
      </c>
      <c r="K36" s="13" t="s">
        <v>2</v>
      </c>
      <c r="L36" s="13" t="s">
        <v>2</v>
      </c>
      <c r="M36" s="13" t="s">
        <v>2</v>
      </c>
      <c r="N36" s="13" t="s">
        <v>2</v>
      </c>
      <c r="O36" s="13" t="s">
        <v>2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4">
        <f t="shared" si="0"/>
        <v>1</v>
      </c>
    </row>
    <row r="37" spans="1:56" s="11" customFormat="1" ht="15.6" x14ac:dyDescent="0.3">
      <c r="A37" s="42">
        <v>35</v>
      </c>
      <c r="B37" s="37" t="s">
        <v>91</v>
      </c>
      <c r="C37" s="42" t="s">
        <v>92</v>
      </c>
      <c r="D37" s="39" t="s">
        <v>516</v>
      </c>
      <c r="E37" s="13" t="s">
        <v>2</v>
      </c>
      <c r="F37" s="13" t="s">
        <v>2</v>
      </c>
      <c r="G37" s="13" t="s">
        <v>2</v>
      </c>
      <c r="H37" s="13" t="s">
        <v>2</v>
      </c>
      <c r="I37" s="13" t="s">
        <v>2</v>
      </c>
      <c r="J37" s="13" t="s">
        <v>2</v>
      </c>
      <c r="K37" s="13" t="s">
        <v>2</v>
      </c>
      <c r="L37" s="13" t="s">
        <v>2</v>
      </c>
      <c r="M37" s="13" t="s">
        <v>2</v>
      </c>
      <c r="N37" s="13" t="s">
        <v>2</v>
      </c>
      <c r="O37" s="13" t="s">
        <v>2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4">
        <f t="shared" si="0"/>
        <v>1</v>
      </c>
    </row>
    <row r="38" spans="1:56" s="11" customFormat="1" ht="15.6" x14ac:dyDescent="0.3">
      <c r="A38" s="42">
        <v>36</v>
      </c>
      <c r="B38" s="37" t="s">
        <v>93</v>
      </c>
      <c r="C38" s="42" t="s">
        <v>94</v>
      </c>
      <c r="D38" s="39" t="s">
        <v>402</v>
      </c>
      <c r="E38" s="13" t="s">
        <v>2</v>
      </c>
      <c r="F38" s="13" t="s">
        <v>2</v>
      </c>
      <c r="G38" s="13" t="s">
        <v>2</v>
      </c>
      <c r="H38" s="13" t="s">
        <v>2</v>
      </c>
      <c r="I38" s="13" t="s">
        <v>2</v>
      </c>
      <c r="J38" s="13" t="s">
        <v>2</v>
      </c>
      <c r="K38" s="13" t="s">
        <v>2</v>
      </c>
      <c r="L38" s="13" t="s">
        <v>2</v>
      </c>
      <c r="M38" s="13" t="s">
        <v>2</v>
      </c>
      <c r="N38" s="13" t="s">
        <v>2</v>
      </c>
      <c r="O38" s="13" t="s">
        <v>2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4">
        <f t="shared" si="0"/>
        <v>1</v>
      </c>
    </row>
    <row r="39" spans="1:56" s="11" customFormat="1" ht="15.6" x14ac:dyDescent="0.3">
      <c r="A39" s="42">
        <v>37</v>
      </c>
      <c r="B39" s="37" t="s">
        <v>95</v>
      </c>
      <c r="C39" s="42" t="s">
        <v>96</v>
      </c>
      <c r="D39" s="39" t="s">
        <v>403</v>
      </c>
      <c r="E39" s="13" t="s">
        <v>2</v>
      </c>
      <c r="F39" s="13" t="s">
        <v>2</v>
      </c>
      <c r="G39" s="13" t="s">
        <v>2</v>
      </c>
      <c r="H39" s="13" t="s">
        <v>2</v>
      </c>
      <c r="I39" s="13" t="s">
        <v>2</v>
      </c>
      <c r="J39" s="13" t="s">
        <v>2</v>
      </c>
      <c r="K39" s="13" t="s">
        <v>2</v>
      </c>
      <c r="L39" s="13" t="s">
        <v>2</v>
      </c>
      <c r="M39" s="13" t="s">
        <v>2</v>
      </c>
      <c r="N39" s="13" t="s">
        <v>2</v>
      </c>
      <c r="O39" s="13" t="s">
        <v>2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4">
        <f t="shared" si="0"/>
        <v>1</v>
      </c>
    </row>
    <row r="40" spans="1:56" s="11" customFormat="1" ht="15.6" x14ac:dyDescent="0.3">
      <c r="A40" s="42">
        <v>38</v>
      </c>
      <c r="B40" s="37" t="s">
        <v>97</v>
      </c>
      <c r="C40" s="42" t="s">
        <v>98</v>
      </c>
      <c r="D40" s="39" t="s">
        <v>404</v>
      </c>
      <c r="E40" s="13" t="s">
        <v>2</v>
      </c>
      <c r="F40" s="13" t="s">
        <v>2</v>
      </c>
      <c r="G40" s="13" t="s">
        <v>2</v>
      </c>
      <c r="H40" s="13" t="s">
        <v>2</v>
      </c>
      <c r="I40" s="13" t="s">
        <v>2</v>
      </c>
      <c r="J40" s="13" t="s">
        <v>2</v>
      </c>
      <c r="K40" s="13" t="s">
        <v>2</v>
      </c>
      <c r="L40" s="13" t="s">
        <v>2</v>
      </c>
      <c r="M40" s="13" t="s">
        <v>2</v>
      </c>
      <c r="N40" s="13" t="s">
        <v>2</v>
      </c>
      <c r="O40" s="13" t="s">
        <v>2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4">
        <f t="shared" si="0"/>
        <v>1</v>
      </c>
    </row>
    <row r="41" spans="1:56" s="11" customFormat="1" ht="15.6" x14ac:dyDescent="0.3">
      <c r="A41" s="42">
        <v>39</v>
      </c>
      <c r="B41" s="37" t="s">
        <v>99</v>
      </c>
      <c r="C41" s="42" t="s">
        <v>100</v>
      </c>
      <c r="D41" s="39" t="s">
        <v>405</v>
      </c>
      <c r="E41" s="13" t="s">
        <v>2</v>
      </c>
      <c r="F41" s="13" t="s">
        <v>2</v>
      </c>
      <c r="G41" s="13" t="s">
        <v>2</v>
      </c>
      <c r="H41" s="13" t="s">
        <v>2</v>
      </c>
      <c r="I41" s="13" t="s">
        <v>2</v>
      </c>
      <c r="J41" s="13" t="s">
        <v>2</v>
      </c>
      <c r="K41" s="13" t="s">
        <v>2</v>
      </c>
      <c r="L41" s="13" t="s">
        <v>2</v>
      </c>
      <c r="M41" s="13" t="s">
        <v>2</v>
      </c>
      <c r="N41" s="13" t="s">
        <v>2</v>
      </c>
      <c r="O41" s="13" t="s">
        <v>2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4">
        <f t="shared" si="0"/>
        <v>1</v>
      </c>
    </row>
    <row r="42" spans="1:56" s="11" customFormat="1" ht="15.6" x14ac:dyDescent="0.3">
      <c r="A42" s="42">
        <v>40</v>
      </c>
      <c r="B42" s="37" t="s">
        <v>101</v>
      </c>
      <c r="C42" s="42" t="s">
        <v>102</v>
      </c>
      <c r="D42" s="39" t="s">
        <v>406</v>
      </c>
      <c r="E42" s="13" t="s">
        <v>2</v>
      </c>
      <c r="F42" s="13" t="s">
        <v>2</v>
      </c>
      <c r="G42" s="13" t="s">
        <v>2</v>
      </c>
      <c r="H42" s="13" t="s">
        <v>2</v>
      </c>
      <c r="I42" s="13" t="s">
        <v>2</v>
      </c>
      <c r="J42" s="13" t="s">
        <v>2</v>
      </c>
      <c r="K42" s="13" t="s">
        <v>2</v>
      </c>
      <c r="L42" s="13" t="s">
        <v>2</v>
      </c>
      <c r="M42" s="13" t="s">
        <v>2</v>
      </c>
      <c r="N42" s="13" t="s">
        <v>2</v>
      </c>
      <c r="O42" s="13" t="s">
        <v>2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4">
        <f t="shared" si="0"/>
        <v>1</v>
      </c>
    </row>
    <row r="43" spans="1:56" s="11" customFormat="1" ht="15.6" x14ac:dyDescent="0.3">
      <c r="A43" s="42">
        <v>41</v>
      </c>
      <c r="B43" s="37" t="s">
        <v>103</v>
      </c>
      <c r="C43" s="42" t="s">
        <v>104</v>
      </c>
      <c r="D43" s="39" t="s">
        <v>407</v>
      </c>
      <c r="E43" s="13" t="s">
        <v>2</v>
      </c>
      <c r="F43" s="13" t="s">
        <v>2</v>
      </c>
      <c r="G43" s="13" t="s">
        <v>2</v>
      </c>
      <c r="H43" s="13" t="s">
        <v>2</v>
      </c>
      <c r="I43" s="13" t="s">
        <v>2</v>
      </c>
      <c r="J43" s="13" t="s">
        <v>2</v>
      </c>
      <c r="K43" s="13" t="s">
        <v>2</v>
      </c>
      <c r="L43" s="13" t="s">
        <v>2</v>
      </c>
      <c r="M43" s="13" t="s">
        <v>2</v>
      </c>
      <c r="N43" s="13" t="s">
        <v>2</v>
      </c>
      <c r="O43" s="13" t="s">
        <v>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4">
        <f t="shared" si="0"/>
        <v>1</v>
      </c>
    </row>
    <row r="44" spans="1:56" s="11" customFormat="1" ht="15.6" x14ac:dyDescent="0.3">
      <c r="A44" s="42">
        <v>42</v>
      </c>
      <c r="B44" s="37" t="s">
        <v>105</v>
      </c>
      <c r="C44" s="42" t="s">
        <v>106</v>
      </c>
      <c r="D44" s="39" t="s">
        <v>408</v>
      </c>
      <c r="E44" s="13" t="s">
        <v>2</v>
      </c>
      <c r="F44" s="13" t="s">
        <v>2</v>
      </c>
      <c r="G44" s="13" t="s">
        <v>2</v>
      </c>
      <c r="H44" s="13" t="s">
        <v>2</v>
      </c>
      <c r="I44" s="13" t="s">
        <v>2</v>
      </c>
      <c r="J44" s="13" t="s">
        <v>2</v>
      </c>
      <c r="K44" s="13" t="s">
        <v>2</v>
      </c>
      <c r="L44" s="13" t="s">
        <v>2</v>
      </c>
      <c r="M44" s="13" t="s">
        <v>2</v>
      </c>
      <c r="N44" s="13" t="s">
        <v>2</v>
      </c>
      <c r="O44" s="13" t="s">
        <v>2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4">
        <f t="shared" si="0"/>
        <v>1</v>
      </c>
    </row>
    <row r="45" spans="1:56" s="11" customFormat="1" ht="15.6" x14ac:dyDescent="0.3">
      <c r="A45" s="42">
        <v>43</v>
      </c>
      <c r="B45" s="37" t="s">
        <v>107</v>
      </c>
      <c r="C45" s="42" t="s">
        <v>108</v>
      </c>
      <c r="D45" s="39" t="s">
        <v>409</v>
      </c>
      <c r="E45" s="13" t="s">
        <v>2</v>
      </c>
      <c r="F45" s="13" t="s">
        <v>2</v>
      </c>
      <c r="G45" s="13" t="s">
        <v>2</v>
      </c>
      <c r="H45" s="13" t="s">
        <v>2</v>
      </c>
      <c r="I45" s="13" t="s">
        <v>2</v>
      </c>
      <c r="J45" s="13" t="s">
        <v>2</v>
      </c>
      <c r="K45" s="13" t="s">
        <v>2</v>
      </c>
      <c r="L45" s="13" t="s">
        <v>2</v>
      </c>
      <c r="M45" s="13" t="s">
        <v>2</v>
      </c>
      <c r="N45" s="13" t="s">
        <v>586</v>
      </c>
      <c r="O45" s="13" t="s">
        <v>587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4">
        <f t="shared" si="0"/>
        <v>0.90909090909090906</v>
      </c>
    </row>
    <row r="46" spans="1:56" s="11" customFormat="1" ht="15.6" x14ac:dyDescent="0.3">
      <c r="A46" s="42">
        <v>44</v>
      </c>
      <c r="B46" s="37" t="s">
        <v>109</v>
      </c>
      <c r="C46" s="42" t="s">
        <v>110</v>
      </c>
      <c r="D46" s="39" t="s">
        <v>410</v>
      </c>
      <c r="E46" s="13" t="s">
        <v>2</v>
      </c>
      <c r="F46" s="13" t="s">
        <v>2</v>
      </c>
      <c r="G46" s="13" t="s">
        <v>2</v>
      </c>
      <c r="H46" s="13" t="s">
        <v>2</v>
      </c>
      <c r="I46" s="13" t="s">
        <v>2</v>
      </c>
      <c r="J46" s="13" t="s">
        <v>2</v>
      </c>
      <c r="K46" s="13" t="s">
        <v>2</v>
      </c>
      <c r="L46" s="13" t="s">
        <v>2</v>
      </c>
      <c r="M46" s="13" t="s">
        <v>2</v>
      </c>
      <c r="N46" s="13" t="s">
        <v>2</v>
      </c>
      <c r="O46" s="13" t="s">
        <v>2</v>
      </c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4">
        <f t="shared" si="0"/>
        <v>1</v>
      </c>
    </row>
    <row r="47" spans="1:56" s="11" customFormat="1" ht="15.6" x14ac:dyDescent="0.3">
      <c r="A47" s="42">
        <v>45</v>
      </c>
      <c r="B47" s="57">
        <v>12019242479</v>
      </c>
      <c r="C47" s="42" t="s">
        <v>111</v>
      </c>
      <c r="D47" s="39" t="s">
        <v>411</v>
      </c>
      <c r="E47" s="13" t="s">
        <v>2</v>
      </c>
      <c r="F47" s="13" t="s">
        <v>2</v>
      </c>
      <c r="G47" s="13" t="s">
        <v>2</v>
      </c>
      <c r="H47" s="13" t="s">
        <v>2</v>
      </c>
      <c r="I47" s="13" t="s">
        <v>2</v>
      </c>
      <c r="J47" s="13" t="s">
        <v>2</v>
      </c>
      <c r="K47" s="13" t="s">
        <v>2</v>
      </c>
      <c r="L47" s="13" t="s">
        <v>2</v>
      </c>
      <c r="M47" s="13" t="s">
        <v>2</v>
      </c>
      <c r="N47" s="13" t="s">
        <v>2</v>
      </c>
      <c r="O47" s="13" t="s">
        <v>2</v>
      </c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4">
        <f t="shared" si="0"/>
        <v>1</v>
      </c>
    </row>
    <row r="48" spans="1:56" s="11" customFormat="1" ht="15.6" x14ac:dyDescent="0.3">
      <c r="A48" s="58">
        <v>46</v>
      </c>
      <c r="B48" s="59">
        <v>12019243653</v>
      </c>
      <c r="C48" s="58" t="s">
        <v>543</v>
      </c>
      <c r="D48" s="60" t="s">
        <v>540</v>
      </c>
      <c r="E48" s="13" t="s">
        <v>2</v>
      </c>
      <c r="F48" s="13" t="s">
        <v>2</v>
      </c>
      <c r="G48" s="13" t="s">
        <v>2</v>
      </c>
      <c r="H48" s="13" t="s">
        <v>2</v>
      </c>
      <c r="I48" s="13" t="s">
        <v>2</v>
      </c>
      <c r="J48" s="13" t="s">
        <v>2</v>
      </c>
      <c r="K48" s="13" t="s">
        <v>2</v>
      </c>
      <c r="L48" s="13" t="s">
        <v>2</v>
      </c>
      <c r="M48" s="13" t="s">
        <v>2</v>
      </c>
      <c r="N48" s="13" t="s">
        <v>2</v>
      </c>
      <c r="O48" s="13" t="s">
        <v>2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4">
        <f t="shared" ref="BD48:BD50" si="1">(COUNTIF(E48:BC48,"√") + COUNTIF(E48:BC48,"AL"))/COUNTA(E48:BC48)</f>
        <v>1</v>
      </c>
    </row>
    <row r="49" spans="1:56" s="11" customFormat="1" ht="15.6" x14ac:dyDescent="0.3">
      <c r="A49" s="58">
        <v>47</v>
      </c>
      <c r="B49" s="59">
        <v>12019244362</v>
      </c>
      <c r="C49" s="58" t="s">
        <v>544</v>
      </c>
      <c r="D49" s="60" t="s">
        <v>541</v>
      </c>
      <c r="E49" s="13" t="s">
        <v>2</v>
      </c>
      <c r="F49" s="13" t="s">
        <v>2</v>
      </c>
      <c r="G49" s="13" t="s">
        <v>2</v>
      </c>
      <c r="H49" s="13" t="s">
        <v>2</v>
      </c>
      <c r="I49" s="13" t="s">
        <v>2</v>
      </c>
      <c r="J49" s="13" t="s">
        <v>2</v>
      </c>
      <c r="K49" s="13" t="s">
        <v>2</v>
      </c>
      <c r="L49" s="13" t="s">
        <v>2</v>
      </c>
      <c r="M49" s="13" t="s">
        <v>2</v>
      </c>
      <c r="N49" s="13" t="s">
        <v>2</v>
      </c>
      <c r="O49" s="13" t="s">
        <v>2</v>
      </c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4">
        <f t="shared" si="1"/>
        <v>1</v>
      </c>
    </row>
    <row r="50" spans="1:56" s="11" customFormat="1" ht="15.6" x14ac:dyDescent="0.3">
      <c r="A50" s="58">
        <v>48</v>
      </c>
      <c r="B50" s="59">
        <v>12019242907</v>
      </c>
      <c r="C50" s="58" t="s">
        <v>545</v>
      </c>
      <c r="D50" s="60" t="s">
        <v>542</v>
      </c>
      <c r="E50" s="13" t="s">
        <v>2</v>
      </c>
      <c r="F50" s="13" t="s">
        <v>2</v>
      </c>
      <c r="G50" s="13" t="s">
        <v>2</v>
      </c>
      <c r="H50" s="13" t="s">
        <v>2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4">
        <f t="shared" si="1"/>
        <v>1</v>
      </c>
    </row>
    <row r="51" spans="1:56" s="11" customFormat="1" ht="15.6" x14ac:dyDescent="0.3">
      <c r="A51" s="58">
        <v>49</v>
      </c>
      <c r="B51" s="59">
        <v>20190509006</v>
      </c>
      <c r="C51" s="58" t="s">
        <v>523</v>
      </c>
      <c r="D51" s="60" t="s">
        <v>526</v>
      </c>
      <c r="E51" s="13" t="s">
        <v>585</v>
      </c>
      <c r="F51" s="13" t="s">
        <v>585</v>
      </c>
      <c r="G51" s="13" t="s">
        <v>585</v>
      </c>
      <c r="H51" s="13" t="s">
        <v>585</v>
      </c>
      <c r="I51" s="13" t="s">
        <v>585</v>
      </c>
      <c r="J51" s="13" t="s">
        <v>585</v>
      </c>
      <c r="K51" s="13" t="s">
        <v>585</v>
      </c>
      <c r="L51" s="13" t="s">
        <v>585</v>
      </c>
      <c r="M51" s="13" t="s">
        <v>585</v>
      </c>
      <c r="N51" s="13" t="s">
        <v>585</v>
      </c>
      <c r="O51" s="13" t="s">
        <v>585</v>
      </c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4">
        <f>(COUNTIF(E51:BC51,"√") + COUNTIF(E51:BC51,"AL"))/COUNTA(E51:BC51)</f>
        <v>0</v>
      </c>
    </row>
    <row r="52" spans="1:56" s="11" customFormat="1" ht="15.6" x14ac:dyDescent="0.3">
      <c r="A52" s="58">
        <v>50</v>
      </c>
      <c r="B52" s="59">
        <v>20190509020</v>
      </c>
      <c r="C52" s="58" t="s">
        <v>524</v>
      </c>
      <c r="D52" s="60" t="s">
        <v>527</v>
      </c>
      <c r="E52" s="13" t="s">
        <v>585</v>
      </c>
      <c r="F52" s="13" t="s">
        <v>585</v>
      </c>
      <c r="G52" s="13" t="s">
        <v>585</v>
      </c>
      <c r="H52" s="13" t="s">
        <v>585</v>
      </c>
      <c r="I52" s="13" t="s">
        <v>585</v>
      </c>
      <c r="J52" s="13" t="s">
        <v>585</v>
      </c>
      <c r="K52" s="13" t="s">
        <v>585</v>
      </c>
      <c r="L52" s="13" t="s">
        <v>585</v>
      </c>
      <c r="M52" s="13" t="s">
        <v>585</v>
      </c>
      <c r="N52" s="13" t="s">
        <v>585</v>
      </c>
      <c r="O52" s="13" t="s">
        <v>585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4">
        <f>(COUNTIF(E52:BC52,"√") + COUNTIF(E52:BC52,"AL"))/COUNTA(E52:BC52)</f>
        <v>0</v>
      </c>
    </row>
    <row r="53" spans="1:56" s="11" customFormat="1" ht="15.6" x14ac:dyDescent="0.3">
      <c r="A53" s="58">
        <v>51</v>
      </c>
      <c r="B53" s="59">
        <v>20190509019</v>
      </c>
      <c r="C53" s="58" t="s">
        <v>525</v>
      </c>
      <c r="D53" s="60" t="s">
        <v>528</v>
      </c>
      <c r="E53" s="13" t="s">
        <v>585</v>
      </c>
      <c r="F53" s="13" t="s">
        <v>585</v>
      </c>
      <c r="G53" s="13" t="s">
        <v>585</v>
      </c>
      <c r="H53" s="13" t="s">
        <v>585</v>
      </c>
      <c r="I53" s="13" t="s">
        <v>585</v>
      </c>
      <c r="J53" s="13" t="s">
        <v>585</v>
      </c>
      <c r="K53" s="13" t="s">
        <v>585</v>
      </c>
      <c r="L53" s="13" t="s">
        <v>585</v>
      </c>
      <c r="M53" s="13" t="s">
        <v>585</v>
      </c>
      <c r="N53" s="13" t="s">
        <v>585</v>
      </c>
      <c r="O53" s="13" t="s">
        <v>585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4">
        <f>(COUNTIF(E53:BC53,"√") + COUNTIF(E53:BC53,"AL"))/COUNTA(E53:BC53)</f>
        <v>0</v>
      </c>
    </row>
    <row r="54" spans="1:56" s="11" customFormat="1" x14ac:dyDescent="0.3">
      <c r="A54" s="38"/>
      <c r="B54" s="16"/>
      <c r="C54" s="17"/>
      <c r="D54" s="18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20"/>
    </row>
    <row r="55" spans="1:56" s="11" customFormat="1" x14ac:dyDescent="0.3">
      <c r="B55" s="21"/>
      <c r="C55" s="22"/>
      <c r="D55" s="23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</row>
    <row r="56" spans="1:56" s="11" customFormat="1" x14ac:dyDescent="0.3">
      <c r="B56" s="40" t="s">
        <v>11</v>
      </c>
      <c r="C56" s="34" t="s">
        <v>12</v>
      </c>
      <c r="D56" s="25"/>
      <c r="E56" s="26">
        <f>(COUNTIF(E3:E53,"√") + COUNTIF(E3:E53,"AL"))/51</f>
        <v>0.92156862745098034</v>
      </c>
      <c r="F56" s="26">
        <f t="shared" ref="F56:BC56" si="2">(COUNTIF(F3:F53,"√") + COUNTIF(F3:F53,"AL"))/51</f>
        <v>0.90196078431372551</v>
      </c>
      <c r="G56" s="26">
        <f t="shared" si="2"/>
        <v>0.92156862745098034</v>
      </c>
      <c r="H56" s="26">
        <f t="shared" si="2"/>
        <v>0.92156862745098034</v>
      </c>
      <c r="I56" s="26">
        <f t="shared" si="2"/>
        <v>0.92156862745098034</v>
      </c>
      <c r="J56" s="26">
        <f t="shared" si="2"/>
        <v>0.92156862745098034</v>
      </c>
      <c r="K56" s="26">
        <f t="shared" si="2"/>
        <v>0.92156862745098034</v>
      </c>
      <c r="L56" s="26">
        <f t="shared" si="2"/>
        <v>0.92156862745098034</v>
      </c>
      <c r="M56" s="26">
        <f t="shared" ref="M56:AB56" si="3">(COUNTIF(M3:M53,"√") + COUNTIF(M3:M53,"AL"))/51</f>
        <v>0.92156862745098034</v>
      </c>
      <c r="N56" s="26">
        <f t="shared" si="3"/>
        <v>0.88235294117647056</v>
      </c>
      <c r="O56" s="26">
        <f t="shared" si="3"/>
        <v>0.92156862745098034</v>
      </c>
      <c r="P56" s="26">
        <f t="shared" si="3"/>
        <v>0</v>
      </c>
      <c r="Q56" s="26">
        <f t="shared" si="3"/>
        <v>0</v>
      </c>
      <c r="R56" s="26">
        <f t="shared" si="3"/>
        <v>0</v>
      </c>
      <c r="S56" s="26">
        <f t="shared" si="3"/>
        <v>0</v>
      </c>
      <c r="T56" s="26">
        <f t="shared" si="3"/>
        <v>0</v>
      </c>
      <c r="U56" s="26">
        <f t="shared" si="3"/>
        <v>0</v>
      </c>
      <c r="V56" s="26">
        <f t="shared" si="3"/>
        <v>0</v>
      </c>
      <c r="W56" s="26">
        <f t="shared" ref="W56:Z56" si="4">(COUNTIF(W3:W53,"√") + COUNTIF(W3:W53,"AL"))/51</f>
        <v>0</v>
      </c>
      <c r="X56" s="26">
        <f t="shared" si="4"/>
        <v>0</v>
      </c>
      <c r="Y56" s="26">
        <f t="shared" si="4"/>
        <v>0</v>
      </c>
      <c r="Z56" s="26">
        <f t="shared" si="4"/>
        <v>0</v>
      </c>
      <c r="AA56" s="26">
        <f t="shared" si="3"/>
        <v>0</v>
      </c>
      <c r="AB56" s="26">
        <f t="shared" si="3"/>
        <v>0</v>
      </c>
      <c r="AC56" s="26">
        <f t="shared" si="2"/>
        <v>0</v>
      </c>
      <c r="AD56" s="26">
        <f t="shared" si="2"/>
        <v>0</v>
      </c>
      <c r="AE56" s="26">
        <f t="shared" si="2"/>
        <v>0</v>
      </c>
      <c r="AF56" s="26">
        <f t="shared" si="2"/>
        <v>0</v>
      </c>
      <c r="AG56" s="26">
        <f t="shared" si="2"/>
        <v>0</v>
      </c>
      <c r="AH56" s="26">
        <f t="shared" si="2"/>
        <v>0</v>
      </c>
      <c r="AI56" s="26">
        <f t="shared" si="2"/>
        <v>0</v>
      </c>
      <c r="AJ56" s="26">
        <f t="shared" si="2"/>
        <v>0</v>
      </c>
      <c r="AK56" s="26">
        <f t="shared" si="2"/>
        <v>0</v>
      </c>
      <c r="AL56" s="26">
        <f t="shared" si="2"/>
        <v>0</v>
      </c>
      <c r="AM56" s="26">
        <f t="shared" si="2"/>
        <v>0</v>
      </c>
      <c r="AN56" s="26">
        <f t="shared" si="2"/>
        <v>0</v>
      </c>
      <c r="AO56" s="26">
        <f t="shared" si="2"/>
        <v>0</v>
      </c>
      <c r="AP56" s="26">
        <f t="shared" si="2"/>
        <v>0</v>
      </c>
      <c r="AQ56" s="26">
        <f t="shared" si="2"/>
        <v>0</v>
      </c>
      <c r="AR56" s="26">
        <f t="shared" si="2"/>
        <v>0</v>
      </c>
      <c r="AS56" s="26">
        <f t="shared" si="2"/>
        <v>0</v>
      </c>
      <c r="AT56" s="26">
        <f t="shared" si="2"/>
        <v>0</v>
      </c>
      <c r="AU56" s="26">
        <f t="shared" si="2"/>
        <v>0</v>
      </c>
      <c r="AV56" s="26">
        <f t="shared" si="2"/>
        <v>0</v>
      </c>
      <c r="AW56" s="26">
        <f t="shared" si="2"/>
        <v>0</v>
      </c>
      <c r="AX56" s="26">
        <f t="shared" si="2"/>
        <v>0</v>
      </c>
      <c r="AY56" s="26">
        <f t="shared" si="2"/>
        <v>0</v>
      </c>
      <c r="AZ56" s="26">
        <f t="shared" si="2"/>
        <v>0</v>
      </c>
      <c r="BA56" s="26">
        <f t="shared" si="2"/>
        <v>0</v>
      </c>
      <c r="BB56" s="26">
        <f t="shared" si="2"/>
        <v>0</v>
      </c>
      <c r="BC56" s="26">
        <f t="shared" si="2"/>
        <v>0</v>
      </c>
      <c r="BD56" s="14" t="s">
        <v>5</v>
      </c>
    </row>
    <row r="57" spans="1:56" s="11" customFormat="1" x14ac:dyDescent="0.3">
      <c r="B57" s="33" t="s">
        <v>2</v>
      </c>
      <c r="C57" s="35" t="s">
        <v>8</v>
      </c>
      <c r="D57" s="25"/>
      <c r="E57" s="27">
        <f t="shared" ref="E57:BC57" si="5">COUNTIF(E3:E53,"√")</f>
        <v>47</v>
      </c>
      <c r="F57" s="27">
        <f t="shared" si="5"/>
        <v>46</v>
      </c>
      <c r="G57" s="27">
        <f t="shared" si="5"/>
        <v>47</v>
      </c>
      <c r="H57" s="27">
        <f t="shared" si="5"/>
        <v>47</v>
      </c>
      <c r="I57" s="27">
        <f t="shared" si="5"/>
        <v>47</v>
      </c>
      <c r="J57" s="27">
        <f t="shared" si="5"/>
        <v>47</v>
      </c>
      <c r="K57" s="27">
        <f t="shared" si="5"/>
        <v>47</v>
      </c>
      <c r="L57" s="27">
        <f t="shared" si="5"/>
        <v>47</v>
      </c>
      <c r="M57" s="27">
        <f t="shared" ref="M57:AB57" si="6">COUNTIF(M3:M53,"√")</f>
        <v>47</v>
      </c>
      <c r="N57" s="27">
        <f t="shared" si="6"/>
        <v>45</v>
      </c>
      <c r="O57" s="27">
        <f t="shared" si="6"/>
        <v>47</v>
      </c>
      <c r="P57" s="27">
        <f t="shared" si="6"/>
        <v>0</v>
      </c>
      <c r="Q57" s="27">
        <f t="shared" si="6"/>
        <v>0</v>
      </c>
      <c r="R57" s="27">
        <f t="shared" si="6"/>
        <v>0</v>
      </c>
      <c r="S57" s="27">
        <f t="shared" si="6"/>
        <v>0</v>
      </c>
      <c r="T57" s="27">
        <f t="shared" si="6"/>
        <v>0</v>
      </c>
      <c r="U57" s="27">
        <f t="shared" si="6"/>
        <v>0</v>
      </c>
      <c r="V57" s="27">
        <f t="shared" si="6"/>
        <v>0</v>
      </c>
      <c r="W57" s="27">
        <f t="shared" ref="W57:Z57" si="7">COUNTIF(W3:W53,"√")</f>
        <v>0</v>
      </c>
      <c r="X57" s="27">
        <f t="shared" si="7"/>
        <v>0</v>
      </c>
      <c r="Y57" s="27">
        <f t="shared" si="7"/>
        <v>0</v>
      </c>
      <c r="Z57" s="27">
        <f t="shared" si="7"/>
        <v>0</v>
      </c>
      <c r="AA57" s="27">
        <f t="shared" si="6"/>
        <v>0</v>
      </c>
      <c r="AB57" s="27">
        <f t="shared" si="6"/>
        <v>0</v>
      </c>
      <c r="AC57" s="27">
        <f t="shared" si="5"/>
        <v>0</v>
      </c>
      <c r="AD57" s="27">
        <f t="shared" si="5"/>
        <v>0</v>
      </c>
      <c r="AE57" s="27">
        <f t="shared" si="5"/>
        <v>0</v>
      </c>
      <c r="AF57" s="27">
        <f t="shared" si="5"/>
        <v>0</v>
      </c>
      <c r="AG57" s="27">
        <f t="shared" si="5"/>
        <v>0</v>
      </c>
      <c r="AH57" s="27">
        <f t="shared" ref="AH57:BA57" si="8">COUNTIF(AH3:AH53,"√")</f>
        <v>0</v>
      </c>
      <c r="AI57" s="27">
        <f t="shared" si="8"/>
        <v>0</v>
      </c>
      <c r="AJ57" s="27">
        <f t="shared" si="8"/>
        <v>0</v>
      </c>
      <c r="AK57" s="27">
        <f t="shared" si="8"/>
        <v>0</v>
      </c>
      <c r="AL57" s="27">
        <f t="shared" si="8"/>
        <v>0</v>
      </c>
      <c r="AM57" s="27">
        <f t="shared" si="8"/>
        <v>0</v>
      </c>
      <c r="AN57" s="27">
        <f t="shared" si="8"/>
        <v>0</v>
      </c>
      <c r="AO57" s="27">
        <f t="shared" si="8"/>
        <v>0</v>
      </c>
      <c r="AP57" s="27">
        <f t="shared" si="8"/>
        <v>0</v>
      </c>
      <c r="AQ57" s="27">
        <f t="shared" si="8"/>
        <v>0</v>
      </c>
      <c r="AR57" s="27">
        <f t="shared" si="8"/>
        <v>0</v>
      </c>
      <c r="AS57" s="27">
        <f t="shared" si="8"/>
        <v>0</v>
      </c>
      <c r="AT57" s="27">
        <f t="shared" si="8"/>
        <v>0</v>
      </c>
      <c r="AU57" s="27">
        <f t="shared" si="8"/>
        <v>0</v>
      </c>
      <c r="AV57" s="27">
        <f t="shared" si="8"/>
        <v>0</v>
      </c>
      <c r="AW57" s="27">
        <f t="shared" si="8"/>
        <v>0</v>
      </c>
      <c r="AX57" s="27">
        <f t="shared" si="8"/>
        <v>0</v>
      </c>
      <c r="AY57" s="27">
        <f t="shared" si="8"/>
        <v>0</v>
      </c>
      <c r="AZ57" s="27">
        <f t="shared" si="8"/>
        <v>0</v>
      </c>
      <c r="BA57" s="27">
        <f t="shared" si="8"/>
        <v>0</v>
      </c>
      <c r="BB57" s="27">
        <f t="shared" si="5"/>
        <v>0</v>
      </c>
      <c r="BC57" s="27">
        <f t="shared" si="5"/>
        <v>0</v>
      </c>
      <c r="BD57" s="14"/>
    </row>
    <row r="58" spans="1:56" s="11" customFormat="1" x14ac:dyDescent="0.3">
      <c r="B58" s="33" t="s">
        <v>3</v>
      </c>
      <c r="C58" s="35" t="s">
        <v>10</v>
      </c>
      <c r="D58" s="25"/>
      <c r="E58" s="27">
        <f t="shared" ref="E58:BC58" si="9">COUNTIF(E3:E53,"AL")</f>
        <v>0</v>
      </c>
      <c r="F58" s="27">
        <f t="shared" si="9"/>
        <v>0</v>
      </c>
      <c r="G58" s="27">
        <f t="shared" si="9"/>
        <v>0</v>
      </c>
      <c r="H58" s="27">
        <f t="shared" si="9"/>
        <v>0</v>
      </c>
      <c r="I58" s="27">
        <f t="shared" si="9"/>
        <v>0</v>
      </c>
      <c r="J58" s="27">
        <f t="shared" si="9"/>
        <v>0</v>
      </c>
      <c r="K58" s="27">
        <f t="shared" si="9"/>
        <v>0</v>
      </c>
      <c r="L58" s="27">
        <f t="shared" si="9"/>
        <v>0</v>
      </c>
      <c r="M58" s="27">
        <f t="shared" ref="M58:AB58" si="10">COUNTIF(M3:M53,"AL")</f>
        <v>0</v>
      </c>
      <c r="N58" s="27">
        <f t="shared" si="10"/>
        <v>0</v>
      </c>
      <c r="O58" s="27">
        <f t="shared" si="10"/>
        <v>0</v>
      </c>
      <c r="P58" s="27">
        <f t="shared" si="10"/>
        <v>0</v>
      </c>
      <c r="Q58" s="27">
        <f t="shared" si="10"/>
        <v>0</v>
      </c>
      <c r="R58" s="27">
        <f t="shared" si="10"/>
        <v>0</v>
      </c>
      <c r="S58" s="27">
        <f t="shared" si="10"/>
        <v>0</v>
      </c>
      <c r="T58" s="27">
        <f t="shared" si="10"/>
        <v>0</v>
      </c>
      <c r="U58" s="27">
        <f t="shared" si="10"/>
        <v>0</v>
      </c>
      <c r="V58" s="27">
        <f t="shared" si="10"/>
        <v>0</v>
      </c>
      <c r="W58" s="27">
        <f t="shared" ref="W58:Z58" si="11">COUNTIF(W3:W53,"AL")</f>
        <v>0</v>
      </c>
      <c r="X58" s="27">
        <f t="shared" si="11"/>
        <v>0</v>
      </c>
      <c r="Y58" s="27">
        <f t="shared" si="11"/>
        <v>0</v>
      </c>
      <c r="Z58" s="27">
        <f t="shared" si="11"/>
        <v>0</v>
      </c>
      <c r="AA58" s="27">
        <f t="shared" si="10"/>
        <v>0</v>
      </c>
      <c r="AB58" s="27">
        <f t="shared" si="10"/>
        <v>0</v>
      </c>
      <c r="AC58" s="27">
        <f t="shared" si="9"/>
        <v>0</v>
      </c>
      <c r="AD58" s="27">
        <f t="shared" si="9"/>
        <v>0</v>
      </c>
      <c r="AE58" s="27">
        <f t="shared" si="9"/>
        <v>0</v>
      </c>
      <c r="AF58" s="27">
        <f t="shared" si="9"/>
        <v>0</v>
      </c>
      <c r="AG58" s="27">
        <f t="shared" si="9"/>
        <v>0</v>
      </c>
      <c r="AH58" s="27">
        <f t="shared" ref="AH58:BA58" si="12">COUNTIF(AH3:AH53,"AL")</f>
        <v>0</v>
      </c>
      <c r="AI58" s="27">
        <f t="shared" si="12"/>
        <v>0</v>
      </c>
      <c r="AJ58" s="27">
        <f t="shared" si="12"/>
        <v>0</v>
      </c>
      <c r="AK58" s="27">
        <f t="shared" si="12"/>
        <v>0</v>
      </c>
      <c r="AL58" s="27">
        <f t="shared" si="12"/>
        <v>0</v>
      </c>
      <c r="AM58" s="27">
        <f t="shared" si="12"/>
        <v>0</v>
      </c>
      <c r="AN58" s="27">
        <f t="shared" si="12"/>
        <v>0</v>
      </c>
      <c r="AO58" s="27">
        <f t="shared" si="12"/>
        <v>0</v>
      </c>
      <c r="AP58" s="27">
        <f t="shared" si="12"/>
        <v>0</v>
      </c>
      <c r="AQ58" s="27">
        <f t="shared" si="12"/>
        <v>0</v>
      </c>
      <c r="AR58" s="27">
        <f t="shared" si="12"/>
        <v>0</v>
      </c>
      <c r="AS58" s="27">
        <f t="shared" si="12"/>
        <v>0</v>
      </c>
      <c r="AT58" s="27">
        <f t="shared" si="12"/>
        <v>0</v>
      </c>
      <c r="AU58" s="27">
        <f t="shared" si="12"/>
        <v>0</v>
      </c>
      <c r="AV58" s="27">
        <f t="shared" si="12"/>
        <v>0</v>
      </c>
      <c r="AW58" s="27">
        <f t="shared" si="12"/>
        <v>0</v>
      </c>
      <c r="AX58" s="27">
        <f t="shared" si="12"/>
        <v>0</v>
      </c>
      <c r="AY58" s="27">
        <f t="shared" si="12"/>
        <v>0</v>
      </c>
      <c r="AZ58" s="27">
        <f t="shared" si="12"/>
        <v>0</v>
      </c>
      <c r="BA58" s="27">
        <f t="shared" si="12"/>
        <v>0</v>
      </c>
      <c r="BB58" s="27">
        <f t="shared" si="9"/>
        <v>0</v>
      </c>
      <c r="BC58" s="27">
        <f t="shared" si="9"/>
        <v>0</v>
      </c>
      <c r="BD58" s="28" t="s">
        <v>6</v>
      </c>
    </row>
    <row r="59" spans="1:56" s="11" customFormat="1" x14ac:dyDescent="0.3">
      <c r="B59" s="33" t="s">
        <v>4</v>
      </c>
      <c r="C59" s="35" t="s">
        <v>9</v>
      </c>
      <c r="D59" s="25"/>
      <c r="E59" s="29">
        <f t="shared" ref="E59:BC59" si="13">COUNTIF(E3:E53,"A")</f>
        <v>4</v>
      </c>
      <c r="F59" s="29">
        <f t="shared" si="13"/>
        <v>5</v>
      </c>
      <c r="G59" s="29">
        <f t="shared" si="13"/>
        <v>4</v>
      </c>
      <c r="H59" s="29">
        <f t="shared" si="13"/>
        <v>4</v>
      </c>
      <c r="I59" s="29">
        <f t="shared" si="13"/>
        <v>4</v>
      </c>
      <c r="J59" s="29">
        <f t="shared" si="13"/>
        <v>4</v>
      </c>
      <c r="K59" s="29">
        <f t="shared" si="13"/>
        <v>4</v>
      </c>
      <c r="L59" s="29">
        <f t="shared" si="13"/>
        <v>4</v>
      </c>
      <c r="M59" s="29">
        <f t="shared" ref="M59:AB59" si="14">COUNTIF(M3:M53,"A")</f>
        <v>4</v>
      </c>
      <c r="N59" s="29">
        <f t="shared" si="14"/>
        <v>6</v>
      </c>
      <c r="O59" s="29">
        <f t="shared" si="14"/>
        <v>4</v>
      </c>
      <c r="P59" s="29">
        <f t="shared" si="14"/>
        <v>0</v>
      </c>
      <c r="Q59" s="29">
        <f t="shared" si="14"/>
        <v>0</v>
      </c>
      <c r="R59" s="29">
        <f t="shared" si="14"/>
        <v>0</v>
      </c>
      <c r="S59" s="29">
        <f t="shared" si="14"/>
        <v>0</v>
      </c>
      <c r="T59" s="29">
        <f t="shared" si="14"/>
        <v>0</v>
      </c>
      <c r="U59" s="29">
        <f t="shared" si="14"/>
        <v>0</v>
      </c>
      <c r="V59" s="29">
        <f t="shared" si="14"/>
        <v>0</v>
      </c>
      <c r="W59" s="29">
        <f t="shared" ref="W59:Z59" si="15">COUNTIF(W3:W53,"A")</f>
        <v>0</v>
      </c>
      <c r="X59" s="29">
        <f t="shared" si="15"/>
        <v>0</v>
      </c>
      <c r="Y59" s="29">
        <f t="shared" si="15"/>
        <v>0</v>
      </c>
      <c r="Z59" s="29">
        <f t="shared" si="15"/>
        <v>0</v>
      </c>
      <c r="AA59" s="29">
        <f t="shared" si="14"/>
        <v>0</v>
      </c>
      <c r="AB59" s="29">
        <f t="shared" si="14"/>
        <v>0</v>
      </c>
      <c r="AC59" s="29">
        <f t="shared" si="13"/>
        <v>0</v>
      </c>
      <c r="AD59" s="29">
        <f t="shared" si="13"/>
        <v>0</v>
      </c>
      <c r="AE59" s="29">
        <f t="shared" si="13"/>
        <v>0</v>
      </c>
      <c r="AF59" s="29">
        <f t="shared" si="13"/>
        <v>0</v>
      </c>
      <c r="AG59" s="29">
        <f t="shared" si="13"/>
        <v>0</v>
      </c>
      <c r="AH59" s="29">
        <f t="shared" ref="AH59:BA59" si="16">COUNTIF(AH3:AH53,"A")</f>
        <v>0</v>
      </c>
      <c r="AI59" s="29">
        <f t="shared" si="16"/>
        <v>0</v>
      </c>
      <c r="AJ59" s="29">
        <f t="shared" si="16"/>
        <v>0</v>
      </c>
      <c r="AK59" s="29">
        <f t="shared" si="16"/>
        <v>0</v>
      </c>
      <c r="AL59" s="29">
        <f t="shared" si="16"/>
        <v>0</v>
      </c>
      <c r="AM59" s="29">
        <f t="shared" si="16"/>
        <v>0</v>
      </c>
      <c r="AN59" s="29">
        <f t="shared" si="16"/>
        <v>0</v>
      </c>
      <c r="AO59" s="29">
        <f t="shared" si="16"/>
        <v>0</v>
      </c>
      <c r="AP59" s="29">
        <f t="shared" si="16"/>
        <v>0</v>
      </c>
      <c r="AQ59" s="29">
        <f t="shared" si="16"/>
        <v>0</v>
      </c>
      <c r="AR59" s="29">
        <f t="shared" si="16"/>
        <v>0</v>
      </c>
      <c r="AS59" s="29">
        <f t="shared" si="16"/>
        <v>0</v>
      </c>
      <c r="AT59" s="29">
        <f t="shared" si="16"/>
        <v>0</v>
      </c>
      <c r="AU59" s="29">
        <f t="shared" si="16"/>
        <v>0</v>
      </c>
      <c r="AV59" s="29">
        <f t="shared" si="16"/>
        <v>0</v>
      </c>
      <c r="AW59" s="29">
        <f t="shared" si="16"/>
        <v>0</v>
      </c>
      <c r="AX59" s="29">
        <f t="shared" si="16"/>
        <v>0</v>
      </c>
      <c r="AY59" s="29">
        <f t="shared" si="16"/>
        <v>0</v>
      </c>
      <c r="AZ59" s="29">
        <f t="shared" si="16"/>
        <v>0</v>
      </c>
      <c r="BA59" s="29">
        <f t="shared" si="16"/>
        <v>0</v>
      </c>
      <c r="BB59" s="29">
        <f t="shared" si="13"/>
        <v>0</v>
      </c>
      <c r="BC59" s="29">
        <f t="shared" si="13"/>
        <v>0</v>
      </c>
      <c r="BD59" s="30">
        <f>AVERAGE(BD3:BD53)</f>
        <v>0.91622103386809273</v>
      </c>
    </row>
    <row r="60" spans="1:56" s="11" customFormat="1" x14ac:dyDescent="0.3">
      <c r="B60" s="41"/>
      <c r="C60" s="24"/>
      <c r="BD60" s="31"/>
    </row>
  </sheetData>
  <autoFilter ref="BD1:BD60"/>
  <mergeCells count="1">
    <mergeCell ref="A1:C1"/>
  </mergeCells>
  <phoneticPr fontId="2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zoomScale="70" zoomScaleNormal="70" workbookViewId="0">
      <selection activeCell="S7" sqref="S7"/>
    </sheetView>
  </sheetViews>
  <sheetFormatPr defaultColWidth="16.69140625" defaultRowHeight="13.2" x14ac:dyDescent="0.3"/>
  <cols>
    <col min="1" max="1" width="5.3828125" style="11" customWidth="1"/>
    <col min="2" max="2" width="10.69140625" style="41" bestFit="1" customWidth="1"/>
    <col min="3" max="3" width="16.3828125" style="24" bestFit="1" customWidth="1"/>
    <col min="4" max="4" width="9.23046875" style="11" bestFit="1" customWidth="1"/>
    <col min="5" max="11" width="6.07421875" style="11" bestFit="1" customWidth="1"/>
    <col min="12" max="12" width="6.07421875" style="11" customWidth="1"/>
    <col min="13" max="17" width="6.07421875" style="11" bestFit="1" customWidth="1"/>
    <col min="18" max="18" width="6.07421875" style="11" customWidth="1"/>
    <col min="19" max="20" width="6.07421875" style="11" bestFit="1" customWidth="1"/>
    <col min="21" max="23" width="6.07421875" style="11" customWidth="1"/>
    <col min="24" max="27" width="6.07421875" style="11" bestFit="1" customWidth="1"/>
    <col min="28" max="28" width="6.07421875" style="11" customWidth="1"/>
    <col min="29" max="30" width="6.07421875" style="11" bestFit="1" customWidth="1"/>
    <col min="31" max="34" width="6.07421875" style="11" customWidth="1"/>
    <col min="35" max="38" width="6.07421875" style="11" bestFit="1" customWidth="1"/>
    <col min="39" max="39" width="6.07421875" style="11" customWidth="1"/>
    <col min="40" max="41" width="6.07421875" style="11" bestFit="1" customWidth="1"/>
    <col min="42" max="45" width="6.07421875" style="11" customWidth="1"/>
    <col min="46" max="49" width="6.07421875" style="11" bestFit="1" customWidth="1"/>
    <col min="50" max="55" width="6.07421875" style="11" customWidth="1"/>
    <col min="56" max="56" width="12.3046875" style="11" customWidth="1"/>
    <col min="57" max="299" width="16.69140625" style="11"/>
    <col min="300" max="16384" width="16.69140625" style="32"/>
  </cols>
  <sheetData>
    <row r="1" spans="1:16384" s="5" customFormat="1" ht="17.399999999999999" x14ac:dyDescent="0.4">
      <c r="A1" s="65" t="s">
        <v>15</v>
      </c>
      <c r="B1" s="65"/>
      <c r="C1" s="65"/>
      <c r="D1" s="36" t="s">
        <v>530</v>
      </c>
      <c r="E1" s="1" t="s">
        <v>512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2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ht="24" x14ac:dyDescent="0.3">
      <c r="A2" s="6" t="s">
        <v>1</v>
      </c>
      <c r="B2" s="7" t="s">
        <v>19</v>
      </c>
      <c r="C2" s="8" t="s">
        <v>20</v>
      </c>
      <c r="D2" s="8" t="s">
        <v>0</v>
      </c>
      <c r="E2" s="9" t="s">
        <v>588</v>
      </c>
      <c r="F2" s="9" t="s">
        <v>589</v>
      </c>
      <c r="G2" s="9" t="s">
        <v>590</v>
      </c>
      <c r="H2" s="9" t="s">
        <v>591</v>
      </c>
      <c r="I2" s="9" t="s">
        <v>592</v>
      </c>
      <c r="J2" s="9" t="s">
        <v>593</v>
      </c>
      <c r="K2" s="9" t="s">
        <v>594</v>
      </c>
      <c r="L2" s="9" t="s">
        <v>595</v>
      </c>
      <c r="M2" s="9" t="s">
        <v>596</v>
      </c>
      <c r="N2" s="9" t="s">
        <v>597</v>
      </c>
      <c r="O2" s="9" t="s">
        <v>623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10" t="s">
        <v>7</v>
      </c>
    </row>
    <row r="3" spans="1:16384" s="11" customFormat="1" ht="15.6" x14ac:dyDescent="0.3">
      <c r="A3" s="12">
        <v>1</v>
      </c>
      <c r="B3" s="44" t="s">
        <v>112</v>
      </c>
      <c r="C3" s="37" t="s">
        <v>113</v>
      </c>
      <c r="D3" s="39" t="s">
        <v>446</v>
      </c>
      <c r="E3" s="13" t="s">
        <v>2</v>
      </c>
      <c r="F3" s="13" t="s">
        <v>2</v>
      </c>
      <c r="G3" s="13" t="s">
        <v>2</v>
      </c>
      <c r="H3" s="13" t="s">
        <v>2</v>
      </c>
      <c r="I3" s="13" t="s">
        <v>2</v>
      </c>
      <c r="J3" s="13" t="s">
        <v>2</v>
      </c>
      <c r="K3" s="13" t="s">
        <v>2</v>
      </c>
      <c r="L3" s="13" t="s">
        <v>2</v>
      </c>
      <c r="M3" s="13" t="s">
        <v>2</v>
      </c>
      <c r="N3" s="13" t="s">
        <v>2</v>
      </c>
      <c r="O3" s="13" t="s">
        <v>2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4">
        <f t="shared" ref="BD3:BD34" si="0">(COUNTIF(E3:BC3,"√") + COUNTIF(E3:BC3,"AL"))/COUNTA(E3:BC3)</f>
        <v>1</v>
      </c>
    </row>
    <row r="4" spans="1:16384" s="11" customFormat="1" ht="15.6" x14ac:dyDescent="0.3">
      <c r="A4" s="15">
        <v>2</v>
      </c>
      <c r="B4" s="39" t="s">
        <v>114</v>
      </c>
      <c r="C4" s="37" t="s">
        <v>115</v>
      </c>
      <c r="D4" s="39" t="s">
        <v>447</v>
      </c>
      <c r="E4" s="13" t="s">
        <v>2</v>
      </c>
      <c r="F4" s="13" t="s">
        <v>2</v>
      </c>
      <c r="G4" s="13" t="s">
        <v>2</v>
      </c>
      <c r="H4" s="13" t="s">
        <v>2</v>
      </c>
      <c r="I4" s="13" t="s">
        <v>2</v>
      </c>
      <c r="J4" s="13" t="s">
        <v>2</v>
      </c>
      <c r="K4" s="13" t="s">
        <v>2</v>
      </c>
      <c r="L4" s="13" t="s">
        <v>2</v>
      </c>
      <c r="M4" s="13" t="s">
        <v>2</v>
      </c>
      <c r="N4" s="13" t="s">
        <v>2</v>
      </c>
      <c r="O4" s="13" t="s">
        <v>2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4">
        <f t="shared" si="0"/>
        <v>1</v>
      </c>
    </row>
    <row r="5" spans="1:16384" s="11" customFormat="1" ht="15.6" x14ac:dyDescent="0.3">
      <c r="A5" s="15">
        <v>3</v>
      </c>
      <c r="B5" s="39" t="s">
        <v>116</v>
      </c>
      <c r="C5" s="37" t="s">
        <v>117</v>
      </c>
      <c r="D5" s="39" t="s">
        <v>448</v>
      </c>
      <c r="E5" s="13" t="s">
        <v>2</v>
      </c>
      <c r="F5" s="13" t="s">
        <v>2</v>
      </c>
      <c r="G5" s="13" t="s">
        <v>2</v>
      </c>
      <c r="H5" s="13" t="s">
        <v>2</v>
      </c>
      <c r="I5" s="13" t="s">
        <v>2</v>
      </c>
      <c r="J5" s="13" t="s">
        <v>2</v>
      </c>
      <c r="K5" s="13" t="s">
        <v>2</v>
      </c>
      <c r="L5" s="13" t="s">
        <v>2</v>
      </c>
      <c r="M5" s="13" t="s">
        <v>2</v>
      </c>
      <c r="N5" s="13" t="s">
        <v>2</v>
      </c>
      <c r="O5" s="13" t="s">
        <v>2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4">
        <f t="shared" si="0"/>
        <v>1</v>
      </c>
    </row>
    <row r="6" spans="1:16384" s="11" customFormat="1" ht="15.6" x14ac:dyDescent="0.3">
      <c r="A6" s="15">
        <v>4</v>
      </c>
      <c r="B6" s="39" t="s">
        <v>118</v>
      </c>
      <c r="C6" s="37" t="s">
        <v>119</v>
      </c>
      <c r="D6" s="39" t="s">
        <v>449</v>
      </c>
      <c r="E6" s="13" t="s">
        <v>2</v>
      </c>
      <c r="F6" s="13" t="s">
        <v>2</v>
      </c>
      <c r="G6" s="13" t="s">
        <v>2</v>
      </c>
      <c r="H6" s="13" t="s">
        <v>2</v>
      </c>
      <c r="I6" s="13" t="s">
        <v>2</v>
      </c>
      <c r="J6" s="13" t="s">
        <v>2</v>
      </c>
      <c r="K6" s="13" t="s">
        <v>2</v>
      </c>
      <c r="L6" s="13" t="s">
        <v>2</v>
      </c>
      <c r="M6" s="13" t="s">
        <v>2</v>
      </c>
      <c r="N6" s="13" t="s">
        <v>2</v>
      </c>
      <c r="O6" s="13" t="s">
        <v>2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4">
        <f t="shared" si="0"/>
        <v>1</v>
      </c>
    </row>
    <row r="7" spans="1:16384" s="11" customFormat="1" ht="15.6" x14ac:dyDescent="0.3">
      <c r="A7" s="15">
        <v>5</v>
      </c>
      <c r="B7" s="39" t="s">
        <v>120</v>
      </c>
      <c r="C7" s="37" t="s">
        <v>121</v>
      </c>
      <c r="D7" s="39" t="s">
        <v>450</v>
      </c>
      <c r="E7" s="13" t="s">
        <v>598</v>
      </c>
      <c r="F7" s="13" t="s">
        <v>598</v>
      </c>
      <c r="G7" s="13" t="s">
        <v>598</v>
      </c>
      <c r="H7" s="13" t="s">
        <v>598</v>
      </c>
      <c r="I7" s="13" t="s">
        <v>598</v>
      </c>
      <c r="J7" s="13" t="s">
        <v>2</v>
      </c>
      <c r="K7" s="13" t="s">
        <v>2</v>
      </c>
      <c r="L7" s="13" t="s">
        <v>2</v>
      </c>
      <c r="M7" s="13" t="s">
        <v>2</v>
      </c>
      <c r="N7" s="13" t="s">
        <v>2</v>
      </c>
      <c r="O7" s="13" t="s">
        <v>2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4">
        <f t="shared" si="0"/>
        <v>0.54545454545454541</v>
      </c>
    </row>
    <row r="8" spans="1:16384" s="11" customFormat="1" ht="15.6" x14ac:dyDescent="0.3">
      <c r="A8" s="15">
        <v>6</v>
      </c>
      <c r="B8" s="39" t="s">
        <v>122</v>
      </c>
      <c r="C8" s="37" t="s">
        <v>123</v>
      </c>
      <c r="D8" s="39" t="s">
        <v>451</v>
      </c>
      <c r="E8" s="13" t="s">
        <v>2</v>
      </c>
      <c r="F8" s="13" t="s">
        <v>2</v>
      </c>
      <c r="G8" s="13" t="s">
        <v>2</v>
      </c>
      <c r="H8" s="13" t="s">
        <v>2</v>
      </c>
      <c r="I8" s="13" t="s">
        <v>2</v>
      </c>
      <c r="J8" s="13" t="s">
        <v>2</v>
      </c>
      <c r="K8" s="13" t="s">
        <v>2</v>
      </c>
      <c r="L8" s="13" t="s">
        <v>2</v>
      </c>
      <c r="M8" s="13" t="s">
        <v>2</v>
      </c>
      <c r="N8" s="13" t="s">
        <v>2</v>
      </c>
      <c r="O8" s="13" t="s">
        <v>2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4">
        <f t="shared" si="0"/>
        <v>1</v>
      </c>
    </row>
    <row r="9" spans="1:16384" s="11" customFormat="1" ht="15.6" x14ac:dyDescent="0.3">
      <c r="A9" s="15">
        <v>7</v>
      </c>
      <c r="B9" s="39" t="s">
        <v>124</v>
      </c>
      <c r="C9" s="37" t="s">
        <v>125</v>
      </c>
      <c r="D9" s="39" t="s">
        <v>519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  <c r="M9" s="13" t="s">
        <v>2</v>
      </c>
      <c r="N9" s="13" t="s">
        <v>2</v>
      </c>
      <c r="O9" s="13" t="s">
        <v>2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4">
        <f t="shared" si="0"/>
        <v>1</v>
      </c>
    </row>
    <row r="10" spans="1:16384" s="11" customFormat="1" ht="15.6" x14ac:dyDescent="0.3">
      <c r="A10" s="15">
        <v>8</v>
      </c>
      <c r="B10" s="39" t="s">
        <v>126</v>
      </c>
      <c r="C10" s="37" t="s">
        <v>127</v>
      </c>
      <c r="D10" s="39" t="s">
        <v>452</v>
      </c>
      <c r="E10" s="13" t="s">
        <v>2</v>
      </c>
      <c r="F10" s="13" t="s">
        <v>2</v>
      </c>
      <c r="G10" s="13" t="s">
        <v>2</v>
      </c>
      <c r="H10" s="13" t="s">
        <v>2</v>
      </c>
      <c r="I10" s="13" t="s">
        <v>2</v>
      </c>
      <c r="J10" s="13" t="s">
        <v>2</v>
      </c>
      <c r="K10" s="13" t="s">
        <v>2</v>
      </c>
      <c r="L10" s="13" t="s">
        <v>2</v>
      </c>
      <c r="M10" s="13" t="s">
        <v>2</v>
      </c>
      <c r="N10" s="13" t="s">
        <v>2</v>
      </c>
      <c r="O10" s="13" t="s">
        <v>2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4">
        <f t="shared" si="0"/>
        <v>1</v>
      </c>
    </row>
    <row r="11" spans="1:16384" s="11" customFormat="1" ht="15.6" x14ac:dyDescent="0.3">
      <c r="A11" s="15">
        <v>9</v>
      </c>
      <c r="B11" s="39" t="s">
        <v>128</v>
      </c>
      <c r="C11" s="37" t="s">
        <v>129</v>
      </c>
      <c r="D11" s="39" t="s">
        <v>453</v>
      </c>
      <c r="E11" s="13" t="s">
        <v>2</v>
      </c>
      <c r="F11" s="13" t="s">
        <v>2</v>
      </c>
      <c r="G11" s="13" t="s">
        <v>2</v>
      </c>
      <c r="H11" s="13" t="s">
        <v>2</v>
      </c>
      <c r="I11" s="13" t="s">
        <v>2</v>
      </c>
      <c r="J11" s="13" t="s">
        <v>2</v>
      </c>
      <c r="K11" s="13" t="s">
        <v>2</v>
      </c>
      <c r="L11" s="13" t="s">
        <v>2</v>
      </c>
      <c r="M11" s="13" t="s">
        <v>2</v>
      </c>
      <c r="N11" s="13" t="s">
        <v>2</v>
      </c>
      <c r="O11" s="13" t="s">
        <v>2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4">
        <f t="shared" si="0"/>
        <v>1</v>
      </c>
    </row>
    <row r="12" spans="1:16384" s="11" customFormat="1" ht="15.6" x14ac:dyDescent="0.3">
      <c r="A12" s="15">
        <v>10</v>
      </c>
      <c r="B12" s="39" t="s">
        <v>130</v>
      </c>
      <c r="C12" s="37" t="s">
        <v>131</v>
      </c>
      <c r="D12" s="39" t="s">
        <v>454</v>
      </c>
      <c r="E12" s="13" t="s">
        <v>2</v>
      </c>
      <c r="F12" s="13" t="s">
        <v>2</v>
      </c>
      <c r="G12" s="13" t="s">
        <v>2</v>
      </c>
      <c r="H12" s="13" t="s">
        <v>2</v>
      </c>
      <c r="I12" s="13" t="s">
        <v>2</v>
      </c>
      <c r="J12" s="13" t="s">
        <v>2</v>
      </c>
      <c r="K12" s="13" t="s">
        <v>2</v>
      </c>
      <c r="L12" s="13" t="s">
        <v>2</v>
      </c>
      <c r="M12" s="13" t="s">
        <v>2</v>
      </c>
      <c r="N12" s="13" t="s">
        <v>2</v>
      </c>
      <c r="O12" s="13" t="s">
        <v>2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4">
        <f t="shared" si="0"/>
        <v>1</v>
      </c>
    </row>
    <row r="13" spans="1:16384" s="11" customFormat="1" ht="15.6" x14ac:dyDescent="0.3">
      <c r="A13" s="15">
        <v>11</v>
      </c>
      <c r="B13" s="39" t="s">
        <v>132</v>
      </c>
      <c r="C13" s="37" t="s">
        <v>133</v>
      </c>
      <c r="D13" s="39" t="s">
        <v>21</v>
      </c>
      <c r="E13" s="13" t="s">
        <v>2</v>
      </c>
      <c r="F13" s="13" t="s">
        <v>2</v>
      </c>
      <c r="G13" s="13" t="s">
        <v>2</v>
      </c>
      <c r="H13" s="13" t="s">
        <v>2</v>
      </c>
      <c r="I13" s="13" t="s">
        <v>2</v>
      </c>
      <c r="J13" s="13" t="s">
        <v>2</v>
      </c>
      <c r="K13" s="13" t="s">
        <v>2</v>
      </c>
      <c r="L13" s="13" t="s">
        <v>598</v>
      </c>
      <c r="M13" s="13" t="s">
        <v>2</v>
      </c>
      <c r="N13" s="13" t="s">
        <v>2</v>
      </c>
      <c r="O13" s="13" t="s">
        <v>2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4">
        <f t="shared" si="0"/>
        <v>0.90909090909090906</v>
      </c>
    </row>
    <row r="14" spans="1:16384" s="11" customFormat="1" ht="15.6" x14ac:dyDescent="0.3">
      <c r="A14" s="15">
        <v>12</v>
      </c>
      <c r="B14" s="39" t="s">
        <v>134</v>
      </c>
      <c r="C14" s="37" t="s">
        <v>135</v>
      </c>
      <c r="D14" s="39" t="s">
        <v>517</v>
      </c>
      <c r="E14" s="13" t="s">
        <v>2</v>
      </c>
      <c r="F14" s="13" t="s">
        <v>2</v>
      </c>
      <c r="G14" s="13" t="s">
        <v>2</v>
      </c>
      <c r="H14" s="13" t="s">
        <v>2</v>
      </c>
      <c r="I14" s="13" t="s">
        <v>2</v>
      </c>
      <c r="J14" s="13" t="s">
        <v>2</v>
      </c>
      <c r="K14" s="13" t="s">
        <v>2</v>
      </c>
      <c r="L14" s="13" t="s">
        <v>2</v>
      </c>
      <c r="M14" s="13" t="s">
        <v>2</v>
      </c>
      <c r="N14" s="13" t="s">
        <v>2</v>
      </c>
      <c r="O14" s="13" t="s">
        <v>2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4">
        <f t="shared" si="0"/>
        <v>1</v>
      </c>
    </row>
    <row r="15" spans="1:16384" s="11" customFormat="1" ht="15.6" x14ac:dyDescent="0.3">
      <c r="A15" s="15">
        <v>13</v>
      </c>
      <c r="B15" s="39" t="s">
        <v>136</v>
      </c>
      <c r="C15" s="37" t="s">
        <v>137</v>
      </c>
      <c r="D15" s="39" t="s">
        <v>455</v>
      </c>
      <c r="E15" s="13" t="s">
        <v>2</v>
      </c>
      <c r="F15" s="13" t="s">
        <v>2</v>
      </c>
      <c r="G15" s="13" t="s">
        <v>2</v>
      </c>
      <c r="H15" s="13" t="s">
        <v>2</v>
      </c>
      <c r="I15" s="13" t="s">
        <v>2</v>
      </c>
      <c r="J15" s="13" t="s">
        <v>2</v>
      </c>
      <c r="K15" s="13" t="s">
        <v>2</v>
      </c>
      <c r="L15" s="13" t="s">
        <v>2</v>
      </c>
      <c r="M15" s="13" t="s">
        <v>2</v>
      </c>
      <c r="N15" s="13" t="s">
        <v>2</v>
      </c>
      <c r="O15" s="13" t="s">
        <v>2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4">
        <f t="shared" si="0"/>
        <v>1</v>
      </c>
    </row>
    <row r="16" spans="1:16384" s="11" customFormat="1" ht="15.6" x14ac:dyDescent="0.3">
      <c r="A16" s="15">
        <v>14</v>
      </c>
      <c r="B16" s="39" t="s">
        <v>138</v>
      </c>
      <c r="C16" s="37" t="s">
        <v>139</v>
      </c>
      <c r="D16" s="39" t="s">
        <v>456</v>
      </c>
      <c r="E16" s="13" t="s">
        <v>2</v>
      </c>
      <c r="F16" s="13" t="s">
        <v>2</v>
      </c>
      <c r="G16" s="13" t="s">
        <v>2</v>
      </c>
      <c r="H16" s="13" t="s">
        <v>2</v>
      </c>
      <c r="I16" s="13" t="s">
        <v>2</v>
      </c>
      <c r="J16" s="13" t="s">
        <v>2</v>
      </c>
      <c r="K16" s="13" t="s">
        <v>2</v>
      </c>
      <c r="L16" s="13" t="s">
        <v>2</v>
      </c>
      <c r="M16" s="13" t="s">
        <v>2</v>
      </c>
      <c r="N16" s="13" t="s">
        <v>2</v>
      </c>
      <c r="O16" s="13" t="s">
        <v>2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4">
        <f t="shared" si="0"/>
        <v>1</v>
      </c>
    </row>
    <row r="17" spans="1:56" s="11" customFormat="1" ht="15.6" x14ac:dyDescent="0.3">
      <c r="A17" s="15">
        <v>15</v>
      </c>
      <c r="B17" s="39" t="s">
        <v>140</v>
      </c>
      <c r="C17" s="37" t="s">
        <v>141</v>
      </c>
      <c r="D17" s="39" t="s">
        <v>457</v>
      </c>
      <c r="E17" s="13" t="s">
        <v>2</v>
      </c>
      <c r="F17" s="13" t="s">
        <v>2</v>
      </c>
      <c r="G17" s="13" t="s">
        <v>2</v>
      </c>
      <c r="H17" s="13" t="s">
        <v>2</v>
      </c>
      <c r="I17" s="13" t="s">
        <v>2</v>
      </c>
      <c r="J17" s="13" t="s">
        <v>2</v>
      </c>
      <c r="K17" s="13" t="s">
        <v>2</v>
      </c>
      <c r="L17" s="13" t="s">
        <v>2</v>
      </c>
      <c r="M17" s="13" t="s">
        <v>2</v>
      </c>
      <c r="N17" s="13" t="s">
        <v>2</v>
      </c>
      <c r="O17" s="13" t="s">
        <v>2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4">
        <f t="shared" si="0"/>
        <v>1</v>
      </c>
    </row>
    <row r="18" spans="1:56" s="11" customFormat="1" ht="15.6" x14ac:dyDescent="0.3">
      <c r="A18" s="15">
        <v>16</v>
      </c>
      <c r="B18" s="39" t="s">
        <v>142</v>
      </c>
      <c r="C18" s="37" t="s">
        <v>143</v>
      </c>
      <c r="D18" s="39" t="s">
        <v>458</v>
      </c>
      <c r="E18" s="13" t="s">
        <v>2</v>
      </c>
      <c r="F18" s="13" t="s">
        <v>2</v>
      </c>
      <c r="G18" s="13" t="s">
        <v>2</v>
      </c>
      <c r="H18" s="13" t="s">
        <v>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4">
        <f t="shared" si="0"/>
        <v>1</v>
      </c>
    </row>
    <row r="19" spans="1:56" s="11" customFormat="1" ht="15.6" x14ac:dyDescent="0.3">
      <c r="A19" s="15">
        <v>17</v>
      </c>
      <c r="B19" s="39" t="s">
        <v>144</v>
      </c>
      <c r="C19" s="37" t="s">
        <v>145</v>
      </c>
      <c r="D19" s="39" t="s">
        <v>459</v>
      </c>
      <c r="E19" s="13" t="s">
        <v>2</v>
      </c>
      <c r="F19" s="13" t="s">
        <v>2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 t="s">
        <v>2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4">
        <f t="shared" si="0"/>
        <v>1</v>
      </c>
    </row>
    <row r="20" spans="1:56" s="11" customFormat="1" ht="15.6" x14ac:dyDescent="0.3">
      <c r="A20" s="15">
        <v>18</v>
      </c>
      <c r="B20" s="39" t="s">
        <v>146</v>
      </c>
      <c r="C20" s="37" t="s">
        <v>147</v>
      </c>
      <c r="D20" s="39" t="s">
        <v>460</v>
      </c>
      <c r="E20" s="13" t="s">
        <v>2</v>
      </c>
      <c r="F20" s="13" t="s">
        <v>2</v>
      </c>
      <c r="G20" s="13" t="s">
        <v>2</v>
      </c>
      <c r="H20" s="13" t="s">
        <v>2</v>
      </c>
      <c r="I20" s="13" t="s">
        <v>2</v>
      </c>
      <c r="J20" s="13" t="s">
        <v>2</v>
      </c>
      <c r="K20" s="13" t="s">
        <v>2</v>
      </c>
      <c r="L20" s="13" t="s">
        <v>2</v>
      </c>
      <c r="M20" s="13" t="s">
        <v>2</v>
      </c>
      <c r="N20" s="13" t="s">
        <v>2</v>
      </c>
      <c r="O20" s="13" t="s">
        <v>2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4">
        <f t="shared" si="0"/>
        <v>1</v>
      </c>
    </row>
    <row r="21" spans="1:56" s="11" customFormat="1" ht="15.6" x14ac:dyDescent="0.3">
      <c r="A21" s="15">
        <v>19</v>
      </c>
      <c r="B21" s="39" t="s">
        <v>148</v>
      </c>
      <c r="C21" s="37" t="s">
        <v>149</v>
      </c>
      <c r="D21" s="39" t="s">
        <v>408</v>
      </c>
      <c r="E21" s="13" t="s">
        <v>2</v>
      </c>
      <c r="F21" s="13" t="s">
        <v>2</v>
      </c>
      <c r="G21" s="13" t="s">
        <v>2</v>
      </c>
      <c r="H21" s="13" t="s">
        <v>2</v>
      </c>
      <c r="I21" s="13" t="s">
        <v>2</v>
      </c>
      <c r="J21" s="13" t="s">
        <v>2</v>
      </c>
      <c r="K21" s="13" t="s">
        <v>2</v>
      </c>
      <c r="L21" s="13" t="s">
        <v>2</v>
      </c>
      <c r="M21" s="13" t="s">
        <v>2</v>
      </c>
      <c r="N21" s="13" t="s">
        <v>2</v>
      </c>
      <c r="O21" s="13" t="s">
        <v>2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4">
        <f t="shared" si="0"/>
        <v>1</v>
      </c>
    </row>
    <row r="22" spans="1:56" s="11" customFormat="1" ht="15.6" x14ac:dyDescent="0.3">
      <c r="A22" s="15">
        <v>20</v>
      </c>
      <c r="B22" s="39" t="s">
        <v>150</v>
      </c>
      <c r="C22" s="37" t="s">
        <v>151</v>
      </c>
      <c r="D22" s="39" t="s">
        <v>461</v>
      </c>
      <c r="E22" s="13" t="s">
        <v>2</v>
      </c>
      <c r="F22" s="13" t="s">
        <v>2</v>
      </c>
      <c r="G22" s="13" t="s">
        <v>2</v>
      </c>
      <c r="H22" s="13" t="s">
        <v>2</v>
      </c>
      <c r="I22" s="13" t="s">
        <v>2</v>
      </c>
      <c r="J22" s="13" t="s">
        <v>2</v>
      </c>
      <c r="K22" s="13" t="s">
        <v>2</v>
      </c>
      <c r="L22" s="13" t="s">
        <v>2</v>
      </c>
      <c r="M22" s="13" t="s">
        <v>2</v>
      </c>
      <c r="N22" s="13" t="s">
        <v>2</v>
      </c>
      <c r="O22" s="13" t="s">
        <v>2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4">
        <f t="shared" si="0"/>
        <v>1</v>
      </c>
    </row>
    <row r="23" spans="1:56" s="11" customFormat="1" ht="15.6" x14ac:dyDescent="0.3">
      <c r="A23" s="15">
        <v>21</v>
      </c>
      <c r="B23" s="39" t="s">
        <v>152</v>
      </c>
      <c r="C23" s="37" t="s">
        <v>153</v>
      </c>
      <c r="D23" s="39" t="s">
        <v>462</v>
      </c>
      <c r="E23" s="13" t="s">
        <v>2</v>
      </c>
      <c r="F23" s="13" t="s">
        <v>2</v>
      </c>
      <c r="G23" s="13" t="s">
        <v>2</v>
      </c>
      <c r="H23" s="13" t="s">
        <v>2</v>
      </c>
      <c r="I23" s="13" t="s">
        <v>2</v>
      </c>
      <c r="J23" s="13" t="s">
        <v>2</v>
      </c>
      <c r="K23" s="13" t="s">
        <v>2</v>
      </c>
      <c r="L23" s="13" t="s">
        <v>2</v>
      </c>
      <c r="M23" s="13" t="s">
        <v>2</v>
      </c>
      <c r="N23" s="13" t="s">
        <v>2</v>
      </c>
      <c r="O23" s="13" t="s">
        <v>2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4">
        <f t="shared" si="0"/>
        <v>1</v>
      </c>
    </row>
    <row r="24" spans="1:56" s="11" customFormat="1" ht="15.6" x14ac:dyDescent="0.3">
      <c r="A24" s="15">
        <v>22</v>
      </c>
      <c r="B24" s="39" t="s">
        <v>154</v>
      </c>
      <c r="C24" s="37" t="s">
        <v>155</v>
      </c>
      <c r="D24" s="39" t="s">
        <v>463</v>
      </c>
      <c r="E24" s="13" t="s">
        <v>2</v>
      </c>
      <c r="F24" s="13" t="s">
        <v>2</v>
      </c>
      <c r="G24" s="13" t="s">
        <v>2</v>
      </c>
      <c r="H24" s="13" t="s">
        <v>2</v>
      </c>
      <c r="I24" s="13" t="s">
        <v>2</v>
      </c>
      <c r="J24" s="13" t="s">
        <v>2</v>
      </c>
      <c r="K24" s="13" t="s">
        <v>2</v>
      </c>
      <c r="L24" s="13" t="s">
        <v>2</v>
      </c>
      <c r="M24" s="13" t="s">
        <v>2</v>
      </c>
      <c r="N24" s="13" t="s">
        <v>2</v>
      </c>
      <c r="O24" s="13" t="s">
        <v>2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4">
        <f t="shared" si="0"/>
        <v>1</v>
      </c>
    </row>
    <row r="25" spans="1:56" s="11" customFormat="1" ht="15.6" x14ac:dyDescent="0.3">
      <c r="A25" s="15">
        <v>23</v>
      </c>
      <c r="B25" s="39" t="s">
        <v>156</v>
      </c>
      <c r="C25" s="37" t="s">
        <v>157</v>
      </c>
      <c r="D25" s="39" t="s">
        <v>464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13" t="s">
        <v>2</v>
      </c>
      <c r="K25" s="13" t="s">
        <v>2</v>
      </c>
      <c r="L25" s="13" t="s">
        <v>2</v>
      </c>
      <c r="M25" s="13" t="s">
        <v>2</v>
      </c>
      <c r="N25" s="13" t="s">
        <v>2</v>
      </c>
      <c r="O25" s="13" t="s">
        <v>2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4">
        <f t="shared" si="0"/>
        <v>1</v>
      </c>
    </row>
    <row r="26" spans="1:56" s="11" customFormat="1" ht="15.6" x14ac:dyDescent="0.3">
      <c r="A26" s="15">
        <v>24</v>
      </c>
      <c r="B26" s="39" t="s">
        <v>158</v>
      </c>
      <c r="C26" s="37" t="s">
        <v>159</v>
      </c>
      <c r="D26" s="39" t="s">
        <v>465</v>
      </c>
      <c r="E26" s="13" t="s">
        <v>2</v>
      </c>
      <c r="F26" s="13" t="s">
        <v>2</v>
      </c>
      <c r="G26" s="13" t="s">
        <v>2</v>
      </c>
      <c r="H26" s="13" t="s">
        <v>2</v>
      </c>
      <c r="I26" s="13" t="s">
        <v>2</v>
      </c>
      <c r="J26" s="13" t="s">
        <v>2</v>
      </c>
      <c r="K26" s="13" t="s">
        <v>2</v>
      </c>
      <c r="L26" s="13" t="s">
        <v>2</v>
      </c>
      <c r="M26" s="13" t="s">
        <v>2</v>
      </c>
      <c r="N26" s="13" t="s">
        <v>2</v>
      </c>
      <c r="O26" s="13" t="s">
        <v>2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4">
        <f t="shared" si="0"/>
        <v>1</v>
      </c>
    </row>
    <row r="27" spans="1:56" s="11" customFormat="1" ht="15.6" x14ac:dyDescent="0.3">
      <c r="A27" s="15">
        <v>25</v>
      </c>
      <c r="B27" s="39" t="s">
        <v>160</v>
      </c>
      <c r="C27" s="37" t="s">
        <v>161</v>
      </c>
      <c r="D27" s="39" t="s">
        <v>529</v>
      </c>
      <c r="E27" s="13" t="s">
        <v>2</v>
      </c>
      <c r="F27" s="13" t="s">
        <v>2</v>
      </c>
      <c r="G27" s="13" t="s">
        <v>2</v>
      </c>
      <c r="H27" s="13" t="s">
        <v>2</v>
      </c>
      <c r="I27" s="13" t="s">
        <v>2</v>
      </c>
      <c r="J27" s="13" t="s">
        <v>2</v>
      </c>
      <c r="K27" s="13" t="s">
        <v>2</v>
      </c>
      <c r="L27" s="13" t="s">
        <v>2</v>
      </c>
      <c r="M27" s="13" t="s">
        <v>2</v>
      </c>
      <c r="N27" s="13" t="s">
        <v>2</v>
      </c>
      <c r="O27" s="13" t="s">
        <v>2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4">
        <f t="shared" si="0"/>
        <v>1</v>
      </c>
    </row>
    <row r="28" spans="1:56" s="11" customFormat="1" ht="15.6" x14ac:dyDescent="0.3">
      <c r="A28" s="15">
        <v>26</v>
      </c>
      <c r="B28" s="39" t="s">
        <v>162</v>
      </c>
      <c r="C28" s="37" t="s">
        <v>163</v>
      </c>
      <c r="D28" s="39" t="s">
        <v>466</v>
      </c>
      <c r="E28" s="13" t="s">
        <v>2</v>
      </c>
      <c r="F28" s="13" t="s">
        <v>2</v>
      </c>
      <c r="G28" s="13" t="s">
        <v>2</v>
      </c>
      <c r="H28" s="13" t="s">
        <v>2</v>
      </c>
      <c r="I28" s="13" t="s">
        <v>2</v>
      </c>
      <c r="J28" s="13" t="s">
        <v>2</v>
      </c>
      <c r="K28" s="13" t="s">
        <v>2</v>
      </c>
      <c r="L28" s="13" t="s">
        <v>2</v>
      </c>
      <c r="M28" s="13" t="s">
        <v>2</v>
      </c>
      <c r="N28" s="13" t="s">
        <v>2</v>
      </c>
      <c r="O28" s="13" t="s">
        <v>2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4">
        <f t="shared" si="0"/>
        <v>1</v>
      </c>
    </row>
    <row r="29" spans="1:56" s="11" customFormat="1" ht="15.6" x14ac:dyDescent="0.3">
      <c r="A29" s="15">
        <v>27</v>
      </c>
      <c r="B29" s="39" t="s">
        <v>164</v>
      </c>
      <c r="C29" s="37" t="s">
        <v>165</v>
      </c>
      <c r="D29" s="39" t="s">
        <v>518</v>
      </c>
      <c r="E29" s="13" t="s">
        <v>2</v>
      </c>
      <c r="F29" s="13" t="s">
        <v>2</v>
      </c>
      <c r="G29" s="13" t="s">
        <v>2</v>
      </c>
      <c r="H29" s="13" t="s">
        <v>2</v>
      </c>
      <c r="I29" s="13" t="s">
        <v>2</v>
      </c>
      <c r="J29" s="13" t="s">
        <v>2</v>
      </c>
      <c r="K29" s="13" t="s">
        <v>2</v>
      </c>
      <c r="L29" s="13" t="s">
        <v>2</v>
      </c>
      <c r="M29" s="13" t="s">
        <v>2</v>
      </c>
      <c r="N29" s="13" t="s">
        <v>2</v>
      </c>
      <c r="O29" s="13" t="s">
        <v>2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4">
        <f t="shared" si="0"/>
        <v>1</v>
      </c>
    </row>
    <row r="30" spans="1:56" s="11" customFormat="1" ht="15.6" x14ac:dyDescent="0.3">
      <c r="A30" s="15">
        <v>28</v>
      </c>
      <c r="B30" s="39" t="s">
        <v>166</v>
      </c>
      <c r="C30" s="37" t="s">
        <v>167</v>
      </c>
      <c r="D30" s="39" t="s">
        <v>467</v>
      </c>
      <c r="E30" s="13" t="s">
        <v>2</v>
      </c>
      <c r="F30" s="13" t="s">
        <v>2</v>
      </c>
      <c r="G30" s="13" t="s">
        <v>2</v>
      </c>
      <c r="H30" s="13" t="s">
        <v>2</v>
      </c>
      <c r="I30" s="13" t="s">
        <v>2</v>
      </c>
      <c r="J30" s="13" t="s">
        <v>2</v>
      </c>
      <c r="K30" s="13" t="s">
        <v>2</v>
      </c>
      <c r="L30" s="13" t="s">
        <v>2</v>
      </c>
      <c r="M30" s="13" t="s">
        <v>2</v>
      </c>
      <c r="N30" s="13" t="s">
        <v>2</v>
      </c>
      <c r="O30" s="13" t="s">
        <v>2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4">
        <f t="shared" si="0"/>
        <v>1</v>
      </c>
    </row>
    <row r="31" spans="1:56" s="11" customFormat="1" ht="15.6" x14ac:dyDescent="0.3">
      <c r="A31" s="15">
        <v>29</v>
      </c>
      <c r="B31" s="39" t="s">
        <v>168</v>
      </c>
      <c r="C31" s="37" t="s">
        <v>169</v>
      </c>
      <c r="D31" s="39" t="s">
        <v>468</v>
      </c>
      <c r="E31" s="13" t="s">
        <v>2</v>
      </c>
      <c r="F31" s="13" t="s">
        <v>2</v>
      </c>
      <c r="G31" s="13" t="s">
        <v>2</v>
      </c>
      <c r="H31" s="13" t="s">
        <v>2</v>
      </c>
      <c r="I31" s="13" t="s">
        <v>2</v>
      </c>
      <c r="J31" s="13" t="s">
        <v>2</v>
      </c>
      <c r="K31" s="13" t="s">
        <v>2</v>
      </c>
      <c r="L31" s="13" t="s">
        <v>2</v>
      </c>
      <c r="M31" s="13" t="s">
        <v>2</v>
      </c>
      <c r="N31" s="13" t="s">
        <v>2</v>
      </c>
      <c r="O31" s="13" t="s">
        <v>2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4">
        <f t="shared" si="0"/>
        <v>1</v>
      </c>
    </row>
    <row r="32" spans="1:56" s="11" customFormat="1" ht="15.6" x14ac:dyDescent="0.3">
      <c r="A32" s="15">
        <v>30</v>
      </c>
      <c r="B32" s="39" t="s">
        <v>170</v>
      </c>
      <c r="C32" s="37" t="s">
        <v>171</v>
      </c>
      <c r="D32" s="39" t="s">
        <v>469</v>
      </c>
      <c r="E32" s="13" t="s">
        <v>2</v>
      </c>
      <c r="F32" s="13" t="s">
        <v>2</v>
      </c>
      <c r="G32" s="13" t="s">
        <v>2</v>
      </c>
      <c r="H32" s="13" t="s">
        <v>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4">
        <f t="shared" si="0"/>
        <v>1</v>
      </c>
    </row>
    <row r="33" spans="1:56" s="11" customFormat="1" ht="15.6" x14ac:dyDescent="0.3">
      <c r="A33" s="15">
        <v>31</v>
      </c>
      <c r="B33" s="39" t="s">
        <v>172</v>
      </c>
      <c r="C33" s="37" t="s">
        <v>173</v>
      </c>
      <c r="D33" s="39" t="s">
        <v>470</v>
      </c>
      <c r="E33" s="13" t="s">
        <v>2</v>
      </c>
      <c r="F33" s="13" t="s">
        <v>2</v>
      </c>
      <c r="G33" s="13" t="s">
        <v>2</v>
      </c>
      <c r="H33" s="13" t="s">
        <v>2</v>
      </c>
      <c r="I33" s="13" t="s">
        <v>2</v>
      </c>
      <c r="J33" s="13" t="s">
        <v>2</v>
      </c>
      <c r="K33" s="13" t="s">
        <v>2</v>
      </c>
      <c r="L33" s="13" t="s">
        <v>2</v>
      </c>
      <c r="M33" s="13" t="s">
        <v>2</v>
      </c>
      <c r="N33" s="13" t="s">
        <v>2</v>
      </c>
      <c r="O33" s="13" t="s">
        <v>2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4">
        <f t="shared" si="0"/>
        <v>1</v>
      </c>
    </row>
    <row r="34" spans="1:56" s="11" customFormat="1" ht="15.6" x14ac:dyDescent="0.3">
      <c r="A34" s="15">
        <v>32</v>
      </c>
      <c r="B34" s="39" t="s">
        <v>174</v>
      </c>
      <c r="C34" s="37" t="s">
        <v>175</v>
      </c>
      <c r="D34" s="39" t="s">
        <v>471</v>
      </c>
      <c r="E34" s="13" t="s">
        <v>2</v>
      </c>
      <c r="F34" s="13" t="s">
        <v>2</v>
      </c>
      <c r="G34" s="13" t="s">
        <v>2</v>
      </c>
      <c r="H34" s="13" t="s">
        <v>2</v>
      </c>
      <c r="I34" s="13" t="s">
        <v>2</v>
      </c>
      <c r="J34" s="13" t="s">
        <v>2</v>
      </c>
      <c r="K34" s="13" t="s">
        <v>2</v>
      </c>
      <c r="L34" s="13" t="s">
        <v>2</v>
      </c>
      <c r="M34" s="13" t="s">
        <v>2</v>
      </c>
      <c r="N34" s="13" t="s">
        <v>2</v>
      </c>
      <c r="O34" s="13" t="s">
        <v>2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4">
        <f t="shared" si="0"/>
        <v>1</v>
      </c>
    </row>
    <row r="35" spans="1:56" s="11" customFormat="1" ht="15.6" x14ac:dyDescent="0.3">
      <c r="A35" s="15">
        <v>33</v>
      </c>
      <c r="B35" s="39" t="s">
        <v>176</v>
      </c>
      <c r="C35" s="37" t="s">
        <v>177</v>
      </c>
      <c r="D35" s="39" t="s">
        <v>472</v>
      </c>
      <c r="E35" s="13" t="s">
        <v>2</v>
      </c>
      <c r="F35" s="13" t="s">
        <v>2</v>
      </c>
      <c r="G35" s="13" t="s">
        <v>2</v>
      </c>
      <c r="H35" s="13" t="s">
        <v>2</v>
      </c>
      <c r="I35" s="13" t="s">
        <v>2</v>
      </c>
      <c r="J35" s="13" t="s">
        <v>2</v>
      </c>
      <c r="K35" s="13" t="s">
        <v>2</v>
      </c>
      <c r="L35" s="13" t="s">
        <v>2</v>
      </c>
      <c r="M35" s="13" t="s">
        <v>2</v>
      </c>
      <c r="N35" s="13" t="s">
        <v>2</v>
      </c>
      <c r="O35" s="13" t="s">
        <v>2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4">
        <f t="shared" ref="BD35:BD52" si="1">(COUNTIF(E35:BC35,"√") + COUNTIF(E35:BC35,"AL"))/COUNTA(E35:BC35)</f>
        <v>1</v>
      </c>
    </row>
    <row r="36" spans="1:56" s="11" customFormat="1" ht="15.6" x14ac:dyDescent="0.3">
      <c r="A36" s="15">
        <v>34</v>
      </c>
      <c r="B36" s="39" t="s">
        <v>178</v>
      </c>
      <c r="C36" s="37" t="s">
        <v>13</v>
      </c>
      <c r="D36" s="39" t="s">
        <v>473</v>
      </c>
      <c r="E36" s="13" t="s">
        <v>2</v>
      </c>
      <c r="F36" s="13" t="s">
        <v>2</v>
      </c>
      <c r="G36" s="13" t="s">
        <v>2</v>
      </c>
      <c r="H36" s="13" t="s">
        <v>2</v>
      </c>
      <c r="I36" s="13" t="s">
        <v>2</v>
      </c>
      <c r="J36" s="13" t="s">
        <v>2</v>
      </c>
      <c r="K36" s="13" t="s">
        <v>2</v>
      </c>
      <c r="L36" s="13" t="s">
        <v>2</v>
      </c>
      <c r="M36" s="13" t="s">
        <v>2</v>
      </c>
      <c r="N36" s="13" t="s">
        <v>2</v>
      </c>
      <c r="O36" s="13" t="s">
        <v>2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4">
        <f t="shared" si="1"/>
        <v>1</v>
      </c>
    </row>
    <row r="37" spans="1:56" s="11" customFormat="1" ht="15.6" x14ac:dyDescent="0.3">
      <c r="A37" s="15">
        <v>35</v>
      </c>
      <c r="B37" s="39" t="s">
        <v>179</v>
      </c>
      <c r="C37" s="37" t="s">
        <v>180</v>
      </c>
      <c r="D37" s="39" t="s">
        <v>599</v>
      </c>
      <c r="E37" s="13" t="s">
        <v>2</v>
      </c>
      <c r="F37" s="13" t="s">
        <v>2</v>
      </c>
      <c r="G37" s="13" t="s">
        <v>2</v>
      </c>
      <c r="H37" s="13" t="s">
        <v>2</v>
      </c>
      <c r="I37" s="13" t="s">
        <v>2</v>
      </c>
      <c r="J37" s="13" t="s">
        <v>2</v>
      </c>
      <c r="K37" s="13" t="s">
        <v>2</v>
      </c>
      <c r="L37" s="13" t="s">
        <v>2</v>
      </c>
      <c r="M37" s="13" t="s">
        <v>2</v>
      </c>
      <c r="N37" s="13" t="s">
        <v>2</v>
      </c>
      <c r="O37" s="13" t="s">
        <v>2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4">
        <f t="shared" si="1"/>
        <v>1</v>
      </c>
    </row>
    <row r="38" spans="1:56" s="11" customFormat="1" ht="15.6" x14ac:dyDescent="0.3">
      <c r="A38" s="15">
        <v>36</v>
      </c>
      <c r="B38" s="39" t="s">
        <v>181</v>
      </c>
      <c r="C38" s="37" t="s">
        <v>182</v>
      </c>
      <c r="D38" s="39" t="s">
        <v>474</v>
      </c>
      <c r="E38" s="13" t="s">
        <v>2</v>
      </c>
      <c r="F38" s="13" t="s">
        <v>2</v>
      </c>
      <c r="G38" s="13" t="s">
        <v>2</v>
      </c>
      <c r="H38" s="13" t="s">
        <v>2</v>
      </c>
      <c r="I38" s="13" t="s">
        <v>2</v>
      </c>
      <c r="J38" s="13" t="s">
        <v>2</v>
      </c>
      <c r="K38" s="13" t="s">
        <v>2</v>
      </c>
      <c r="L38" s="13" t="s">
        <v>2</v>
      </c>
      <c r="M38" s="13" t="s">
        <v>2</v>
      </c>
      <c r="N38" s="13" t="s">
        <v>2</v>
      </c>
      <c r="O38" s="13" t="s">
        <v>2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4">
        <f t="shared" si="1"/>
        <v>1</v>
      </c>
    </row>
    <row r="39" spans="1:56" s="11" customFormat="1" ht="15.6" x14ac:dyDescent="0.3">
      <c r="A39" s="15">
        <v>37</v>
      </c>
      <c r="B39" s="39" t="s">
        <v>183</v>
      </c>
      <c r="C39" s="37" t="s">
        <v>184</v>
      </c>
      <c r="D39" s="39" t="s">
        <v>475</v>
      </c>
      <c r="E39" s="13" t="s">
        <v>2</v>
      </c>
      <c r="F39" s="13" t="s">
        <v>2</v>
      </c>
      <c r="G39" s="13" t="s">
        <v>2</v>
      </c>
      <c r="H39" s="13" t="s">
        <v>2</v>
      </c>
      <c r="I39" s="13" t="s">
        <v>2</v>
      </c>
      <c r="J39" s="13" t="s">
        <v>2</v>
      </c>
      <c r="K39" s="13" t="s">
        <v>2</v>
      </c>
      <c r="L39" s="13" t="s">
        <v>2</v>
      </c>
      <c r="M39" s="13" t="s">
        <v>2</v>
      </c>
      <c r="N39" s="13" t="s">
        <v>2</v>
      </c>
      <c r="O39" s="13" t="s">
        <v>2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4">
        <f t="shared" si="1"/>
        <v>1</v>
      </c>
    </row>
    <row r="40" spans="1:56" s="11" customFormat="1" ht="15.6" x14ac:dyDescent="0.3">
      <c r="A40" s="15">
        <v>38</v>
      </c>
      <c r="B40" s="39" t="s">
        <v>185</v>
      </c>
      <c r="C40" s="37" t="s">
        <v>186</v>
      </c>
      <c r="D40" s="39" t="s">
        <v>415</v>
      </c>
      <c r="E40" s="13" t="s">
        <v>2</v>
      </c>
      <c r="F40" s="13" t="s">
        <v>2</v>
      </c>
      <c r="G40" s="13" t="s">
        <v>2</v>
      </c>
      <c r="H40" s="13" t="s">
        <v>2</v>
      </c>
      <c r="I40" s="13" t="s">
        <v>2</v>
      </c>
      <c r="J40" s="13" t="s">
        <v>2</v>
      </c>
      <c r="K40" s="13" t="s">
        <v>2</v>
      </c>
      <c r="L40" s="13" t="s">
        <v>2</v>
      </c>
      <c r="M40" s="13" t="s">
        <v>2</v>
      </c>
      <c r="N40" s="13" t="s">
        <v>2</v>
      </c>
      <c r="O40" s="13" t="s">
        <v>2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4">
        <f t="shared" si="1"/>
        <v>1</v>
      </c>
    </row>
    <row r="41" spans="1:56" s="11" customFormat="1" ht="15.6" x14ac:dyDescent="0.3">
      <c r="A41" s="15">
        <v>39</v>
      </c>
      <c r="B41" s="39" t="s">
        <v>187</v>
      </c>
      <c r="C41" s="37" t="s">
        <v>188</v>
      </c>
      <c r="D41" s="39" t="s">
        <v>476</v>
      </c>
      <c r="E41" s="13" t="s">
        <v>2</v>
      </c>
      <c r="F41" s="13" t="s">
        <v>2</v>
      </c>
      <c r="G41" s="13" t="s">
        <v>2</v>
      </c>
      <c r="H41" s="13" t="s">
        <v>2</v>
      </c>
      <c r="I41" s="13" t="s">
        <v>2</v>
      </c>
      <c r="J41" s="13" t="s">
        <v>2</v>
      </c>
      <c r="K41" s="13" t="s">
        <v>2</v>
      </c>
      <c r="L41" s="13" t="s">
        <v>2</v>
      </c>
      <c r="M41" s="13" t="s">
        <v>2</v>
      </c>
      <c r="N41" s="13" t="s">
        <v>2</v>
      </c>
      <c r="O41" s="13" t="s">
        <v>2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4">
        <f t="shared" si="1"/>
        <v>1</v>
      </c>
    </row>
    <row r="42" spans="1:56" s="11" customFormat="1" ht="15.6" x14ac:dyDescent="0.3">
      <c r="A42" s="15">
        <v>40</v>
      </c>
      <c r="B42" s="39" t="s">
        <v>189</v>
      </c>
      <c r="C42" s="37" t="s">
        <v>190</v>
      </c>
      <c r="D42" s="39" t="s">
        <v>477</v>
      </c>
      <c r="E42" s="13" t="s">
        <v>2</v>
      </c>
      <c r="F42" s="13" t="s">
        <v>2</v>
      </c>
      <c r="G42" s="13" t="s">
        <v>2</v>
      </c>
      <c r="H42" s="13" t="s">
        <v>2</v>
      </c>
      <c r="I42" s="13" t="s">
        <v>2</v>
      </c>
      <c r="J42" s="13" t="s">
        <v>2</v>
      </c>
      <c r="K42" s="13" t="s">
        <v>2</v>
      </c>
      <c r="L42" s="13" t="s">
        <v>2</v>
      </c>
      <c r="M42" s="13" t="s">
        <v>2</v>
      </c>
      <c r="N42" s="13" t="s">
        <v>2</v>
      </c>
      <c r="O42" s="13" t="s">
        <v>2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4">
        <f t="shared" si="1"/>
        <v>1</v>
      </c>
    </row>
    <row r="43" spans="1:56" s="11" customFormat="1" ht="15.6" x14ac:dyDescent="0.3">
      <c r="A43" s="15">
        <v>41</v>
      </c>
      <c r="B43" s="39" t="s">
        <v>191</v>
      </c>
      <c r="C43" s="37" t="s">
        <v>192</v>
      </c>
      <c r="D43" s="39" t="s">
        <v>478</v>
      </c>
      <c r="E43" s="13" t="s">
        <v>2</v>
      </c>
      <c r="F43" s="13" t="s">
        <v>2</v>
      </c>
      <c r="G43" s="13" t="s">
        <v>2</v>
      </c>
      <c r="H43" s="13" t="s">
        <v>2</v>
      </c>
      <c r="I43" s="13" t="s">
        <v>2</v>
      </c>
      <c r="J43" s="13" t="s">
        <v>2</v>
      </c>
      <c r="K43" s="13" t="s">
        <v>2</v>
      </c>
      <c r="L43" s="13" t="s">
        <v>2</v>
      </c>
      <c r="M43" s="13" t="s">
        <v>2</v>
      </c>
      <c r="N43" s="13" t="s">
        <v>2</v>
      </c>
      <c r="O43" s="13" t="s">
        <v>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4">
        <f t="shared" si="1"/>
        <v>1</v>
      </c>
    </row>
    <row r="44" spans="1:56" s="11" customFormat="1" ht="15.6" x14ac:dyDescent="0.3">
      <c r="A44" s="15">
        <v>42</v>
      </c>
      <c r="B44" s="39" t="s">
        <v>193</v>
      </c>
      <c r="C44" s="37" t="s">
        <v>194</v>
      </c>
      <c r="D44" s="39" t="s">
        <v>479</v>
      </c>
      <c r="E44" s="13" t="s">
        <v>2</v>
      </c>
      <c r="F44" s="13" t="s">
        <v>2</v>
      </c>
      <c r="G44" s="13" t="s">
        <v>2</v>
      </c>
      <c r="H44" s="13" t="s">
        <v>2</v>
      </c>
      <c r="I44" s="13" t="s">
        <v>2</v>
      </c>
      <c r="J44" s="13" t="s">
        <v>2</v>
      </c>
      <c r="K44" s="13" t="s">
        <v>2</v>
      </c>
      <c r="L44" s="13" t="s">
        <v>2</v>
      </c>
      <c r="M44" s="13" t="s">
        <v>2</v>
      </c>
      <c r="N44" s="13" t="s">
        <v>2</v>
      </c>
      <c r="O44" s="13" t="s">
        <v>2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4">
        <f t="shared" si="1"/>
        <v>1</v>
      </c>
    </row>
    <row r="45" spans="1:56" s="11" customFormat="1" ht="15.6" x14ac:dyDescent="0.3">
      <c r="A45" s="15">
        <v>43</v>
      </c>
      <c r="B45" s="39" t="s">
        <v>195</v>
      </c>
      <c r="C45" s="37" t="s">
        <v>196</v>
      </c>
      <c r="D45" s="39" t="s">
        <v>480</v>
      </c>
      <c r="E45" s="50" t="s">
        <v>2</v>
      </c>
      <c r="F45" s="50" t="s">
        <v>2</v>
      </c>
      <c r="G45" s="50" t="s">
        <v>2</v>
      </c>
      <c r="H45" s="50" t="s">
        <v>2</v>
      </c>
      <c r="I45" s="50" t="s">
        <v>2</v>
      </c>
      <c r="J45" s="50" t="s">
        <v>2</v>
      </c>
      <c r="K45" s="50" t="s">
        <v>2</v>
      </c>
      <c r="L45" s="50" t="s">
        <v>2</v>
      </c>
      <c r="M45" s="50" t="s">
        <v>2</v>
      </c>
      <c r="N45" s="50" t="s">
        <v>2</v>
      </c>
      <c r="O45" s="50" t="s">
        <v>2</v>
      </c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14">
        <f t="shared" si="1"/>
        <v>1</v>
      </c>
    </row>
    <row r="46" spans="1:56" s="11" customFormat="1" ht="15.6" x14ac:dyDescent="0.3">
      <c r="A46" s="15">
        <v>44</v>
      </c>
      <c r="B46" s="49" t="s">
        <v>197</v>
      </c>
      <c r="C46" s="37" t="s">
        <v>198</v>
      </c>
      <c r="D46" s="49" t="s">
        <v>481</v>
      </c>
      <c r="E46" s="52" t="s">
        <v>2</v>
      </c>
      <c r="F46" s="52" t="s">
        <v>2</v>
      </c>
      <c r="G46" s="52" t="s">
        <v>2</v>
      </c>
      <c r="H46" s="52" t="s">
        <v>2</v>
      </c>
      <c r="I46" s="52" t="s">
        <v>2</v>
      </c>
      <c r="J46" s="52" t="s">
        <v>2</v>
      </c>
      <c r="K46" s="52" t="s">
        <v>2</v>
      </c>
      <c r="L46" s="52" t="s">
        <v>2</v>
      </c>
      <c r="M46" s="52" t="s">
        <v>2</v>
      </c>
      <c r="N46" s="52" t="s">
        <v>2</v>
      </c>
      <c r="O46" s="52" t="s">
        <v>2</v>
      </c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1">
        <f t="shared" si="1"/>
        <v>1</v>
      </c>
    </row>
    <row r="47" spans="1:56" s="11" customFormat="1" ht="15.6" x14ac:dyDescent="0.3">
      <c r="A47" s="15">
        <v>45</v>
      </c>
      <c r="B47" s="61" t="s">
        <v>563</v>
      </c>
      <c r="C47" s="62" t="s">
        <v>558</v>
      </c>
      <c r="D47" s="61" t="s">
        <v>553</v>
      </c>
      <c r="E47" s="52" t="s">
        <v>2</v>
      </c>
      <c r="F47" s="52" t="s">
        <v>2</v>
      </c>
      <c r="G47" s="52" t="s">
        <v>2</v>
      </c>
      <c r="H47" s="52" t="s">
        <v>2</v>
      </c>
      <c r="I47" s="52" t="s">
        <v>2</v>
      </c>
      <c r="J47" s="52" t="s">
        <v>2</v>
      </c>
      <c r="K47" s="52" t="s">
        <v>2</v>
      </c>
      <c r="L47" s="52" t="s">
        <v>2</v>
      </c>
      <c r="M47" s="52" t="s">
        <v>2</v>
      </c>
      <c r="N47" s="52" t="s">
        <v>2</v>
      </c>
      <c r="O47" s="52" t="s">
        <v>2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1">
        <f t="shared" si="1"/>
        <v>1</v>
      </c>
    </row>
    <row r="48" spans="1:56" s="11" customFormat="1" ht="15.6" x14ac:dyDescent="0.3">
      <c r="A48" s="15">
        <v>46</v>
      </c>
      <c r="B48" s="61" t="s">
        <v>564</v>
      </c>
      <c r="C48" s="62" t="s">
        <v>559</v>
      </c>
      <c r="D48" s="61" t="s">
        <v>554</v>
      </c>
      <c r="E48" s="52" t="s">
        <v>2</v>
      </c>
      <c r="F48" s="52" t="s">
        <v>2</v>
      </c>
      <c r="G48" s="52" t="s">
        <v>2</v>
      </c>
      <c r="H48" s="52" t="s">
        <v>2</v>
      </c>
      <c r="I48" s="52" t="s">
        <v>2</v>
      </c>
      <c r="J48" s="52" t="s">
        <v>2</v>
      </c>
      <c r="K48" s="52" t="s">
        <v>2</v>
      </c>
      <c r="L48" s="52" t="s">
        <v>2</v>
      </c>
      <c r="M48" s="52" t="s">
        <v>2</v>
      </c>
      <c r="N48" s="52" t="s">
        <v>2</v>
      </c>
      <c r="O48" s="52" t="s">
        <v>2</v>
      </c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1">
        <f t="shared" si="1"/>
        <v>1</v>
      </c>
    </row>
    <row r="49" spans="1:56" s="11" customFormat="1" ht="15.6" x14ac:dyDescent="0.3">
      <c r="A49" s="15">
        <v>47</v>
      </c>
      <c r="B49" s="61" t="s">
        <v>565</v>
      </c>
      <c r="C49" s="62" t="s">
        <v>560</v>
      </c>
      <c r="D49" s="61" t="s">
        <v>555</v>
      </c>
      <c r="E49" s="52" t="s">
        <v>2</v>
      </c>
      <c r="F49" s="52" t="s">
        <v>2</v>
      </c>
      <c r="G49" s="52" t="s">
        <v>2</v>
      </c>
      <c r="H49" s="52" t="s">
        <v>2</v>
      </c>
      <c r="I49" s="52" t="s">
        <v>2</v>
      </c>
      <c r="J49" s="52" t="s">
        <v>2</v>
      </c>
      <c r="K49" s="52" t="s">
        <v>2</v>
      </c>
      <c r="L49" s="52" t="s">
        <v>2</v>
      </c>
      <c r="M49" s="52" t="s">
        <v>2</v>
      </c>
      <c r="N49" s="52" t="s">
        <v>2</v>
      </c>
      <c r="O49" s="52" t="s">
        <v>2</v>
      </c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1">
        <f t="shared" si="1"/>
        <v>1</v>
      </c>
    </row>
    <row r="50" spans="1:56" s="11" customFormat="1" ht="15.6" x14ac:dyDescent="0.3">
      <c r="A50" s="15">
        <v>48</v>
      </c>
      <c r="B50" s="61" t="s">
        <v>562</v>
      </c>
      <c r="C50" s="62" t="s">
        <v>557</v>
      </c>
      <c r="D50" s="61" t="s">
        <v>552</v>
      </c>
      <c r="E50" s="52" t="s">
        <v>2</v>
      </c>
      <c r="F50" s="52" t="s">
        <v>2</v>
      </c>
      <c r="G50" s="52" t="s">
        <v>2</v>
      </c>
      <c r="H50" s="52" t="s">
        <v>2</v>
      </c>
      <c r="I50" s="52" t="s">
        <v>2</v>
      </c>
      <c r="J50" s="52" t="s">
        <v>2</v>
      </c>
      <c r="K50" s="52" t="s">
        <v>2</v>
      </c>
      <c r="L50" s="52" t="s">
        <v>2</v>
      </c>
      <c r="M50" s="52" t="s">
        <v>2</v>
      </c>
      <c r="N50" s="52" t="s">
        <v>2</v>
      </c>
      <c r="O50" s="52" t="s">
        <v>2</v>
      </c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1">
        <f t="shared" si="1"/>
        <v>1</v>
      </c>
    </row>
    <row r="51" spans="1:56" s="11" customFormat="1" ht="15.6" x14ac:dyDescent="0.3">
      <c r="A51" s="15">
        <v>49</v>
      </c>
      <c r="B51" s="61" t="s">
        <v>566</v>
      </c>
      <c r="C51" s="62" t="s">
        <v>561</v>
      </c>
      <c r="D51" s="61" t="s">
        <v>556</v>
      </c>
      <c r="E51" s="52" t="s">
        <v>2</v>
      </c>
      <c r="F51" s="52" t="s">
        <v>2</v>
      </c>
      <c r="G51" s="52" t="s">
        <v>2</v>
      </c>
      <c r="H51" s="52" t="s">
        <v>2</v>
      </c>
      <c r="I51" s="52" t="s">
        <v>2</v>
      </c>
      <c r="J51" s="52" t="s">
        <v>2</v>
      </c>
      <c r="K51" s="52" t="s">
        <v>2</v>
      </c>
      <c r="L51" s="52" t="s">
        <v>2</v>
      </c>
      <c r="M51" s="52" t="s">
        <v>2</v>
      </c>
      <c r="N51" s="52" t="s">
        <v>2</v>
      </c>
      <c r="O51" s="52" t="s">
        <v>2</v>
      </c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14">
        <f t="shared" si="1"/>
        <v>1</v>
      </c>
    </row>
    <row r="52" spans="1:56" s="11" customFormat="1" ht="15.6" x14ac:dyDescent="0.3">
      <c r="A52" s="63">
        <v>50</v>
      </c>
      <c r="B52" s="61">
        <v>12017242215</v>
      </c>
      <c r="C52" s="62" t="s">
        <v>572</v>
      </c>
      <c r="D52" s="61" t="s">
        <v>573</v>
      </c>
      <c r="E52" s="52" t="s">
        <v>2</v>
      </c>
      <c r="F52" s="52" t="s">
        <v>2</v>
      </c>
      <c r="G52" s="52" t="s">
        <v>2</v>
      </c>
      <c r="H52" s="52" t="s">
        <v>2</v>
      </c>
      <c r="I52" s="52" t="s">
        <v>2</v>
      </c>
      <c r="J52" s="52" t="s">
        <v>2</v>
      </c>
      <c r="K52" s="52" t="s">
        <v>2</v>
      </c>
      <c r="L52" s="52" t="s">
        <v>2</v>
      </c>
      <c r="M52" s="52" t="s">
        <v>2</v>
      </c>
      <c r="N52" s="52" t="s">
        <v>2</v>
      </c>
      <c r="O52" s="52" t="s">
        <v>2</v>
      </c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14">
        <f t="shared" si="1"/>
        <v>1</v>
      </c>
    </row>
    <row r="53" spans="1:56" s="11" customFormat="1" x14ac:dyDescent="0.3">
      <c r="A53" s="38"/>
      <c r="B53" s="16"/>
      <c r="C53" s="17"/>
      <c r="D53" s="18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20"/>
    </row>
    <row r="54" spans="1:56" s="11" customFormat="1" x14ac:dyDescent="0.3">
      <c r="B54" s="21"/>
      <c r="C54" s="22"/>
      <c r="D54" s="23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</row>
    <row r="55" spans="1:56" s="11" customFormat="1" x14ac:dyDescent="0.3">
      <c r="B55" s="40" t="s">
        <v>11</v>
      </c>
      <c r="C55" s="34" t="s">
        <v>12</v>
      </c>
      <c r="D55" s="25"/>
      <c r="E55" s="26">
        <f>(COUNTIF(E3:E52,"√") + COUNTIF(E3:E52,"AL"))/50</f>
        <v>0.98</v>
      </c>
      <c r="F55" s="26">
        <f t="shared" ref="F55:BC55" si="2">(COUNTIF(F3:F52,"√") + COUNTIF(F3:F52,"AL"))/50</f>
        <v>0.98</v>
      </c>
      <c r="G55" s="26">
        <f t="shared" si="2"/>
        <v>0.98</v>
      </c>
      <c r="H55" s="26">
        <f t="shared" si="2"/>
        <v>0.98</v>
      </c>
      <c r="I55" s="26">
        <f t="shared" si="2"/>
        <v>0.98</v>
      </c>
      <c r="J55" s="26">
        <f t="shared" si="2"/>
        <v>1</v>
      </c>
      <c r="K55" s="26">
        <f t="shared" si="2"/>
        <v>1</v>
      </c>
      <c r="L55" s="26">
        <f t="shared" si="2"/>
        <v>0.98</v>
      </c>
      <c r="M55" s="26">
        <f t="shared" si="2"/>
        <v>1</v>
      </c>
      <c r="N55" s="26">
        <f t="shared" ref="N55:S55" si="3">(COUNTIF(N3:N52,"√") + COUNTIF(N3:N52,"AL"))/50</f>
        <v>1</v>
      </c>
      <c r="O55" s="26">
        <f t="shared" si="3"/>
        <v>1</v>
      </c>
      <c r="P55" s="26">
        <f t="shared" si="3"/>
        <v>0</v>
      </c>
      <c r="Q55" s="26">
        <f t="shared" si="3"/>
        <v>0</v>
      </c>
      <c r="R55" s="26">
        <f t="shared" si="3"/>
        <v>0</v>
      </c>
      <c r="S55" s="26">
        <f t="shared" si="3"/>
        <v>0</v>
      </c>
      <c r="T55" s="26">
        <f t="shared" si="2"/>
        <v>0</v>
      </c>
      <c r="U55" s="26">
        <f t="shared" si="2"/>
        <v>0</v>
      </c>
      <c r="V55" s="26">
        <f t="shared" si="2"/>
        <v>0</v>
      </c>
      <c r="W55" s="26">
        <f t="shared" si="2"/>
        <v>0</v>
      </c>
      <c r="X55" s="26">
        <f t="shared" si="2"/>
        <v>0</v>
      </c>
      <c r="Y55" s="26">
        <f t="shared" si="2"/>
        <v>0</v>
      </c>
      <c r="Z55" s="26">
        <f t="shared" si="2"/>
        <v>0</v>
      </c>
      <c r="AA55" s="26">
        <f t="shared" si="2"/>
        <v>0</v>
      </c>
      <c r="AB55" s="26">
        <f t="shared" si="2"/>
        <v>0</v>
      </c>
      <c r="AC55" s="26">
        <f t="shared" si="2"/>
        <v>0</v>
      </c>
      <c r="AD55" s="26">
        <f t="shared" ref="AD55:AG55" si="4">(COUNTIF(AD3:AD52,"√") + COUNTIF(AD3:AD52,"AL"))/50</f>
        <v>0</v>
      </c>
      <c r="AE55" s="26">
        <f t="shared" si="4"/>
        <v>0</v>
      </c>
      <c r="AF55" s="26">
        <f t="shared" si="4"/>
        <v>0</v>
      </c>
      <c r="AG55" s="26">
        <f t="shared" si="4"/>
        <v>0</v>
      </c>
      <c r="AH55" s="26">
        <f t="shared" si="2"/>
        <v>0</v>
      </c>
      <c r="AI55" s="26">
        <f t="shared" si="2"/>
        <v>0</v>
      </c>
      <c r="AJ55" s="26">
        <f t="shared" si="2"/>
        <v>0</v>
      </c>
      <c r="AK55" s="26">
        <f t="shared" si="2"/>
        <v>0</v>
      </c>
      <c r="AL55" s="26">
        <f t="shared" si="2"/>
        <v>0</v>
      </c>
      <c r="AM55" s="26">
        <f t="shared" si="2"/>
        <v>0</v>
      </c>
      <c r="AN55" s="26">
        <f t="shared" si="2"/>
        <v>0</v>
      </c>
      <c r="AO55" s="26">
        <f t="shared" si="2"/>
        <v>0</v>
      </c>
      <c r="AP55" s="26">
        <f t="shared" si="2"/>
        <v>0</v>
      </c>
      <c r="AQ55" s="26">
        <f t="shared" si="2"/>
        <v>0</v>
      </c>
      <c r="AR55" s="26">
        <f t="shared" si="2"/>
        <v>0</v>
      </c>
      <c r="AS55" s="26">
        <f t="shared" si="2"/>
        <v>0</v>
      </c>
      <c r="AT55" s="26">
        <f t="shared" si="2"/>
        <v>0</v>
      </c>
      <c r="AU55" s="26">
        <f t="shared" si="2"/>
        <v>0</v>
      </c>
      <c r="AV55" s="26">
        <f t="shared" si="2"/>
        <v>0</v>
      </c>
      <c r="AW55" s="26">
        <f t="shared" si="2"/>
        <v>0</v>
      </c>
      <c r="AX55" s="26">
        <f t="shared" si="2"/>
        <v>0</v>
      </c>
      <c r="AY55" s="26">
        <f t="shared" si="2"/>
        <v>0</v>
      </c>
      <c r="AZ55" s="26">
        <f t="shared" si="2"/>
        <v>0</v>
      </c>
      <c r="BA55" s="26">
        <f t="shared" si="2"/>
        <v>0</v>
      </c>
      <c r="BB55" s="26">
        <f t="shared" si="2"/>
        <v>0</v>
      </c>
      <c r="BC55" s="26">
        <f t="shared" si="2"/>
        <v>0</v>
      </c>
      <c r="BD55" s="14" t="s">
        <v>5</v>
      </c>
    </row>
    <row r="56" spans="1:56" s="11" customFormat="1" x14ac:dyDescent="0.3">
      <c r="B56" s="33" t="s">
        <v>2</v>
      </c>
      <c r="C56" s="35" t="s">
        <v>8</v>
      </c>
      <c r="D56" s="25"/>
      <c r="E56" s="27">
        <f>COUNTIF(E3:E52,"√")</f>
        <v>49</v>
      </c>
      <c r="F56" s="27">
        <f t="shared" ref="F56:BC56" si="5">COUNTIF(F3:F52,"√")</f>
        <v>49</v>
      </c>
      <c r="G56" s="27">
        <f t="shared" si="5"/>
        <v>49</v>
      </c>
      <c r="H56" s="27">
        <f t="shared" si="5"/>
        <v>49</v>
      </c>
      <c r="I56" s="27">
        <f t="shared" si="5"/>
        <v>49</v>
      </c>
      <c r="J56" s="27">
        <f t="shared" si="5"/>
        <v>50</v>
      </c>
      <c r="K56" s="27">
        <f t="shared" si="5"/>
        <v>50</v>
      </c>
      <c r="L56" s="27">
        <f t="shared" si="5"/>
        <v>49</v>
      </c>
      <c r="M56" s="27">
        <f t="shared" si="5"/>
        <v>50</v>
      </c>
      <c r="N56" s="27">
        <f t="shared" ref="N56:S56" si="6">COUNTIF(N3:N52,"√")</f>
        <v>50</v>
      </c>
      <c r="O56" s="27">
        <f t="shared" si="6"/>
        <v>50</v>
      </c>
      <c r="P56" s="27">
        <f t="shared" si="6"/>
        <v>0</v>
      </c>
      <c r="Q56" s="27">
        <f t="shared" si="6"/>
        <v>0</v>
      </c>
      <c r="R56" s="27">
        <f t="shared" si="6"/>
        <v>0</v>
      </c>
      <c r="S56" s="27">
        <f t="shared" si="6"/>
        <v>0</v>
      </c>
      <c r="T56" s="27">
        <f t="shared" si="5"/>
        <v>0</v>
      </c>
      <c r="U56" s="27">
        <f t="shared" si="5"/>
        <v>0</v>
      </c>
      <c r="V56" s="27">
        <f t="shared" si="5"/>
        <v>0</v>
      </c>
      <c r="W56" s="27">
        <f t="shared" si="5"/>
        <v>0</v>
      </c>
      <c r="X56" s="27">
        <f t="shared" si="5"/>
        <v>0</v>
      </c>
      <c r="Y56" s="27">
        <f t="shared" si="5"/>
        <v>0</v>
      </c>
      <c r="Z56" s="27">
        <f t="shared" si="5"/>
        <v>0</v>
      </c>
      <c r="AA56" s="27">
        <f t="shared" si="5"/>
        <v>0</v>
      </c>
      <c r="AB56" s="27">
        <f t="shared" si="5"/>
        <v>0</v>
      </c>
      <c r="AC56" s="27">
        <f t="shared" si="5"/>
        <v>0</v>
      </c>
      <c r="AD56" s="27">
        <f t="shared" ref="AD56:AG56" si="7">COUNTIF(AD3:AD52,"√")</f>
        <v>0</v>
      </c>
      <c r="AE56" s="27">
        <f t="shared" si="7"/>
        <v>0</v>
      </c>
      <c r="AF56" s="27">
        <f t="shared" si="7"/>
        <v>0</v>
      </c>
      <c r="AG56" s="27">
        <f t="shared" si="7"/>
        <v>0</v>
      </c>
      <c r="AH56" s="27">
        <f t="shared" si="5"/>
        <v>0</v>
      </c>
      <c r="AI56" s="27">
        <f t="shared" si="5"/>
        <v>0</v>
      </c>
      <c r="AJ56" s="27">
        <f t="shared" si="5"/>
        <v>0</v>
      </c>
      <c r="AK56" s="27">
        <f t="shared" si="5"/>
        <v>0</v>
      </c>
      <c r="AL56" s="27">
        <f t="shared" si="5"/>
        <v>0</v>
      </c>
      <c r="AM56" s="27">
        <f t="shared" si="5"/>
        <v>0</v>
      </c>
      <c r="AN56" s="27">
        <f t="shared" si="5"/>
        <v>0</v>
      </c>
      <c r="AO56" s="27">
        <f t="shared" si="5"/>
        <v>0</v>
      </c>
      <c r="AP56" s="27">
        <f t="shared" si="5"/>
        <v>0</v>
      </c>
      <c r="AQ56" s="27">
        <f t="shared" si="5"/>
        <v>0</v>
      </c>
      <c r="AR56" s="27">
        <f t="shared" si="5"/>
        <v>0</v>
      </c>
      <c r="AS56" s="27">
        <f t="shared" si="5"/>
        <v>0</v>
      </c>
      <c r="AT56" s="27">
        <f t="shared" si="5"/>
        <v>0</v>
      </c>
      <c r="AU56" s="27">
        <f t="shared" si="5"/>
        <v>0</v>
      </c>
      <c r="AV56" s="27">
        <f t="shared" si="5"/>
        <v>0</v>
      </c>
      <c r="AW56" s="27">
        <f t="shared" si="5"/>
        <v>0</v>
      </c>
      <c r="AX56" s="27">
        <f t="shared" si="5"/>
        <v>0</v>
      </c>
      <c r="AY56" s="27">
        <f t="shared" si="5"/>
        <v>0</v>
      </c>
      <c r="AZ56" s="27">
        <f t="shared" si="5"/>
        <v>0</v>
      </c>
      <c r="BA56" s="27">
        <f t="shared" si="5"/>
        <v>0</v>
      </c>
      <c r="BB56" s="27">
        <f t="shared" si="5"/>
        <v>0</v>
      </c>
      <c r="BC56" s="27">
        <f t="shared" si="5"/>
        <v>0</v>
      </c>
      <c r="BD56" s="14"/>
    </row>
    <row r="57" spans="1:56" s="11" customFormat="1" x14ac:dyDescent="0.3">
      <c r="B57" s="33" t="s">
        <v>3</v>
      </c>
      <c r="C57" s="35" t="s">
        <v>10</v>
      </c>
      <c r="D57" s="25"/>
      <c r="E57" s="27">
        <f>COUNTIF(E3:E52,"AL")</f>
        <v>0</v>
      </c>
      <c r="F57" s="27">
        <f t="shared" ref="F57:BC57" si="8">COUNTIF(F3:F52,"AL")</f>
        <v>0</v>
      </c>
      <c r="G57" s="27">
        <f t="shared" si="8"/>
        <v>0</v>
      </c>
      <c r="H57" s="27">
        <f t="shared" si="8"/>
        <v>0</v>
      </c>
      <c r="I57" s="27">
        <f t="shared" si="8"/>
        <v>0</v>
      </c>
      <c r="J57" s="27">
        <f t="shared" si="8"/>
        <v>0</v>
      </c>
      <c r="K57" s="27">
        <f t="shared" si="8"/>
        <v>0</v>
      </c>
      <c r="L57" s="27">
        <f t="shared" si="8"/>
        <v>0</v>
      </c>
      <c r="M57" s="27">
        <f t="shared" si="8"/>
        <v>0</v>
      </c>
      <c r="N57" s="27">
        <f t="shared" ref="N57:S57" si="9">COUNTIF(N3:N52,"AL")</f>
        <v>0</v>
      </c>
      <c r="O57" s="27">
        <f t="shared" si="9"/>
        <v>0</v>
      </c>
      <c r="P57" s="27">
        <f t="shared" si="9"/>
        <v>0</v>
      </c>
      <c r="Q57" s="27">
        <f t="shared" si="9"/>
        <v>0</v>
      </c>
      <c r="R57" s="27">
        <f t="shared" si="9"/>
        <v>0</v>
      </c>
      <c r="S57" s="27">
        <f t="shared" si="9"/>
        <v>0</v>
      </c>
      <c r="T57" s="27">
        <f t="shared" si="8"/>
        <v>0</v>
      </c>
      <c r="U57" s="27">
        <f t="shared" si="8"/>
        <v>0</v>
      </c>
      <c r="V57" s="27">
        <f t="shared" si="8"/>
        <v>0</v>
      </c>
      <c r="W57" s="27">
        <f t="shared" si="8"/>
        <v>0</v>
      </c>
      <c r="X57" s="27">
        <f t="shared" si="8"/>
        <v>0</v>
      </c>
      <c r="Y57" s="27">
        <f t="shared" si="8"/>
        <v>0</v>
      </c>
      <c r="Z57" s="27">
        <f t="shared" si="8"/>
        <v>0</v>
      </c>
      <c r="AA57" s="27">
        <f t="shared" si="8"/>
        <v>0</v>
      </c>
      <c r="AB57" s="27">
        <f t="shared" si="8"/>
        <v>0</v>
      </c>
      <c r="AC57" s="27">
        <f t="shared" si="8"/>
        <v>0</v>
      </c>
      <c r="AD57" s="27">
        <f t="shared" ref="AD57:AG57" si="10">COUNTIF(AD3:AD52,"AL")</f>
        <v>0</v>
      </c>
      <c r="AE57" s="27">
        <f t="shared" si="10"/>
        <v>0</v>
      </c>
      <c r="AF57" s="27">
        <f t="shared" si="10"/>
        <v>0</v>
      </c>
      <c r="AG57" s="27">
        <f t="shared" si="10"/>
        <v>0</v>
      </c>
      <c r="AH57" s="27">
        <f t="shared" si="8"/>
        <v>0</v>
      </c>
      <c r="AI57" s="27">
        <f t="shared" si="8"/>
        <v>0</v>
      </c>
      <c r="AJ57" s="27">
        <f t="shared" si="8"/>
        <v>0</v>
      </c>
      <c r="AK57" s="27">
        <f t="shared" si="8"/>
        <v>0</v>
      </c>
      <c r="AL57" s="27">
        <f t="shared" si="8"/>
        <v>0</v>
      </c>
      <c r="AM57" s="27">
        <f t="shared" si="8"/>
        <v>0</v>
      </c>
      <c r="AN57" s="27">
        <f t="shared" si="8"/>
        <v>0</v>
      </c>
      <c r="AO57" s="27">
        <f t="shared" si="8"/>
        <v>0</v>
      </c>
      <c r="AP57" s="27">
        <f t="shared" si="8"/>
        <v>0</v>
      </c>
      <c r="AQ57" s="27">
        <f t="shared" si="8"/>
        <v>0</v>
      </c>
      <c r="AR57" s="27">
        <f t="shared" si="8"/>
        <v>0</v>
      </c>
      <c r="AS57" s="27">
        <f t="shared" si="8"/>
        <v>0</v>
      </c>
      <c r="AT57" s="27">
        <f t="shared" si="8"/>
        <v>0</v>
      </c>
      <c r="AU57" s="27">
        <f t="shared" si="8"/>
        <v>0</v>
      </c>
      <c r="AV57" s="27">
        <f t="shared" si="8"/>
        <v>0</v>
      </c>
      <c r="AW57" s="27">
        <f t="shared" si="8"/>
        <v>0</v>
      </c>
      <c r="AX57" s="27">
        <f t="shared" si="8"/>
        <v>0</v>
      </c>
      <c r="AY57" s="27">
        <f t="shared" si="8"/>
        <v>0</v>
      </c>
      <c r="AZ57" s="27">
        <f t="shared" si="8"/>
        <v>0</v>
      </c>
      <c r="BA57" s="27">
        <f t="shared" si="8"/>
        <v>0</v>
      </c>
      <c r="BB57" s="27">
        <f t="shared" si="8"/>
        <v>0</v>
      </c>
      <c r="BC57" s="27">
        <f t="shared" si="8"/>
        <v>0</v>
      </c>
      <c r="BD57" s="28" t="s">
        <v>6</v>
      </c>
    </row>
    <row r="58" spans="1:56" s="11" customFormat="1" x14ac:dyDescent="0.3">
      <c r="B58" s="33" t="s">
        <v>4</v>
      </c>
      <c r="C58" s="35" t="s">
        <v>9</v>
      </c>
      <c r="D58" s="25"/>
      <c r="E58" s="29">
        <f>COUNTIF(E3:E52,"A")</f>
        <v>1</v>
      </c>
      <c r="F58" s="29">
        <f t="shared" ref="F58:BC58" si="11">COUNTIF(F3:F52,"A")</f>
        <v>1</v>
      </c>
      <c r="G58" s="29">
        <f t="shared" si="11"/>
        <v>1</v>
      </c>
      <c r="H58" s="29">
        <f t="shared" si="11"/>
        <v>1</v>
      </c>
      <c r="I58" s="29">
        <f t="shared" si="11"/>
        <v>1</v>
      </c>
      <c r="J58" s="29">
        <f t="shared" si="11"/>
        <v>0</v>
      </c>
      <c r="K58" s="29">
        <f t="shared" si="11"/>
        <v>0</v>
      </c>
      <c r="L58" s="29">
        <f t="shared" si="11"/>
        <v>1</v>
      </c>
      <c r="M58" s="29">
        <f t="shared" si="11"/>
        <v>0</v>
      </c>
      <c r="N58" s="29">
        <f t="shared" ref="N58:S58" si="12">COUNTIF(N3:N52,"A")</f>
        <v>0</v>
      </c>
      <c r="O58" s="29">
        <f t="shared" si="12"/>
        <v>0</v>
      </c>
      <c r="P58" s="29">
        <f t="shared" si="12"/>
        <v>0</v>
      </c>
      <c r="Q58" s="29">
        <f t="shared" si="12"/>
        <v>0</v>
      </c>
      <c r="R58" s="29">
        <f t="shared" si="12"/>
        <v>0</v>
      </c>
      <c r="S58" s="29">
        <f t="shared" si="12"/>
        <v>0</v>
      </c>
      <c r="T58" s="29">
        <f t="shared" si="11"/>
        <v>0</v>
      </c>
      <c r="U58" s="29">
        <f t="shared" si="11"/>
        <v>0</v>
      </c>
      <c r="V58" s="29">
        <f t="shared" si="11"/>
        <v>0</v>
      </c>
      <c r="W58" s="29">
        <f t="shared" si="11"/>
        <v>0</v>
      </c>
      <c r="X58" s="29">
        <f t="shared" si="11"/>
        <v>0</v>
      </c>
      <c r="Y58" s="29">
        <f t="shared" si="11"/>
        <v>0</v>
      </c>
      <c r="Z58" s="29">
        <f t="shared" si="11"/>
        <v>0</v>
      </c>
      <c r="AA58" s="29">
        <f t="shared" si="11"/>
        <v>0</v>
      </c>
      <c r="AB58" s="29">
        <f t="shared" si="11"/>
        <v>0</v>
      </c>
      <c r="AC58" s="29">
        <f t="shared" si="11"/>
        <v>0</v>
      </c>
      <c r="AD58" s="29">
        <f t="shared" ref="AD58:AG58" si="13">COUNTIF(AD3:AD52,"A")</f>
        <v>0</v>
      </c>
      <c r="AE58" s="29">
        <f t="shared" si="13"/>
        <v>0</v>
      </c>
      <c r="AF58" s="29">
        <f t="shared" si="13"/>
        <v>0</v>
      </c>
      <c r="AG58" s="29">
        <f t="shared" si="13"/>
        <v>0</v>
      </c>
      <c r="AH58" s="29">
        <f t="shared" si="11"/>
        <v>0</v>
      </c>
      <c r="AI58" s="29">
        <f t="shared" si="11"/>
        <v>0</v>
      </c>
      <c r="AJ58" s="29">
        <f t="shared" si="11"/>
        <v>0</v>
      </c>
      <c r="AK58" s="29">
        <f t="shared" si="11"/>
        <v>0</v>
      </c>
      <c r="AL58" s="29">
        <f t="shared" si="11"/>
        <v>0</v>
      </c>
      <c r="AM58" s="29">
        <f t="shared" si="11"/>
        <v>0</v>
      </c>
      <c r="AN58" s="29">
        <f t="shared" si="11"/>
        <v>0</v>
      </c>
      <c r="AO58" s="29">
        <f t="shared" si="11"/>
        <v>0</v>
      </c>
      <c r="AP58" s="29">
        <f t="shared" si="11"/>
        <v>0</v>
      </c>
      <c r="AQ58" s="29">
        <f t="shared" si="11"/>
        <v>0</v>
      </c>
      <c r="AR58" s="29">
        <f t="shared" si="11"/>
        <v>0</v>
      </c>
      <c r="AS58" s="29">
        <f t="shared" si="11"/>
        <v>0</v>
      </c>
      <c r="AT58" s="29">
        <f t="shared" si="11"/>
        <v>0</v>
      </c>
      <c r="AU58" s="29">
        <f t="shared" si="11"/>
        <v>0</v>
      </c>
      <c r="AV58" s="29">
        <f t="shared" si="11"/>
        <v>0</v>
      </c>
      <c r="AW58" s="29">
        <f t="shared" si="11"/>
        <v>0</v>
      </c>
      <c r="AX58" s="29">
        <f t="shared" si="11"/>
        <v>0</v>
      </c>
      <c r="AY58" s="29">
        <f t="shared" si="11"/>
        <v>0</v>
      </c>
      <c r="AZ58" s="29">
        <f t="shared" si="11"/>
        <v>0</v>
      </c>
      <c r="BA58" s="29">
        <f t="shared" si="11"/>
        <v>0</v>
      </c>
      <c r="BB58" s="29">
        <f t="shared" si="11"/>
        <v>0</v>
      </c>
      <c r="BC58" s="29">
        <f t="shared" si="11"/>
        <v>0</v>
      </c>
      <c r="BD58" s="30">
        <f>AVERAGE(BD3:BD46)</f>
        <v>0.9876033057851239</v>
      </c>
    </row>
    <row r="59" spans="1:56" s="11" customFormat="1" x14ac:dyDescent="0.3">
      <c r="B59" s="41"/>
      <c r="C59" s="24"/>
    </row>
  </sheetData>
  <autoFilter ref="BD1:BD59"/>
  <mergeCells count="1">
    <mergeCell ref="A1:C1"/>
  </mergeCells>
  <phoneticPr fontId="21" type="noConversion"/>
  <conditionalFormatting sqref="D4:D10 D19:D41 D45:D50">
    <cfRule type="cellIs" dxfId="9" priority="5" stopIfTrue="1" operator="equal">
      <formula>"NR"</formula>
    </cfRule>
  </conditionalFormatting>
  <conditionalFormatting sqref="D42:D44">
    <cfRule type="cellIs" dxfId="8" priority="4" stopIfTrue="1" operator="equal">
      <formula>"NR"</formula>
    </cfRule>
  </conditionalFormatting>
  <conditionalFormatting sqref="D51:D52">
    <cfRule type="cellIs" dxfId="7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zoomScale="80" zoomScaleNormal="80" workbookViewId="0">
      <selection activeCell="Q12" sqref="Q12"/>
    </sheetView>
  </sheetViews>
  <sheetFormatPr defaultColWidth="16.69140625" defaultRowHeight="13.2" x14ac:dyDescent="0.3"/>
  <cols>
    <col min="1" max="1" width="4.69140625" style="11" customWidth="1"/>
    <col min="2" max="2" width="10.69140625" style="41" bestFit="1" customWidth="1"/>
    <col min="3" max="3" width="15.15234375" style="24" customWidth="1"/>
    <col min="4" max="4" width="9.23046875" style="11" bestFit="1" customWidth="1"/>
    <col min="5" max="28" width="6.07421875" style="11" bestFit="1" customWidth="1"/>
    <col min="29" max="32" width="6.07421875" style="11" customWidth="1"/>
    <col min="33" max="39" width="6.07421875" style="11" bestFit="1" customWidth="1"/>
    <col min="40" max="43" width="6.07421875" style="11" customWidth="1"/>
    <col min="44" max="50" width="6.07421875" style="11" bestFit="1" customWidth="1"/>
    <col min="51" max="55" width="6.07421875" style="11" customWidth="1"/>
    <col min="56" max="56" width="13.921875" style="11" customWidth="1"/>
    <col min="57" max="299" width="16.69140625" style="11"/>
    <col min="300" max="16384" width="16.69140625" style="32"/>
  </cols>
  <sheetData>
    <row r="1" spans="1:16384" s="5" customFormat="1" ht="17.399999999999999" x14ac:dyDescent="0.4">
      <c r="A1" s="65" t="s">
        <v>16</v>
      </c>
      <c r="B1" s="65"/>
      <c r="C1" s="65"/>
      <c r="D1" s="36" t="s">
        <v>530</v>
      </c>
      <c r="E1" s="1" t="s">
        <v>512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2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ht="27.6" customHeight="1" x14ac:dyDescent="0.3">
      <c r="A2" s="6" t="s">
        <v>1</v>
      </c>
      <c r="B2" s="7" t="s">
        <v>19</v>
      </c>
      <c r="C2" s="8" t="s">
        <v>20</v>
      </c>
      <c r="D2" s="8" t="s">
        <v>0</v>
      </c>
      <c r="E2" s="9" t="s">
        <v>589</v>
      </c>
      <c r="F2" s="9" t="s">
        <v>600</v>
      </c>
      <c r="G2" s="9" t="s">
        <v>601</v>
      </c>
      <c r="H2" s="9" t="s">
        <v>602</v>
      </c>
      <c r="I2" s="9" t="s">
        <v>602</v>
      </c>
      <c r="J2" s="9" t="s">
        <v>603</v>
      </c>
      <c r="K2" s="9" t="s">
        <v>604</v>
      </c>
      <c r="L2" s="9" t="s">
        <v>604</v>
      </c>
      <c r="M2" s="9" t="s">
        <v>582</v>
      </c>
      <c r="N2" s="9" t="s">
        <v>624</v>
      </c>
      <c r="O2" s="9" t="s">
        <v>624</v>
      </c>
      <c r="P2" s="9" t="s">
        <v>625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10" t="s">
        <v>7</v>
      </c>
    </row>
    <row r="3" spans="1:16384" s="11" customFormat="1" ht="15.6" x14ac:dyDescent="0.3">
      <c r="A3" s="12">
        <v>1</v>
      </c>
      <c r="B3" s="39" t="s">
        <v>199</v>
      </c>
      <c r="C3" s="37" t="s">
        <v>200</v>
      </c>
      <c r="D3" s="39" t="s">
        <v>482</v>
      </c>
      <c r="E3" s="13" t="s">
        <v>2</v>
      </c>
      <c r="F3" s="13" t="s">
        <v>2</v>
      </c>
      <c r="G3" s="13" t="s">
        <v>2</v>
      </c>
      <c r="H3" s="13" t="s">
        <v>2</v>
      </c>
      <c r="I3" s="13" t="s">
        <v>2</v>
      </c>
      <c r="J3" s="13" t="s">
        <v>2</v>
      </c>
      <c r="K3" s="13" t="s">
        <v>2</v>
      </c>
      <c r="L3" s="13" t="s">
        <v>2</v>
      </c>
      <c r="M3" s="13" t="s">
        <v>2</v>
      </c>
      <c r="N3" s="13" t="s">
        <v>2</v>
      </c>
      <c r="O3" s="13" t="s">
        <v>2</v>
      </c>
      <c r="P3" s="13" t="s">
        <v>2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4">
        <f t="shared" ref="BD3:BD46" si="0">(COUNTIF(E3:BC3,"√") + COUNTIF(E3:BC3,"AL"))/COUNTA(E3:BC3)</f>
        <v>1</v>
      </c>
    </row>
    <row r="4" spans="1:16384" s="11" customFormat="1" ht="15.6" x14ac:dyDescent="0.3">
      <c r="A4" s="15">
        <v>2</v>
      </c>
      <c r="B4" s="39" t="s">
        <v>201</v>
      </c>
      <c r="C4" s="37" t="s">
        <v>202</v>
      </c>
      <c r="D4" s="39" t="s">
        <v>510</v>
      </c>
      <c r="E4" s="13" t="s">
        <v>2</v>
      </c>
      <c r="F4" s="13" t="s">
        <v>2</v>
      </c>
      <c r="G4" s="13" t="s">
        <v>2</v>
      </c>
      <c r="H4" s="13" t="s">
        <v>2</v>
      </c>
      <c r="I4" s="13" t="s">
        <v>2</v>
      </c>
      <c r="J4" s="13" t="s">
        <v>2</v>
      </c>
      <c r="K4" s="13" t="s">
        <v>2</v>
      </c>
      <c r="L4" s="13" t="s">
        <v>2</v>
      </c>
      <c r="M4" s="13" t="s">
        <v>2</v>
      </c>
      <c r="N4" s="13" t="s">
        <v>2</v>
      </c>
      <c r="O4" s="13" t="s">
        <v>2</v>
      </c>
      <c r="P4" s="13" t="s">
        <v>2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4">
        <f t="shared" si="0"/>
        <v>1</v>
      </c>
    </row>
    <row r="5" spans="1:16384" s="11" customFormat="1" ht="15.6" x14ac:dyDescent="0.3">
      <c r="A5" s="15">
        <v>3</v>
      </c>
      <c r="B5" s="39" t="s">
        <v>203</v>
      </c>
      <c r="C5" s="37" t="s">
        <v>204</v>
      </c>
      <c r="D5" s="39" t="s">
        <v>483</v>
      </c>
      <c r="E5" s="13" t="s">
        <v>2</v>
      </c>
      <c r="F5" s="13" t="s">
        <v>2</v>
      </c>
      <c r="G5" s="13" t="s">
        <v>2</v>
      </c>
      <c r="H5" s="13" t="s">
        <v>2</v>
      </c>
      <c r="I5" s="13" t="s">
        <v>2</v>
      </c>
      <c r="J5" s="13" t="s">
        <v>2</v>
      </c>
      <c r="K5" s="13" t="s">
        <v>2</v>
      </c>
      <c r="L5" s="13" t="s">
        <v>2</v>
      </c>
      <c r="M5" s="13" t="s">
        <v>2</v>
      </c>
      <c r="N5" s="13" t="s">
        <v>2</v>
      </c>
      <c r="O5" s="13" t="s">
        <v>2</v>
      </c>
      <c r="P5" s="13" t="s">
        <v>2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4">
        <f t="shared" si="0"/>
        <v>1</v>
      </c>
    </row>
    <row r="6" spans="1:16384" s="11" customFormat="1" ht="15.6" x14ac:dyDescent="0.3">
      <c r="A6" s="15">
        <v>4</v>
      </c>
      <c r="B6" s="39" t="s">
        <v>205</v>
      </c>
      <c r="C6" s="37" t="s">
        <v>206</v>
      </c>
      <c r="D6" s="39" t="s">
        <v>484</v>
      </c>
      <c r="E6" s="13" t="s">
        <v>2</v>
      </c>
      <c r="F6" s="13" t="s">
        <v>2</v>
      </c>
      <c r="G6" s="13" t="s">
        <v>2</v>
      </c>
      <c r="H6" s="13" t="s">
        <v>2</v>
      </c>
      <c r="I6" s="13" t="s">
        <v>2</v>
      </c>
      <c r="J6" s="13" t="s">
        <v>2</v>
      </c>
      <c r="K6" s="13" t="s">
        <v>2</v>
      </c>
      <c r="L6" s="13" t="s">
        <v>2</v>
      </c>
      <c r="M6" s="13" t="s">
        <v>2</v>
      </c>
      <c r="N6" s="13" t="s">
        <v>2</v>
      </c>
      <c r="O6" s="13" t="s">
        <v>2</v>
      </c>
      <c r="P6" s="13" t="s">
        <v>2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4">
        <f t="shared" si="0"/>
        <v>1</v>
      </c>
    </row>
    <row r="7" spans="1:16384" s="11" customFormat="1" ht="15.6" x14ac:dyDescent="0.3">
      <c r="A7" s="15">
        <v>5</v>
      </c>
      <c r="B7" s="39" t="s">
        <v>207</v>
      </c>
      <c r="C7" s="37" t="s">
        <v>208</v>
      </c>
      <c r="D7" s="39" t="s">
        <v>485</v>
      </c>
      <c r="E7" s="13" t="s">
        <v>2</v>
      </c>
      <c r="F7" s="13" t="s">
        <v>2</v>
      </c>
      <c r="G7" s="13" t="s">
        <v>2</v>
      </c>
      <c r="H7" s="13" t="s">
        <v>2</v>
      </c>
      <c r="I7" s="13" t="s">
        <v>2</v>
      </c>
      <c r="J7" s="13" t="s">
        <v>2</v>
      </c>
      <c r="K7" s="13" t="s">
        <v>2</v>
      </c>
      <c r="L7" s="13" t="s">
        <v>2</v>
      </c>
      <c r="M7" s="13" t="s">
        <v>2</v>
      </c>
      <c r="N7" s="13" t="s">
        <v>2</v>
      </c>
      <c r="O7" s="13" t="s">
        <v>2</v>
      </c>
      <c r="P7" s="13" t="s">
        <v>2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4">
        <f t="shared" si="0"/>
        <v>1</v>
      </c>
    </row>
    <row r="8" spans="1:16384" s="11" customFormat="1" ht="15.6" x14ac:dyDescent="0.3">
      <c r="A8" s="15">
        <v>6</v>
      </c>
      <c r="B8" s="39" t="s">
        <v>209</v>
      </c>
      <c r="C8" s="37" t="s">
        <v>210</v>
      </c>
      <c r="D8" s="39" t="s">
        <v>405</v>
      </c>
      <c r="E8" s="13" t="s">
        <v>2</v>
      </c>
      <c r="F8" s="13" t="s">
        <v>2</v>
      </c>
      <c r="G8" s="13" t="s">
        <v>2</v>
      </c>
      <c r="H8" s="13" t="s">
        <v>2</v>
      </c>
      <c r="I8" s="13" t="s">
        <v>2</v>
      </c>
      <c r="J8" s="13" t="s">
        <v>2</v>
      </c>
      <c r="K8" s="13" t="s">
        <v>2</v>
      </c>
      <c r="L8" s="13" t="s">
        <v>2</v>
      </c>
      <c r="M8" s="13" t="s">
        <v>2</v>
      </c>
      <c r="N8" s="13" t="s">
        <v>2</v>
      </c>
      <c r="O8" s="13" t="s">
        <v>2</v>
      </c>
      <c r="P8" s="13" t="s">
        <v>2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4">
        <f t="shared" si="0"/>
        <v>1</v>
      </c>
    </row>
    <row r="9" spans="1:16384" s="11" customFormat="1" ht="15.6" x14ac:dyDescent="0.3">
      <c r="A9" s="15">
        <v>7</v>
      </c>
      <c r="B9" s="39" t="s">
        <v>211</v>
      </c>
      <c r="C9" s="37" t="s">
        <v>212</v>
      </c>
      <c r="D9" s="39" t="s">
        <v>486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  <c r="M9" s="13" t="s">
        <v>2</v>
      </c>
      <c r="N9" s="13" t="s">
        <v>2</v>
      </c>
      <c r="O9" s="13" t="s">
        <v>2</v>
      </c>
      <c r="P9" s="13" t="s">
        <v>2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4">
        <f t="shared" si="0"/>
        <v>1</v>
      </c>
    </row>
    <row r="10" spans="1:16384" s="11" customFormat="1" ht="15.6" x14ac:dyDescent="0.3">
      <c r="A10" s="15">
        <v>8</v>
      </c>
      <c r="B10" s="39" t="s">
        <v>213</v>
      </c>
      <c r="C10" s="37" t="s">
        <v>214</v>
      </c>
      <c r="D10" s="39" t="s">
        <v>487</v>
      </c>
      <c r="E10" s="13" t="s">
        <v>2</v>
      </c>
      <c r="F10" s="13" t="s">
        <v>2</v>
      </c>
      <c r="G10" s="13" t="s">
        <v>2</v>
      </c>
      <c r="H10" s="13" t="s">
        <v>2</v>
      </c>
      <c r="I10" s="13" t="s">
        <v>2</v>
      </c>
      <c r="J10" s="13" t="s">
        <v>2</v>
      </c>
      <c r="K10" s="13" t="s">
        <v>2</v>
      </c>
      <c r="L10" s="13" t="s">
        <v>2</v>
      </c>
      <c r="M10" s="13" t="s">
        <v>2</v>
      </c>
      <c r="N10" s="13" t="s">
        <v>2</v>
      </c>
      <c r="O10" s="13" t="s">
        <v>626</v>
      </c>
      <c r="P10" s="13" t="s">
        <v>2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4">
        <f t="shared" si="0"/>
        <v>0.91666666666666663</v>
      </c>
    </row>
    <row r="11" spans="1:16384" s="11" customFormat="1" ht="15.6" x14ac:dyDescent="0.3">
      <c r="A11" s="15">
        <v>9</v>
      </c>
      <c r="B11" s="39" t="s">
        <v>215</v>
      </c>
      <c r="C11" s="37" t="s">
        <v>216</v>
      </c>
      <c r="D11" s="39" t="s">
        <v>488</v>
      </c>
      <c r="E11" s="13" t="s">
        <v>2</v>
      </c>
      <c r="F11" s="13" t="s">
        <v>2</v>
      </c>
      <c r="G11" s="13" t="s">
        <v>2</v>
      </c>
      <c r="H11" s="13" t="s">
        <v>2</v>
      </c>
      <c r="I11" s="13" t="s">
        <v>2</v>
      </c>
      <c r="J11" s="13" t="s">
        <v>2</v>
      </c>
      <c r="K11" s="13" t="s">
        <v>2</v>
      </c>
      <c r="L11" s="13" t="s">
        <v>2</v>
      </c>
      <c r="M11" s="13" t="s">
        <v>2</v>
      </c>
      <c r="N11" s="13" t="s">
        <v>2</v>
      </c>
      <c r="O11" s="13" t="s">
        <v>2</v>
      </c>
      <c r="P11" s="13" t="s">
        <v>2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4">
        <f t="shared" si="0"/>
        <v>1</v>
      </c>
    </row>
    <row r="12" spans="1:16384" s="11" customFormat="1" ht="15.6" x14ac:dyDescent="0.3">
      <c r="A12" s="15">
        <v>10</v>
      </c>
      <c r="B12" s="39" t="s">
        <v>217</v>
      </c>
      <c r="C12" s="37" t="s">
        <v>218</v>
      </c>
      <c r="D12" s="39" t="s">
        <v>489</v>
      </c>
      <c r="E12" s="13" t="s">
        <v>2</v>
      </c>
      <c r="F12" s="13" t="s">
        <v>2</v>
      </c>
      <c r="G12" s="13" t="s">
        <v>2</v>
      </c>
      <c r="H12" s="13" t="s">
        <v>2</v>
      </c>
      <c r="I12" s="13" t="s">
        <v>2</v>
      </c>
      <c r="J12" s="13" t="s">
        <v>2</v>
      </c>
      <c r="K12" s="13" t="s">
        <v>2</v>
      </c>
      <c r="L12" s="13" t="s">
        <v>2</v>
      </c>
      <c r="M12" s="13" t="s">
        <v>2</v>
      </c>
      <c r="N12" s="13" t="s">
        <v>2</v>
      </c>
      <c r="O12" s="13" t="s">
        <v>2</v>
      </c>
      <c r="P12" s="13" t="s">
        <v>2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4">
        <f t="shared" si="0"/>
        <v>1</v>
      </c>
    </row>
    <row r="13" spans="1:16384" s="11" customFormat="1" ht="15.6" x14ac:dyDescent="0.3">
      <c r="A13" s="15">
        <v>11</v>
      </c>
      <c r="B13" s="39" t="s">
        <v>219</v>
      </c>
      <c r="C13" s="37" t="s">
        <v>220</v>
      </c>
      <c r="D13" s="39" t="s">
        <v>490</v>
      </c>
      <c r="E13" s="13" t="s">
        <v>2</v>
      </c>
      <c r="F13" s="13" t="s">
        <v>2</v>
      </c>
      <c r="G13" s="13" t="s">
        <v>2</v>
      </c>
      <c r="H13" s="13" t="s">
        <v>2</v>
      </c>
      <c r="I13" s="13" t="s">
        <v>2</v>
      </c>
      <c r="J13" s="13" t="s">
        <v>2</v>
      </c>
      <c r="K13" s="13" t="s">
        <v>2</v>
      </c>
      <c r="L13" s="13" t="s">
        <v>2</v>
      </c>
      <c r="M13" s="13" t="s">
        <v>2</v>
      </c>
      <c r="N13" s="13" t="s">
        <v>2</v>
      </c>
      <c r="O13" s="13" t="s">
        <v>2</v>
      </c>
      <c r="P13" s="13" t="s">
        <v>2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4">
        <f t="shared" si="0"/>
        <v>1</v>
      </c>
    </row>
    <row r="14" spans="1:16384" s="11" customFormat="1" ht="15.6" x14ac:dyDescent="0.3">
      <c r="A14" s="15">
        <v>12</v>
      </c>
      <c r="B14" s="39" t="s">
        <v>221</v>
      </c>
      <c r="C14" s="37" t="s">
        <v>222</v>
      </c>
      <c r="D14" s="39" t="s">
        <v>416</v>
      </c>
      <c r="E14" s="13" t="s">
        <v>2</v>
      </c>
      <c r="F14" s="13" t="s">
        <v>2</v>
      </c>
      <c r="G14" s="13" t="s">
        <v>2</v>
      </c>
      <c r="H14" s="13" t="s">
        <v>2</v>
      </c>
      <c r="I14" s="13" t="s">
        <v>2</v>
      </c>
      <c r="J14" s="13" t="s">
        <v>2</v>
      </c>
      <c r="K14" s="13" t="s">
        <v>2</v>
      </c>
      <c r="L14" s="13" t="s">
        <v>2</v>
      </c>
      <c r="M14" s="13" t="s">
        <v>2</v>
      </c>
      <c r="N14" s="13" t="s">
        <v>2</v>
      </c>
      <c r="O14" s="13" t="s">
        <v>2</v>
      </c>
      <c r="P14" s="13" t="s">
        <v>2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4">
        <f t="shared" si="0"/>
        <v>1</v>
      </c>
    </row>
    <row r="15" spans="1:16384" s="11" customFormat="1" ht="15.6" x14ac:dyDescent="0.3">
      <c r="A15" s="15">
        <v>13</v>
      </c>
      <c r="B15" s="39" t="s">
        <v>223</v>
      </c>
      <c r="C15" s="37" t="s">
        <v>224</v>
      </c>
      <c r="D15" s="39" t="s">
        <v>491</v>
      </c>
      <c r="E15" s="13" t="s">
        <v>2</v>
      </c>
      <c r="F15" s="13" t="s">
        <v>2</v>
      </c>
      <c r="G15" s="13" t="s">
        <v>2</v>
      </c>
      <c r="H15" s="13" t="s">
        <v>2</v>
      </c>
      <c r="I15" s="13" t="s">
        <v>2</v>
      </c>
      <c r="J15" s="13" t="s">
        <v>2</v>
      </c>
      <c r="K15" s="13" t="s">
        <v>2</v>
      </c>
      <c r="L15" s="13" t="s">
        <v>2</v>
      </c>
      <c r="M15" s="13" t="s">
        <v>2</v>
      </c>
      <c r="N15" s="13" t="s">
        <v>2</v>
      </c>
      <c r="O15" s="13" t="s">
        <v>2</v>
      </c>
      <c r="P15" s="13" t="s">
        <v>2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4">
        <f t="shared" si="0"/>
        <v>1</v>
      </c>
    </row>
    <row r="16" spans="1:16384" s="11" customFormat="1" ht="15.6" x14ac:dyDescent="0.3">
      <c r="A16" s="15">
        <v>14</v>
      </c>
      <c r="B16" s="39" t="s">
        <v>225</v>
      </c>
      <c r="C16" s="37" t="s">
        <v>226</v>
      </c>
      <c r="D16" s="39" t="s">
        <v>388</v>
      </c>
      <c r="E16" s="13" t="s">
        <v>2</v>
      </c>
      <c r="F16" s="13" t="s">
        <v>2</v>
      </c>
      <c r="G16" s="13" t="s">
        <v>2</v>
      </c>
      <c r="H16" s="13" t="s">
        <v>2</v>
      </c>
      <c r="I16" s="13" t="s">
        <v>2</v>
      </c>
      <c r="J16" s="13" t="s">
        <v>2</v>
      </c>
      <c r="K16" s="13" t="s">
        <v>2</v>
      </c>
      <c r="L16" s="13" t="s">
        <v>2</v>
      </c>
      <c r="M16" s="13" t="s">
        <v>2</v>
      </c>
      <c r="N16" s="13" t="s">
        <v>2</v>
      </c>
      <c r="O16" s="13" t="s">
        <v>2</v>
      </c>
      <c r="P16" s="13" t="s">
        <v>2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4">
        <f t="shared" si="0"/>
        <v>1</v>
      </c>
    </row>
    <row r="17" spans="1:56" s="11" customFormat="1" ht="15.6" x14ac:dyDescent="0.3">
      <c r="A17" s="15">
        <v>15</v>
      </c>
      <c r="B17" s="39" t="s">
        <v>227</v>
      </c>
      <c r="C17" s="37" t="s">
        <v>228</v>
      </c>
      <c r="D17" s="39" t="s">
        <v>492</v>
      </c>
      <c r="E17" s="13" t="s">
        <v>2</v>
      </c>
      <c r="F17" s="13" t="s">
        <v>2</v>
      </c>
      <c r="G17" s="13" t="s">
        <v>2</v>
      </c>
      <c r="H17" s="13" t="s">
        <v>2</v>
      </c>
      <c r="I17" s="13" t="s">
        <v>2</v>
      </c>
      <c r="J17" s="13" t="s">
        <v>2</v>
      </c>
      <c r="K17" s="13" t="s">
        <v>2</v>
      </c>
      <c r="L17" s="13" t="s">
        <v>2</v>
      </c>
      <c r="M17" s="13" t="s">
        <v>2</v>
      </c>
      <c r="N17" s="13" t="s">
        <v>2</v>
      </c>
      <c r="O17" s="13" t="s">
        <v>2</v>
      </c>
      <c r="P17" s="13" t="s">
        <v>2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4">
        <f t="shared" si="0"/>
        <v>1</v>
      </c>
    </row>
    <row r="18" spans="1:56" s="11" customFormat="1" ht="15.6" x14ac:dyDescent="0.3">
      <c r="A18" s="15">
        <v>16</v>
      </c>
      <c r="B18" s="39" t="s">
        <v>229</v>
      </c>
      <c r="C18" s="37" t="s">
        <v>230</v>
      </c>
      <c r="D18" s="39" t="s">
        <v>392</v>
      </c>
      <c r="E18" s="13" t="s">
        <v>2</v>
      </c>
      <c r="F18" s="13" t="s">
        <v>2</v>
      </c>
      <c r="G18" s="13" t="s">
        <v>2</v>
      </c>
      <c r="H18" s="13" t="s">
        <v>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13" t="s">
        <v>2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4">
        <f t="shared" si="0"/>
        <v>1</v>
      </c>
    </row>
    <row r="19" spans="1:56" s="11" customFormat="1" ht="15.6" x14ac:dyDescent="0.3">
      <c r="A19" s="15">
        <v>17</v>
      </c>
      <c r="B19" s="39" t="s">
        <v>231</v>
      </c>
      <c r="C19" s="37" t="s">
        <v>232</v>
      </c>
      <c r="D19" s="39" t="s">
        <v>493</v>
      </c>
      <c r="E19" s="13" t="s">
        <v>2</v>
      </c>
      <c r="F19" s="13" t="s">
        <v>2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 t="s">
        <v>2</v>
      </c>
      <c r="P19" s="13" t="s">
        <v>2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4">
        <f t="shared" si="0"/>
        <v>1</v>
      </c>
    </row>
    <row r="20" spans="1:56" s="11" customFormat="1" ht="15.6" x14ac:dyDescent="0.3">
      <c r="A20" s="15">
        <v>18</v>
      </c>
      <c r="B20" s="39" t="s">
        <v>233</v>
      </c>
      <c r="C20" s="37" t="s">
        <v>234</v>
      </c>
      <c r="D20" s="39" t="s">
        <v>494</v>
      </c>
      <c r="E20" s="13" t="s">
        <v>2</v>
      </c>
      <c r="F20" s="13" t="s">
        <v>2</v>
      </c>
      <c r="G20" s="13" t="s">
        <v>2</v>
      </c>
      <c r="H20" s="13" t="s">
        <v>2</v>
      </c>
      <c r="I20" s="13" t="s">
        <v>2</v>
      </c>
      <c r="J20" s="13" t="s">
        <v>2</v>
      </c>
      <c r="K20" s="13" t="s">
        <v>2</v>
      </c>
      <c r="L20" s="13" t="s">
        <v>2</v>
      </c>
      <c r="M20" s="13" t="s">
        <v>2</v>
      </c>
      <c r="N20" s="13" t="s">
        <v>2</v>
      </c>
      <c r="O20" s="13" t="s">
        <v>2</v>
      </c>
      <c r="P20" s="13" t="s">
        <v>2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4">
        <f t="shared" si="0"/>
        <v>1</v>
      </c>
    </row>
    <row r="21" spans="1:56" s="11" customFormat="1" ht="15.6" x14ac:dyDescent="0.3">
      <c r="A21" s="15">
        <v>19</v>
      </c>
      <c r="B21" s="39" t="s">
        <v>235</v>
      </c>
      <c r="C21" s="37" t="s">
        <v>236</v>
      </c>
      <c r="D21" s="39" t="s">
        <v>511</v>
      </c>
      <c r="E21" s="13" t="s">
        <v>2</v>
      </c>
      <c r="F21" s="13" t="s">
        <v>2</v>
      </c>
      <c r="G21" s="13" t="s">
        <v>2</v>
      </c>
      <c r="H21" s="13" t="s">
        <v>2</v>
      </c>
      <c r="I21" s="13" t="s">
        <v>2</v>
      </c>
      <c r="J21" s="13" t="s">
        <v>2</v>
      </c>
      <c r="K21" s="13" t="s">
        <v>2</v>
      </c>
      <c r="L21" s="13" t="s">
        <v>2</v>
      </c>
      <c r="M21" s="13" t="s">
        <v>2</v>
      </c>
      <c r="N21" s="13" t="s">
        <v>2</v>
      </c>
      <c r="O21" s="13" t="s">
        <v>2</v>
      </c>
      <c r="P21" s="13" t="s">
        <v>2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4">
        <f t="shared" si="0"/>
        <v>1</v>
      </c>
    </row>
    <row r="22" spans="1:56" s="11" customFormat="1" ht="15.6" x14ac:dyDescent="0.3">
      <c r="A22" s="15">
        <v>20</v>
      </c>
      <c r="B22" s="39" t="s">
        <v>237</v>
      </c>
      <c r="C22" s="37" t="s">
        <v>238</v>
      </c>
      <c r="D22" s="39" t="s">
        <v>495</v>
      </c>
      <c r="E22" s="13" t="s">
        <v>2</v>
      </c>
      <c r="F22" s="13" t="s">
        <v>2</v>
      </c>
      <c r="G22" s="13" t="s">
        <v>2</v>
      </c>
      <c r="H22" s="13" t="s">
        <v>2</v>
      </c>
      <c r="I22" s="13" t="s">
        <v>2</v>
      </c>
      <c r="J22" s="13" t="s">
        <v>2</v>
      </c>
      <c r="K22" s="13" t="s">
        <v>2</v>
      </c>
      <c r="L22" s="13" t="s">
        <v>2</v>
      </c>
      <c r="M22" s="13" t="s">
        <v>2</v>
      </c>
      <c r="N22" s="13" t="s">
        <v>2</v>
      </c>
      <c r="O22" s="13" t="s">
        <v>2</v>
      </c>
      <c r="P22" s="13" t="s">
        <v>2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4">
        <f t="shared" si="0"/>
        <v>1</v>
      </c>
    </row>
    <row r="23" spans="1:56" s="11" customFormat="1" ht="15.6" x14ac:dyDescent="0.3">
      <c r="A23" s="15">
        <v>21</v>
      </c>
      <c r="B23" s="39" t="s">
        <v>239</v>
      </c>
      <c r="C23" s="37" t="s">
        <v>240</v>
      </c>
      <c r="D23" s="39" t="s">
        <v>496</v>
      </c>
      <c r="E23" s="13" t="s">
        <v>2</v>
      </c>
      <c r="F23" s="13" t="s">
        <v>2</v>
      </c>
      <c r="G23" s="13" t="s">
        <v>2</v>
      </c>
      <c r="H23" s="13" t="s">
        <v>2</v>
      </c>
      <c r="I23" s="13" t="s">
        <v>2</v>
      </c>
      <c r="J23" s="13" t="s">
        <v>2</v>
      </c>
      <c r="K23" s="13" t="s">
        <v>2</v>
      </c>
      <c r="L23" s="13" t="s">
        <v>2</v>
      </c>
      <c r="M23" s="13" t="s">
        <v>2</v>
      </c>
      <c r="N23" s="13" t="s">
        <v>2</v>
      </c>
      <c r="O23" s="13" t="s">
        <v>2</v>
      </c>
      <c r="P23" s="13" t="s">
        <v>2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4">
        <f t="shared" si="0"/>
        <v>1</v>
      </c>
    </row>
    <row r="24" spans="1:56" s="11" customFormat="1" ht="15.6" x14ac:dyDescent="0.3">
      <c r="A24" s="15">
        <v>22</v>
      </c>
      <c r="B24" s="39" t="s">
        <v>241</v>
      </c>
      <c r="C24" s="37" t="s">
        <v>242</v>
      </c>
      <c r="D24" s="39" t="s">
        <v>394</v>
      </c>
      <c r="E24" s="13" t="s">
        <v>2</v>
      </c>
      <c r="F24" s="13" t="s">
        <v>2</v>
      </c>
      <c r="G24" s="13" t="s">
        <v>2</v>
      </c>
      <c r="H24" s="13" t="s">
        <v>2</v>
      </c>
      <c r="I24" s="13" t="s">
        <v>2</v>
      </c>
      <c r="J24" s="13" t="s">
        <v>2</v>
      </c>
      <c r="K24" s="13" t="s">
        <v>2</v>
      </c>
      <c r="L24" s="13" t="s">
        <v>2</v>
      </c>
      <c r="M24" s="13" t="s">
        <v>2</v>
      </c>
      <c r="N24" s="13" t="s">
        <v>2</v>
      </c>
      <c r="O24" s="13" t="s">
        <v>2</v>
      </c>
      <c r="P24" s="13" t="s">
        <v>2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4">
        <f t="shared" si="0"/>
        <v>1</v>
      </c>
    </row>
    <row r="25" spans="1:56" s="11" customFormat="1" ht="15.6" x14ac:dyDescent="0.3">
      <c r="A25" s="15">
        <v>23</v>
      </c>
      <c r="B25" s="39" t="s">
        <v>243</v>
      </c>
      <c r="C25" s="37" t="s">
        <v>244</v>
      </c>
      <c r="D25" s="39" t="s">
        <v>497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13" t="s">
        <v>2</v>
      </c>
      <c r="K25" s="13" t="s">
        <v>2</v>
      </c>
      <c r="L25" s="13" t="s">
        <v>2</v>
      </c>
      <c r="M25" s="13" t="s">
        <v>2</v>
      </c>
      <c r="N25" s="13" t="s">
        <v>2</v>
      </c>
      <c r="O25" s="13" t="s">
        <v>2</v>
      </c>
      <c r="P25" s="13" t="s">
        <v>2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4">
        <f t="shared" si="0"/>
        <v>1</v>
      </c>
    </row>
    <row r="26" spans="1:56" s="11" customFormat="1" ht="15.6" x14ac:dyDescent="0.3">
      <c r="A26" s="15">
        <v>24</v>
      </c>
      <c r="B26" s="39" t="s">
        <v>245</v>
      </c>
      <c r="C26" s="37" t="s">
        <v>246</v>
      </c>
      <c r="D26" s="39" t="s">
        <v>498</v>
      </c>
      <c r="E26" s="13" t="s">
        <v>2</v>
      </c>
      <c r="F26" s="13" t="s">
        <v>2</v>
      </c>
      <c r="G26" s="13" t="s">
        <v>2</v>
      </c>
      <c r="H26" s="13" t="s">
        <v>2</v>
      </c>
      <c r="I26" s="13" t="s">
        <v>2</v>
      </c>
      <c r="J26" s="13" t="s">
        <v>2</v>
      </c>
      <c r="K26" s="13" t="s">
        <v>2</v>
      </c>
      <c r="L26" s="13" t="s">
        <v>2</v>
      </c>
      <c r="M26" s="13" t="s">
        <v>2</v>
      </c>
      <c r="N26" s="13" t="s">
        <v>2</v>
      </c>
      <c r="O26" s="13" t="s">
        <v>2</v>
      </c>
      <c r="P26" s="13" t="s">
        <v>2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4">
        <f t="shared" si="0"/>
        <v>1</v>
      </c>
    </row>
    <row r="27" spans="1:56" s="11" customFormat="1" ht="15.6" x14ac:dyDescent="0.3">
      <c r="A27" s="15">
        <v>25</v>
      </c>
      <c r="B27" s="39" t="s">
        <v>247</v>
      </c>
      <c r="C27" s="37" t="s">
        <v>248</v>
      </c>
      <c r="D27" s="39" t="s">
        <v>499</v>
      </c>
      <c r="E27" s="13" t="s">
        <v>2</v>
      </c>
      <c r="F27" s="13" t="s">
        <v>2</v>
      </c>
      <c r="G27" s="13" t="s">
        <v>2</v>
      </c>
      <c r="H27" s="13" t="s">
        <v>2</v>
      </c>
      <c r="I27" s="13" t="s">
        <v>2</v>
      </c>
      <c r="J27" s="13" t="s">
        <v>2</v>
      </c>
      <c r="K27" s="13" t="s">
        <v>2</v>
      </c>
      <c r="L27" s="13" t="s">
        <v>2</v>
      </c>
      <c r="M27" s="13" t="s">
        <v>2</v>
      </c>
      <c r="N27" s="13" t="s">
        <v>2</v>
      </c>
      <c r="O27" s="13" t="s">
        <v>2</v>
      </c>
      <c r="P27" s="13" t="s">
        <v>2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4">
        <f t="shared" si="0"/>
        <v>1</v>
      </c>
    </row>
    <row r="28" spans="1:56" s="11" customFormat="1" ht="15.6" x14ac:dyDescent="0.3">
      <c r="A28" s="15">
        <v>26</v>
      </c>
      <c r="B28" s="39" t="s">
        <v>249</v>
      </c>
      <c r="C28" s="37" t="s">
        <v>250</v>
      </c>
      <c r="D28" s="39" t="s">
        <v>21</v>
      </c>
      <c r="E28" s="13" t="s">
        <v>2</v>
      </c>
      <c r="F28" s="13" t="s">
        <v>2</v>
      </c>
      <c r="G28" s="13" t="s">
        <v>2</v>
      </c>
      <c r="H28" s="13" t="s">
        <v>2</v>
      </c>
      <c r="I28" s="13" t="s">
        <v>2</v>
      </c>
      <c r="J28" s="13" t="s">
        <v>2</v>
      </c>
      <c r="K28" s="13" t="s">
        <v>2</v>
      </c>
      <c r="L28" s="13" t="s">
        <v>2</v>
      </c>
      <c r="M28" s="13" t="s">
        <v>2</v>
      </c>
      <c r="N28" s="13" t="s">
        <v>2</v>
      </c>
      <c r="O28" s="13" t="s">
        <v>2</v>
      </c>
      <c r="P28" s="13" t="s">
        <v>2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4">
        <f t="shared" si="0"/>
        <v>1</v>
      </c>
    </row>
    <row r="29" spans="1:56" s="11" customFormat="1" ht="15.6" x14ac:dyDescent="0.3">
      <c r="A29" s="15">
        <v>27</v>
      </c>
      <c r="B29" s="39" t="s">
        <v>251</v>
      </c>
      <c r="C29" s="37" t="s">
        <v>252</v>
      </c>
      <c r="D29" s="39" t="s">
        <v>478</v>
      </c>
      <c r="E29" s="13" t="s">
        <v>2</v>
      </c>
      <c r="F29" s="13" t="s">
        <v>2</v>
      </c>
      <c r="G29" s="13" t="s">
        <v>2</v>
      </c>
      <c r="H29" s="13" t="s">
        <v>2</v>
      </c>
      <c r="I29" s="13" t="s">
        <v>2</v>
      </c>
      <c r="J29" s="13" t="s">
        <v>2</v>
      </c>
      <c r="K29" s="13" t="s">
        <v>2</v>
      </c>
      <c r="L29" s="13" t="s">
        <v>2</v>
      </c>
      <c r="M29" s="13" t="s">
        <v>2</v>
      </c>
      <c r="N29" s="13" t="s">
        <v>2</v>
      </c>
      <c r="O29" s="13" t="s">
        <v>2</v>
      </c>
      <c r="P29" s="13" t="s">
        <v>2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4">
        <f t="shared" si="0"/>
        <v>1</v>
      </c>
    </row>
    <row r="30" spans="1:56" s="11" customFormat="1" ht="15.6" x14ac:dyDescent="0.3">
      <c r="A30" s="15">
        <v>28</v>
      </c>
      <c r="B30" s="39" t="s">
        <v>253</v>
      </c>
      <c r="C30" s="37" t="s">
        <v>254</v>
      </c>
      <c r="D30" s="39" t="s">
        <v>500</v>
      </c>
      <c r="E30" s="13" t="s">
        <v>2</v>
      </c>
      <c r="F30" s="13" t="s">
        <v>2</v>
      </c>
      <c r="G30" s="13" t="s">
        <v>2</v>
      </c>
      <c r="H30" s="13" t="s">
        <v>2</v>
      </c>
      <c r="I30" s="13" t="s">
        <v>2</v>
      </c>
      <c r="J30" s="13" t="s">
        <v>2</v>
      </c>
      <c r="K30" s="13" t="s">
        <v>2</v>
      </c>
      <c r="L30" s="13" t="s">
        <v>2</v>
      </c>
      <c r="M30" s="13" t="s">
        <v>2</v>
      </c>
      <c r="N30" s="13" t="s">
        <v>2</v>
      </c>
      <c r="O30" s="13" t="s">
        <v>2</v>
      </c>
      <c r="P30" s="13" t="s">
        <v>2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4">
        <f t="shared" si="0"/>
        <v>1</v>
      </c>
    </row>
    <row r="31" spans="1:56" s="11" customFormat="1" ht="15.6" x14ac:dyDescent="0.3">
      <c r="A31" s="15">
        <v>29</v>
      </c>
      <c r="B31" s="39" t="s">
        <v>255</v>
      </c>
      <c r="C31" s="37" t="s">
        <v>256</v>
      </c>
      <c r="D31" s="39" t="s">
        <v>383</v>
      </c>
      <c r="E31" s="13" t="s">
        <v>2</v>
      </c>
      <c r="F31" s="13" t="s">
        <v>2</v>
      </c>
      <c r="G31" s="13" t="s">
        <v>2</v>
      </c>
      <c r="H31" s="13" t="s">
        <v>2</v>
      </c>
      <c r="I31" s="13" t="s">
        <v>2</v>
      </c>
      <c r="J31" s="13" t="s">
        <v>2</v>
      </c>
      <c r="K31" s="13" t="s">
        <v>2</v>
      </c>
      <c r="L31" s="13" t="s">
        <v>2</v>
      </c>
      <c r="M31" s="13" t="s">
        <v>2</v>
      </c>
      <c r="N31" s="13" t="s">
        <v>2</v>
      </c>
      <c r="O31" s="13" t="s">
        <v>2</v>
      </c>
      <c r="P31" s="13" t="s">
        <v>2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4">
        <f t="shared" si="0"/>
        <v>1</v>
      </c>
    </row>
    <row r="32" spans="1:56" s="11" customFormat="1" ht="15.6" x14ac:dyDescent="0.3">
      <c r="A32" s="15">
        <v>30</v>
      </c>
      <c r="B32" s="39" t="s">
        <v>257</v>
      </c>
      <c r="C32" s="37" t="s">
        <v>258</v>
      </c>
      <c r="D32" s="39" t="s">
        <v>501</v>
      </c>
      <c r="E32" s="13" t="s">
        <v>2</v>
      </c>
      <c r="F32" s="13" t="s">
        <v>2</v>
      </c>
      <c r="G32" s="13" t="s">
        <v>2</v>
      </c>
      <c r="H32" s="13" t="s">
        <v>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13" t="s">
        <v>2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4">
        <f t="shared" si="0"/>
        <v>1</v>
      </c>
    </row>
    <row r="33" spans="1:56" s="11" customFormat="1" ht="15.6" x14ac:dyDescent="0.3">
      <c r="A33" s="15">
        <v>31</v>
      </c>
      <c r="B33" s="39" t="s">
        <v>259</v>
      </c>
      <c r="C33" s="37" t="s">
        <v>260</v>
      </c>
      <c r="D33" s="39" t="s">
        <v>388</v>
      </c>
      <c r="E33" s="13" t="s">
        <v>2</v>
      </c>
      <c r="F33" s="13" t="s">
        <v>2</v>
      </c>
      <c r="G33" s="13" t="s">
        <v>2</v>
      </c>
      <c r="H33" s="13" t="s">
        <v>2</v>
      </c>
      <c r="I33" s="13" t="s">
        <v>2</v>
      </c>
      <c r="J33" s="13" t="s">
        <v>2</v>
      </c>
      <c r="K33" s="13" t="s">
        <v>2</v>
      </c>
      <c r="L33" s="13" t="s">
        <v>2</v>
      </c>
      <c r="M33" s="13" t="s">
        <v>2</v>
      </c>
      <c r="N33" s="13" t="s">
        <v>2</v>
      </c>
      <c r="O33" s="13" t="s">
        <v>2</v>
      </c>
      <c r="P33" s="13" t="s">
        <v>2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4">
        <f t="shared" si="0"/>
        <v>1</v>
      </c>
    </row>
    <row r="34" spans="1:56" s="11" customFormat="1" ht="15.6" x14ac:dyDescent="0.3">
      <c r="A34" s="15">
        <v>32</v>
      </c>
      <c r="B34" s="39" t="s">
        <v>261</v>
      </c>
      <c r="C34" s="37" t="s">
        <v>262</v>
      </c>
      <c r="D34" s="39" t="s">
        <v>412</v>
      </c>
      <c r="E34" s="13" t="s">
        <v>2</v>
      </c>
      <c r="F34" s="13" t="s">
        <v>2</v>
      </c>
      <c r="G34" s="13" t="s">
        <v>2</v>
      </c>
      <c r="H34" s="13" t="s">
        <v>2</v>
      </c>
      <c r="I34" s="13" t="s">
        <v>2</v>
      </c>
      <c r="J34" s="13" t="s">
        <v>2</v>
      </c>
      <c r="K34" s="13" t="s">
        <v>2</v>
      </c>
      <c r="L34" s="13" t="s">
        <v>2</v>
      </c>
      <c r="M34" s="13" t="s">
        <v>2</v>
      </c>
      <c r="N34" s="13" t="s">
        <v>2</v>
      </c>
      <c r="O34" s="13" t="s">
        <v>2</v>
      </c>
      <c r="P34" s="13" t="s">
        <v>2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4">
        <f t="shared" si="0"/>
        <v>1</v>
      </c>
    </row>
    <row r="35" spans="1:56" s="11" customFormat="1" ht="15.6" x14ac:dyDescent="0.3">
      <c r="A35" s="15">
        <v>33</v>
      </c>
      <c r="B35" s="39" t="s">
        <v>263</v>
      </c>
      <c r="C35" s="37" t="s">
        <v>264</v>
      </c>
      <c r="D35" s="39" t="s">
        <v>391</v>
      </c>
      <c r="E35" s="13" t="s">
        <v>2</v>
      </c>
      <c r="F35" s="13" t="s">
        <v>2</v>
      </c>
      <c r="G35" s="13" t="s">
        <v>2</v>
      </c>
      <c r="H35" s="13" t="s">
        <v>2</v>
      </c>
      <c r="I35" s="13" t="s">
        <v>2</v>
      </c>
      <c r="J35" s="13" t="s">
        <v>2</v>
      </c>
      <c r="K35" s="13" t="s">
        <v>2</v>
      </c>
      <c r="L35" s="13" t="s">
        <v>2</v>
      </c>
      <c r="M35" s="13" t="s">
        <v>2</v>
      </c>
      <c r="N35" s="13" t="s">
        <v>2</v>
      </c>
      <c r="O35" s="13" t="s">
        <v>2</v>
      </c>
      <c r="P35" s="13" t="s">
        <v>2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4">
        <f t="shared" si="0"/>
        <v>1</v>
      </c>
    </row>
    <row r="36" spans="1:56" s="11" customFormat="1" ht="15.6" x14ac:dyDescent="0.3">
      <c r="A36" s="15">
        <v>34</v>
      </c>
      <c r="B36" s="39" t="s">
        <v>265</v>
      </c>
      <c r="C36" s="37" t="s">
        <v>266</v>
      </c>
      <c r="D36" s="39" t="s">
        <v>401</v>
      </c>
      <c r="E36" s="13" t="s">
        <v>2</v>
      </c>
      <c r="F36" s="13" t="s">
        <v>2</v>
      </c>
      <c r="G36" s="13" t="s">
        <v>2</v>
      </c>
      <c r="H36" s="13" t="s">
        <v>2</v>
      </c>
      <c r="I36" s="13" t="s">
        <v>2</v>
      </c>
      <c r="J36" s="13" t="s">
        <v>2</v>
      </c>
      <c r="K36" s="13" t="s">
        <v>2</v>
      </c>
      <c r="L36" s="13" t="s">
        <v>2</v>
      </c>
      <c r="M36" s="13" t="s">
        <v>2</v>
      </c>
      <c r="N36" s="13" t="s">
        <v>2</v>
      </c>
      <c r="O36" s="13" t="s">
        <v>2</v>
      </c>
      <c r="P36" s="13" t="s">
        <v>2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4">
        <f t="shared" si="0"/>
        <v>1</v>
      </c>
    </row>
    <row r="37" spans="1:56" s="11" customFormat="1" ht="15.6" x14ac:dyDescent="0.3">
      <c r="A37" s="15">
        <v>35</v>
      </c>
      <c r="B37" s="39" t="s">
        <v>267</v>
      </c>
      <c r="C37" s="37" t="s">
        <v>268</v>
      </c>
      <c r="D37" s="39" t="s">
        <v>440</v>
      </c>
      <c r="E37" s="13" t="s">
        <v>2</v>
      </c>
      <c r="F37" s="13" t="s">
        <v>2</v>
      </c>
      <c r="G37" s="13" t="s">
        <v>2</v>
      </c>
      <c r="H37" s="13" t="s">
        <v>2</v>
      </c>
      <c r="I37" s="13" t="s">
        <v>2</v>
      </c>
      <c r="J37" s="13" t="s">
        <v>2</v>
      </c>
      <c r="K37" s="13" t="s">
        <v>2</v>
      </c>
      <c r="L37" s="13" t="s">
        <v>2</v>
      </c>
      <c r="M37" s="13" t="s">
        <v>2</v>
      </c>
      <c r="N37" s="13" t="s">
        <v>2</v>
      </c>
      <c r="O37" s="13" t="s">
        <v>2</v>
      </c>
      <c r="P37" s="13" t="s">
        <v>2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4">
        <f t="shared" si="0"/>
        <v>1</v>
      </c>
    </row>
    <row r="38" spans="1:56" s="11" customFormat="1" ht="15.6" x14ac:dyDescent="0.3">
      <c r="A38" s="15">
        <v>36</v>
      </c>
      <c r="B38" s="39" t="s">
        <v>269</v>
      </c>
      <c r="C38" s="37" t="s">
        <v>18</v>
      </c>
      <c r="D38" s="39" t="s">
        <v>502</v>
      </c>
      <c r="E38" s="13" t="s">
        <v>2</v>
      </c>
      <c r="F38" s="13" t="s">
        <v>2</v>
      </c>
      <c r="G38" s="13" t="s">
        <v>2</v>
      </c>
      <c r="H38" s="13" t="s">
        <v>2</v>
      </c>
      <c r="I38" s="13" t="s">
        <v>2</v>
      </c>
      <c r="J38" s="13" t="s">
        <v>2</v>
      </c>
      <c r="K38" s="13" t="s">
        <v>2</v>
      </c>
      <c r="L38" s="13" t="s">
        <v>2</v>
      </c>
      <c r="M38" s="13" t="s">
        <v>2</v>
      </c>
      <c r="N38" s="13" t="s">
        <v>2</v>
      </c>
      <c r="O38" s="13" t="s">
        <v>2</v>
      </c>
      <c r="P38" s="13" t="s">
        <v>2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4">
        <f t="shared" si="0"/>
        <v>1</v>
      </c>
    </row>
    <row r="39" spans="1:56" s="11" customFormat="1" ht="15.6" x14ac:dyDescent="0.3">
      <c r="A39" s="15">
        <v>37</v>
      </c>
      <c r="B39" s="39" t="s">
        <v>270</v>
      </c>
      <c r="C39" s="37" t="s">
        <v>271</v>
      </c>
      <c r="D39" s="39" t="s">
        <v>503</v>
      </c>
      <c r="E39" s="13" t="s">
        <v>2</v>
      </c>
      <c r="F39" s="13" t="s">
        <v>2</v>
      </c>
      <c r="G39" s="13" t="s">
        <v>2</v>
      </c>
      <c r="H39" s="13" t="s">
        <v>2</v>
      </c>
      <c r="I39" s="13" t="s">
        <v>2</v>
      </c>
      <c r="J39" s="13" t="s">
        <v>2</v>
      </c>
      <c r="K39" s="13" t="s">
        <v>2</v>
      </c>
      <c r="L39" s="13" t="s">
        <v>2</v>
      </c>
      <c r="M39" s="13" t="s">
        <v>2</v>
      </c>
      <c r="N39" s="13" t="s">
        <v>2</v>
      </c>
      <c r="O39" s="13" t="s">
        <v>2</v>
      </c>
      <c r="P39" s="13" t="s">
        <v>2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4">
        <f t="shared" si="0"/>
        <v>1</v>
      </c>
    </row>
    <row r="40" spans="1:56" s="11" customFormat="1" ht="15.6" x14ac:dyDescent="0.3">
      <c r="A40" s="15">
        <v>38</v>
      </c>
      <c r="B40" s="39" t="s">
        <v>272</v>
      </c>
      <c r="C40" s="37" t="s">
        <v>22</v>
      </c>
      <c r="D40" s="39" t="s">
        <v>504</v>
      </c>
      <c r="E40" s="13" t="s">
        <v>2</v>
      </c>
      <c r="F40" s="13" t="s">
        <v>2</v>
      </c>
      <c r="G40" s="13" t="s">
        <v>2</v>
      </c>
      <c r="H40" s="13" t="s">
        <v>2</v>
      </c>
      <c r="I40" s="13" t="s">
        <v>2</v>
      </c>
      <c r="J40" s="13" t="s">
        <v>2</v>
      </c>
      <c r="K40" s="13" t="s">
        <v>2</v>
      </c>
      <c r="L40" s="13" t="s">
        <v>2</v>
      </c>
      <c r="M40" s="13" t="s">
        <v>2</v>
      </c>
      <c r="N40" s="13" t="s">
        <v>2</v>
      </c>
      <c r="O40" s="13" t="s">
        <v>2</v>
      </c>
      <c r="P40" s="13" t="s">
        <v>2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4">
        <f t="shared" si="0"/>
        <v>1</v>
      </c>
    </row>
    <row r="41" spans="1:56" s="43" customFormat="1" ht="18.75" customHeight="1" x14ac:dyDescent="0.3">
      <c r="A41" s="46">
        <v>39</v>
      </c>
      <c r="B41" s="39" t="s">
        <v>273</v>
      </c>
      <c r="C41" s="45" t="s">
        <v>274</v>
      </c>
      <c r="D41" s="39" t="s">
        <v>505</v>
      </c>
      <c r="E41" s="13" t="s">
        <v>2</v>
      </c>
      <c r="F41" s="13" t="s">
        <v>2</v>
      </c>
      <c r="G41" s="13" t="s">
        <v>2</v>
      </c>
      <c r="H41" s="13" t="s">
        <v>2</v>
      </c>
      <c r="I41" s="13" t="s">
        <v>2</v>
      </c>
      <c r="J41" s="13" t="s">
        <v>2</v>
      </c>
      <c r="K41" s="13" t="s">
        <v>2</v>
      </c>
      <c r="L41" s="13" t="s">
        <v>2</v>
      </c>
      <c r="M41" s="13" t="s">
        <v>2</v>
      </c>
      <c r="N41" s="13" t="s">
        <v>2</v>
      </c>
      <c r="O41" s="13" t="s">
        <v>2</v>
      </c>
      <c r="P41" s="13" t="s">
        <v>2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4">
        <f t="shared" si="0"/>
        <v>1</v>
      </c>
    </row>
    <row r="42" spans="1:56" s="11" customFormat="1" ht="15.6" x14ac:dyDescent="0.3">
      <c r="A42" s="15">
        <v>40</v>
      </c>
      <c r="B42" s="39" t="s">
        <v>275</v>
      </c>
      <c r="C42" s="37" t="s">
        <v>276</v>
      </c>
      <c r="D42" s="39" t="s">
        <v>506</v>
      </c>
      <c r="E42" s="13" t="s">
        <v>2</v>
      </c>
      <c r="F42" s="13" t="s">
        <v>2</v>
      </c>
      <c r="G42" s="13" t="s">
        <v>2</v>
      </c>
      <c r="H42" s="13" t="s">
        <v>2</v>
      </c>
      <c r="I42" s="13" t="s">
        <v>2</v>
      </c>
      <c r="J42" s="13" t="s">
        <v>2</v>
      </c>
      <c r="K42" s="13" t="s">
        <v>2</v>
      </c>
      <c r="L42" s="13" t="s">
        <v>2</v>
      </c>
      <c r="M42" s="13" t="s">
        <v>2</v>
      </c>
      <c r="N42" s="13" t="s">
        <v>2</v>
      </c>
      <c r="O42" s="13" t="s">
        <v>2</v>
      </c>
      <c r="P42" s="13" t="s">
        <v>2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4">
        <f t="shared" si="0"/>
        <v>1</v>
      </c>
    </row>
    <row r="43" spans="1:56" s="11" customFormat="1" ht="15.6" x14ac:dyDescent="0.3">
      <c r="A43" s="15">
        <v>41</v>
      </c>
      <c r="B43" s="39" t="s">
        <v>277</v>
      </c>
      <c r="C43" s="37" t="s">
        <v>278</v>
      </c>
      <c r="D43" s="39" t="s">
        <v>507</v>
      </c>
      <c r="E43" s="13" t="s">
        <v>2</v>
      </c>
      <c r="F43" s="13" t="s">
        <v>2</v>
      </c>
      <c r="G43" s="13" t="s">
        <v>2</v>
      </c>
      <c r="H43" s="13" t="s">
        <v>2</v>
      </c>
      <c r="I43" s="13" t="s">
        <v>2</v>
      </c>
      <c r="J43" s="13" t="s">
        <v>2</v>
      </c>
      <c r="K43" s="13" t="s">
        <v>2</v>
      </c>
      <c r="L43" s="13" t="s">
        <v>2</v>
      </c>
      <c r="M43" s="13" t="s">
        <v>2</v>
      </c>
      <c r="N43" s="13" t="s">
        <v>2</v>
      </c>
      <c r="O43" s="13" t="s">
        <v>2</v>
      </c>
      <c r="P43" s="13" t="s">
        <v>2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4">
        <f t="shared" si="0"/>
        <v>1</v>
      </c>
    </row>
    <row r="44" spans="1:56" s="11" customFormat="1" ht="15.6" x14ac:dyDescent="0.3">
      <c r="A44" s="15">
        <v>42</v>
      </c>
      <c r="B44" s="39" t="s">
        <v>279</v>
      </c>
      <c r="C44" s="37" t="s">
        <v>280</v>
      </c>
      <c r="D44" s="39" t="s">
        <v>508</v>
      </c>
      <c r="E44" s="13" t="s">
        <v>2</v>
      </c>
      <c r="F44" s="13" t="s">
        <v>2</v>
      </c>
      <c r="G44" s="13" t="s">
        <v>2</v>
      </c>
      <c r="H44" s="13" t="s">
        <v>2</v>
      </c>
      <c r="I44" s="13" t="s">
        <v>2</v>
      </c>
      <c r="J44" s="13" t="s">
        <v>605</v>
      </c>
      <c r="K44" s="13" t="s">
        <v>2</v>
      </c>
      <c r="L44" s="13" t="s">
        <v>2</v>
      </c>
      <c r="M44" s="13" t="s">
        <v>2</v>
      </c>
      <c r="N44" s="13" t="s">
        <v>2</v>
      </c>
      <c r="O44" s="13" t="s">
        <v>2</v>
      </c>
      <c r="P44" s="13" t="s">
        <v>2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4">
        <f t="shared" si="0"/>
        <v>0.91666666666666663</v>
      </c>
    </row>
    <row r="45" spans="1:56" s="11" customFormat="1" ht="15.6" x14ac:dyDescent="0.3">
      <c r="A45" s="15">
        <v>43</v>
      </c>
      <c r="B45" s="39" t="s">
        <v>281</v>
      </c>
      <c r="C45" s="37" t="s">
        <v>282</v>
      </c>
      <c r="D45" s="39" t="s">
        <v>414</v>
      </c>
      <c r="E45" s="13" t="s">
        <v>2</v>
      </c>
      <c r="F45" s="13" t="s">
        <v>2</v>
      </c>
      <c r="G45" s="13" t="s">
        <v>2</v>
      </c>
      <c r="H45" s="13" t="s">
        <v>2</v>
      </c>
      <c r="I45" s="13" t="s">
        <v>2</v>
      </c>
      <c r="J45" s="13" t="s">
        <v>2</v>
      </c>
      <c r="K45" s="13" t="s">
        <v>2</v>
      </c>
      <c r="L45" s="13" t="s">
        <v>2</v>
      </c>
      <c r="M45" s="13" t="s">
        <v>2</v>
      </c>
      <c r="N45" s="13" t="s">
        <v>2</v>
      </c>
      <c r="O45" s="13" t="s">
        <v>2</v>
      </c>
      <c r="P45" s="13" t="s">
        <v>2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4">
        <f t="shared" si="0"/>
        <v>1</v>
      </c>
    </row>
    <row r="46" spans="1:56" s="11" customFormat="1" ht="15.6" x14ac:dyDescent="0.3">
      <c r="A46" s="12">
        <v>44</v>
      </c>
      <c r="B46" s="39" t="s">
        <v>283</v>
      </c>
      <c r="C46" s="37" t="s">
        <v>284</v>
      </c>
      <c r="D46" s="39" t="s">
        <v>509</v>
      </c>
      <c r="E46" s="13" t="s">
        <v>2</v>
      </c>
      <c r="F46" s="13" t="s">
        <v>2</v>
      </c>
      <c r="G46" s="13" t="s">
        <v>2</v>
      </c>
      <c r="H46" s="13" t="s">
        <v>2</v>
      </c>
      <c r="I46" s="13" t="s">
        <v>2</v>
      </c>
      <c r="J46" s="13" t="s">
        <v>2</v>
      </c>
      <c r="K46" s="13" t="s">
        <v>2</v>
      </c>
      <c r="L46" s="13" t="s">
        <v>2</v>
      </c>
      <c r="M46" s="13" t="s">
        <v>2</v>
      </c>
      <c r="N46" s="13" t="s">
        <v>2</v>
      </c>
      <c r="O46" s="13" t="s">
        <v>2</v>
      </c>
      <c r="P46" s="13" t="s">
        <v>2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4">
        <f t="shared" si="0"/>
        <v>1</v>
      </c>
    </row>
    <row r="47" spans="1:56" s="11" customFormat="1" ht="15.6" x14ac:dyDescent="0.3">
      <c r="A47" s="15">
        <v>45</v>
      </c>
      <c r="B47" s="61">
        <v>12019244704</v>
      </c>
      <c r="C47" s="62" t="s">
        <v>536</v>
      </c>
      <c r="D47" s="61" t="s">
        <v>532</v>
      </c>
      <c r="E47" s="13" t="s">
        <v>2</v>
      </c>
      <c r="F47" s="13" t="s">
        <v>2</v>
      </c>
      <c r="G47" s="13" t="s">
        <v>2</v>
      </c>
      <c r="H47" s="13" t="s">
        <v>2</v>
      </c>
      <c r="I47" s="13" t="s">
        <v>2</v>
      </c>
      <c r="J47" s="13" t="s">
        <v>2</v>
      </c>
      <c r="K47" s="13" t="s">
        <v>2</v>
      </c>
      <c r="L47" s="13" t="s">
        <v>2</v>
      </c>
      <c r="M47" s="13" t="s">
        <v>2</v>
      </c>
      <c r="N47" s="13" t="s">
        <v>2</v>
      </c>
      <c r="O47" s="13" t="s">
        <v>2</v>
      </c>
      <c r="P47" s="13" t="s">
        <v>2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4">
        <f t="shared" ref="BD47:BD50" si="1">(COUNTIF(E47:BC47,"√") + COUNTIF(E47:BC47,"AL"))/COUNTA(E47:BC47)</f>
        <v>1</v>
      </c>
    </row>
    <row r="48" spans="1:56" s="11" customFormat="1" ht="15.6" x14ac:dyDescent="0.3">
      <c r="A48" s="15">
        <v>46</v>
      </c>
      <c r="B48" s="61">
        <v>12019243731</v>
      </c>
      <c r="C48" s="62" t="s">
        <v>537</v>
      </c>
      <c r="D48" s="61" t="s">
        <v>533</v>
      </c>
      <c r="E48" s="13" t="s">
        <v>2</v>
      </c>
      <c r="F48" s="13" t="s">
        <v>2</v>
      </c>
      <c r="G48" s="13" t="s">
        <v>2</v>
      </c>
      <c r="H48" s="13" t="s">
        <v>2</v>
      </c>
      <c r="I48" s="13" t="s">
        <v>2</v>
      </c>
      <c r="J48" s="13" t="s">
        <v>2</v>
      </c>
      <c r="K48" s="13" t="s">
        <v>2</v>
      </c>
      <c r="L48" s="13" t="s">
        <v>2</v>
      </c>
      <c r="M48" s="13" t="s">
        <v>2</v>
      </c>
      <c r="N48" s="13" t="s">
        <v>2</v>
      </c>
      <c r="O48" s="13" t="s">
        <v>2</v>
      </c>
      <c r="P48" s="13" t="s">
        <v>2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4">
        <f t="shared" si="1"/>
        <v>1</v>
      </c>
    </row>
    <row r="49" spans="1:56" s="11" customFormat="1" ht="15.6" x14ac:dyDescent="0.3">
      <c r="A49" s="15">
        <v>47</v>
      </c>
      <c r="B49" s="61">
        <v>12019244458</v>
      </c>
      <c r="C49" s="62" t="s">
        <v>538</v>
      </c>
      <c r="D49" s="61" t="s">
        <v>534</v>
      </c>
      <c r="E49" s="13" t="s">
        <v>2</v>
      </c>
      <c r="F49" s="13" t="s">
        <v>2</v>
      </c>
      <c r="G49" s="13" t="s">
        <v>2</v>
      </c>
      <c r="H49" s="13" t="s">
        <v>2</v>
      </c>
      <c r="I49" s="13" t="s">
        <v>2</v>
      </c>
      <c r="J49" s="13" t="s">
        <v>2</v>
      </c>
      <c r="K49" s="13" t="s">
        <v>2</v>
      </c>
      <c r="L49" s="13" t="s">
        <v>2</v>
      </c>
      <c r="M49" s="13" t="s">
        <v>2</v>
      </c>
      <c r="N49" s="13" t="s">
        <v>2</v>
      </c>
      <c r="O49" s="13" t="s">
        <v>2</v>
      </c>
      <c r="P49" s="13" t="s">
        <v>2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4">
        <f t="shared" si="1"/>
        <v>1</v>
      </c>
    </row>
    <row r="50" spans="1:56" s="11" customFormat="1" ht="15.6" x14ac:dyDescent="0.3">
      <c r="A50" s="12">
        <v>48</v>
      </c>
      <c r="B50" s="61">
        <v>12019244008</v>
      </c>
      <c r="C50" s="62" t="s">
        <v>539</v>
      </c>
      <c r="D50" s="61" t="s">
        <v>535</v>
      </c>
      <c r="E50" s="13" t="s">
        <v>2</v>
      </c>
      <c r="F50" s="13" t="s">
        <v>2</v>
      </c>
      <c r="G50" s="13" t="s">
        <v>2</v>
      </c>
      <c r="H50" s="13" t="s">
        <v>2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13" t="s">
        <v>2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4">
        <f t="shared" si="1"/>
        <v>1</v>
      </c>
    </row>
    <row r="51" spans="1:56" s="11" customFormat="1" ht="15.6" x14ac:dyDescent="0.3">
      <c r="A51" s="64">
        <v>49</v>
      </c>
      <c r="B51" s="39">
        <v>12018242301</v>
      </c>
      <c r="C51" s="37" t="s">
        <v>574</v>
      </c>
      <c r="D51" s="39" t="s">
        <v>575</v>
      </c>
      <c r="E51" s="13" t="s">
        <v>2</v>
      </c>
      <c r="F51" s="13" t="s">
        <v>2</v>
      </c>
      <c r="G51" s="13" t="s">
        <v>2</v>
      </c>
      <c r="H51" s="13" t="s">
        <v>2</v>
      </c>
      <c r="I51" s="13" t="s">
        <v>2</v>
      </c>
      <c r="J51" s="13" t="s">
        <v>2</v>
      </c>
      <c r="K51" s="13" t="s">
        <v>2</v>
      </c>
      <c r="L51" s="13" t="s">
        <v>2</v>
      </c>
      <c r="M51" s="13" t="s">
        <v>2</v>
      </c>
      <c r="N51" s="13" t="s">
        <v>2</v>
      </c>
      <c r="O51" s="13" t="s">
        <v>2</v>
      </c>
      <c r="P51" s="13" t="s">
        <v>2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4">
        <f t="shared" ref="BD51" si="2">(COUNTIF(E51:BC51,"√") + COUNTIF(E51:BC51,"AL"))/COUNTA(E51:BC51)</f>
        <v>1</v>
      </c>
    </row>
    <row r="52" spans="1:56" s="11" customFormat="1" x14ac:dyDescent="0.3">
      <c r="A52" s="38"/>
      <c r="B52" s="53"/>
      <c r="C52" s="54"/>
      <c r="D52" s="55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</row>
    <row r="53" spans="1:56" s="11" customFormat="1" x14ac:dyDescent="0.3">
      <c r="B53" s="40" t="s">
        <v>11</v>
      </c>
      <c r="C53" s="34" t="s">
        <v>12</v>
      </c>
      <c r="D53" s="25"/>
      <c r="E53" s="26">
        <f>(COUNTIF(E3:E51,"√") + COUNTIF(E3:E51,"AL"))/49</f>
        <v>1</v>
      </c>
      <c r="F53" s="26">
        <f t="shared" ref="F53:BC53" si="3">(COUNTIF(F3:F51,"√") + COUNTIF(F3:F51,"AL"))/49</f>
        <v>1</v>
      </c>
      <c r="G53" s="26">
        <f t="shared" si="3"/>
        <v>1</v>
      </c>
      <c r="H53" s="26">
        <f t="shared" si="3"/>
        <v>1</v>
      </c>
      <c r="I53" s="26">
        <f t="shared" si="3"/>
        <v>1</v>
      </c>
      <c r="J53" s="26">
        <f t="shared" si="3"/>
        <v>0.97959183673469385</v>
      </c>
      <c r="K53" s="26">
        <f t="shared" ref="K53:N53" si="4">(COUNTIF(K3:K51,"√") + COUNTIF(K3:K51,"AL"))/49</f>
        <v>1</v>
      </c>
      <c r="L53" s="26">
        <f t="shared" si="4"/>
        <v>1</v>
      </c>
      <c r="M53" s="26">
        <f t="shared" si="4"/>
        <v>1</v>
      </c>
      <c r="N53" s="26">
        <f t="shared" si="4"/>
        <v>1</v>
      </c>
      <c r="O53" s="26">
        <v>0</v>
      </c>
      <c r="P53" s="26">
        <v>0</v>
      </c>
      <c r="Q53" s="26">
        <f t="shared" ref="Q53:X53" si="5">(COUNTIF(Q3:Q51,"√") + COUNTIF(Q3:Q51,"AL"))/49</f>
        <v>0</v>
      </c>
      <c r="R53" s="26">
        <f t="shared" si="5"/>
        <v>0</v>
      </c>
      <c r="S53" s="26">
        <f t="shared" si="5"/>
        <v>0</v>
      </c>
      <c r="T53" s="26">
        <f t="shared" si="5"/>
        <v>0</v>
      </c>
      <c r="U53" s="26">
        <f t="shared" si="5"/>
        <v>0</v>
      </c>
      <c r="V53" s="26">
        <f t="shared" si="5"/>
        <v>0</v>
      </c>
      <c r="W53" s="26">
        <f t="shared" si="5"/>
        <v>0</v>
      </c>
      <c r="X53" s="26">
        <f t="shared" si="5"/>
        <v>0</v>
      </c>
      <c r="Y53" s="26">
        <v>0</v>
      </c>
      <c r="Z53" s="26">
        <v>0</v>
      </c>
      <c r="AA53" s="26">
        <v>0</v>
      </c>
      <c r="AB53" s="26">
        <v>0</v>
      </c>
      <c r="AC53" s="26">
        <f t="shared" si="3"/>
        <v>0</v>
      </c>
      <c r="AD53" s="26">
        <f t="shared" si="3"/>
        <v>0</v>
      </c>
      <c r="AE53" s="26">
        <f t="shared" si="3"/>
        <v>0</v>
      </c>
      <c r="AF53" s="26">
        <f t="shared" si="3"/>
        <v>0</v>
      </c>
      <c r="AG53" s="26">
        <f t="shared" si="3"/>
        <v>0</v>
      </c>
      <c r="AH53" s="26">
        <f t="shared" si="3"/>
        <v>0</v>
      </c>
      <c r="AI53" s="26">
        <f t="shared" si="3"/>
        <v>0</v>
      </c>
      <c r="AJ53" s="26">
        <f t="shared" si="3"/>
        <v>0</v>
      </c>
      <c r="AK53" s="26">
        <f t="shared" si="3"/>
        <v>0</v>
      </c>
      <c r="AL53" s="26">
        <f t="shared" si="3"/>
        <v>0</v>
      </c>
      <c r="AM53" s="26">
        <f t="shared" si="3"/>
        <v>0</v>
      </c>
      <c r="AN53" s="26">
        <f t="shared" si="3"/>
        <v>0</v>
      </c>
      <c r="AO53" s="26">
        <f t="shared" si="3"/>
        <v>0</v>
      </c>
      <c r="AP53" s="26">
        <f t="shared" si="3"/>
        <v>0</v>
      </c>
      <c r="AQ53" s="26">
        <f t="shared" si="3"/>
        <v>0</v>
      </c>
      <c r="AR53" s="26">
        <f t="shared" si="3"/>
        <v>0</v>
      </c>
      <c r="AS53" s="26">
        <f t="shared" si="3"/>
        <v>0</v>
      </c>
      <c r="AT53" s="26">
        <f t="shared" si="3"/>
        <v>0</v>
      </c>
      <c r="AU53" s="26">
        <f t="shared" si="3"/>
        <v>0</v>
      </c>
      <c r="AV53" s="26">
        <f t="shared" si="3"/>
        <v>0</v>
      </c>
      <c r="AW53" s="26">
        <f t="shared" si="3"/>
        <v>0</v>
      </c>
      <c r="AX53" s="26">
        <f t="shared" si="3"/>
        <v>0</v>
      </c>
      <c r="AY53" s="26">
        <f t="shared" si="3"/>
        <v>0</v>
      </c>
      <c r="AZ53" s="26">
        <f t="shared" si="3"/>
        <v>0</v>
      </c>
      <c r="BA53" s="26">
        <f t="shared" si="3"/>
        <v>0</v>
      </c>
      <c r="BB53" s="26">
        <f t="shared" si="3"/>
        <v>0</v>
      </c>
      <c r="BC53" s="26">
        <f t="shared" si="3"/>
        <v>0</v>
      </c>
      <c r="BD53" s="14" t="s">
        <v>5</v>
      </c>
    </row>
    <row r="54" spans="1:56" s="11" customFormat="1" x14ac:dyDescent="0.3">
      <c r="B54" s="33" t="s">
        <v>2</v>
      </c>
      <c r="C54" s="35" t="s">
        <v>8</v>
      </c>
      <c r="D54" s="25"/>
      <c r="E54" s="27">
        <f>COUNTIF(E3:E51,"√")</f>
        <v>49</v>
      </c>
      <c r="F54" s="27">
        <f t="shared" ref="F54:BC54" si="6">COUNTIF(F3:F51,"√")</f>
        <v>49</v>
      </c>
      <c r="G54" s="27">
        <f t="shared" si="6"/>
        <v>49</v>
      </c>
      <c r="H54" s="27">
        <f t="shared" si="6"/>
        <v>49</v>
      </c>
      <c r="I54" s="27">
        <f t="shared" si="6"/>
        <v>49</v>
      </c>
      <c r="J54" s="27">
        <f t="shared" si="6"/>
        <v>48</v>
      </c>
      <c r="K54" s="27">
        <f t="shared" ref="K54:N54" si="7">COUNTIF(K3:K51,"√")</f>
        <v>49</v>
      </c>
      <c r="L54" s="27">
        <f t="shared" si="7"/>
        <v>49</v>
      </c>
      <c r="M54" s="27">
        <f t="shared" si="7"/>
        <v>49</v>
      </c>
      <c r="N54" s="27">
        <f t="shared" si="7"/>
        <v>49</v>
      </c>
      <c r="O54" s="27">
        <v>0</v>
      </c>
      <c r="P54" s="27">
        <v>0</v>
      </c>
      <c r="Q54" s="27">
        <f t="shared" ref="Q54:X54" si="8">COUNTIF(Q3:Q51,"√")</f>
        <v>0</v>
      </c>
      <c r="R54" s="27">
        <f t="shared" si="8"/>
        <v>0</v>
      </c>
      <c r="S54" s="27">
        <f t="shared" si="8"/>
        <v>0</v>
      </c>
      <c r="T54" s="27">
        <f t="shared" si="8"/>
        <v>0</v>
      </c>
      <c r="U54" s="27">
        <f t="shared" si="8"/>
        <v>0</v>
      </c>
      <c r="V54" s="27">
        <f t="shared" si="8"/>
        <v>0</v>
      </c>
      <c r="W54" s="27">
        <f t="shared" si="8"/>
        <v>0</v>
      </c>
      <c r="X54" s="27">
        <f t="shared" si="8"/>
        <v>0</v>
      </c>
      <c r="Y54" s="27">
        <v>0</v>
      </c>
      <c r="Z54" s="27">
        <v>0</v>
      </c>
      <c r="AA54" s="27">
        <v>0</v>
      </c>
      <c r="AB54" s="27">
        <v>0</v>
      </c>
      <c r="AC54" s="27">
        <f t="shared" si="6"/>
        <v>0</v>
      </c>
      <c r="AD54" s="27">
        <f t="shared" si="6"/>
        <v>0</v>
      </c>
      <c r="AE54" s="27">
        <f t="shared" si="6"/>
        <v>0</v>
      </c>
      <c r="AF54" s="27">
        <f t="shared" si="6"/>
        <v>0</v>
      </c>
      <c r="AG54" s="27">
        <f t="shared" si="6"/>
        <v>0</v>
      </c>
      <c r="AH54" s="27">
        <f t="shared" si="6"/>
        <v>0</v>
      </c>
      <c r="AI54" s="27">
        <f t="shared" si="6"/>
        <v>0</v>
      </c>
      <c r="AJ54" s="27">
        <f t="shared" si="6"/>
        <v>0</v>
      </c>
      <c r="AK54" s="27">
        <f t="shared" si="6"/>
        <v>0</v>
      </c>
      <c r="AL54" s="27">
        <f t="shared" si="6"/>
        <v>0</v>
      </c>
      <c r="AM54" s="27">
        <f t="shared" si="6"/>
        <v>0</v>
      </c>
      <c r="AN54" s="27">
        <f t="shared" si="6"/>
        <v>0</v>
      </c>
      <c r="AO54" s="27">
        <f t="shared" si="6"/>
        <v>0</v>
      </c>
      <c r="AP54" s="27">
        <f t="shared" si="6"/>
        <v>0</v>
      </c>
      <c r="AQ54" s="27">
        <f t="shared" si="6"/>
        <v>0</v>
      </c>
      <c r="AR54" s="27">
        <f t="shared" si="6"/>
        <v>0</v>
      </c>
      <c r="AS54" s="27">
        <f t="shared" si="6"/>
        <v>0</v>
      </c>
      <c r="AT54" s="27">
        <f t="shared" si="6"/>
        <v>0</v>
      </c>
      <c r="AU54" s="27">
        <f t="shared" si="6"/>
        <v>0</v>
      </c>
      <c r="AV54" s="27">
        <f t="shared" si="6"/>
        <v>0</v>
      </c>
      <c r="AW54" s="27">
        <f t="shared" si="6"/>
        <v>0</v>
      </c>
      <c r="AX54" s="27">
        <f t="shared" si="6"/>
        <v>0</v>
      </c>
      <c r="AY54" s="27">
        <f t="shared" si="6"/>
        <v>0</v>
      </c>
      <c r="AZ54" s="27">
        <f t="shared" si="6"/>
        <v>0</v>
      </c>
      <c r="BA54" s="27">
        <f t="shared" si="6"/>
        <v>0</v>
      </c>
      <c r="BB54" s="27">
        <f t="shared" si="6"/>
        <v>0</v>
      </c>
      <c r="BC54" s="27">
        <f t="shared" si="6"/>
        <v>0</v>
      </c>
      <c r="BD54" s="14"/>
    </row>
    <row r="55" spans="1:56" s="11" customFormat="1" x14ac:dyDescent="0.3">
      <c r="B55" s="33" t="s">
        <v>3</v>
      </c>
      <c r="C55" s="35" t="s">
        <v>10</v>
      </c>
      <c r="D55" s="25"/>
      <c r="E55" s="27">
        <f>COUNTIF(E3:E51,"AL")</f>
        <v>0</v>
      </c>
      <c r="F55" s="27">
        <f t="shared" ref="F55:BC55" si="9">COUNTIF(F3:F51,"AL")</f>
        <v>0</v>
      </c>
      <c r="G55" s="27">
        <f t="shared" si="9"/>
        <v>0</v>
      </c>
      <c r="H55" s="27">
        <f t="shared" si="9"/>
        <v>0</v>
      </c>
      <c r="I55" s="27">
        <f t="shared" si="9"/>
        <v>0</v>
      </c>
      <c r="J55" s="27">
        <f t="shared" si="9"/>
        <v>0</v>
      </c>
      <c r="K55" s="27">
        <f t="shared" ref="K55:N55" si="10">COUNTIF(K3:K51,"AL")</f>
        <v>0</v>
      </c>
      <c r="L55" s="27">
        <f t="shared" si="10"/>
        <v>0</v>
      </c>
      <c r="M55" s="27">
        <f t="shared" si="10"/>
        <v>0</v>
      </c>
      <c r="N55" s="27">
        <f t="shared" si="10"/>
        <v>0</v>
      </c>
      <c r="O55" s="27">
        <v>0</v>
      </c>
      <c r="P55" s="27">
        <v>0</v>
      </c>
      <c r="Q55" s="27">
        <f t="shared" ref="Q55:X55" si="11">COUNTIF(Q3:Q51,"AL")</f>
        <v>0</v>
      </c>
      <c r="R55" s="27">
        <f t="shared" si="11"/>
        <v>0</v>
      </c>
      <c r="S55" s="27">
        <f t="shared" si="11"/>
        <v>0</v>
      </c>
      <c r="T55" s="27">
        <f t="shared" si="11"/>
        <v>0</v>
      </c>
      <c r="U55" s="27">
        <f t="shared" si="11"/>
        <v>0</v>
      </c>
      <c r="V55" s="27">
        <f t="shared" si="11"/>
        <v>0</v>
      </c>
      <c r="W55" s="27">
        <f t="shared" si="11"/>
        <v>0</v>
      </c>
      <c r="X55" s="27">
        <f t="shared" si="11"/>
        <v>0</v>
      </c>
      <c r="Y55" s="27">
        <v>0</v>
      </c>
      <c r="Z55" s="27">
        <v>0</v>
      </c>
      <c r="AA55" s="27">
        <v>0</v>
      </c>
      <c r="AB55" s="27">
        <v>0</v>
      </c>
      <c r="AC55" s="27">
        <f t="shared" si="9"/>
        <v>0</v>
      </c>
      <c r="AD55" s="27">
        <f t="shared" si="9"/>
        <v>0</v>
      </c>
      <c r="AE55" s="27">
        <f t="shared" si="9"/>
        <v>0</v>
      </c>
      <c r="AF55" s="27">
        <f t="shared" si="9"/>
        <v>0</v>
      </c>
      <c r="AG55" s="27">
        <f t="shared" si="9"/>
        <v>0</v>
      </c>
      <c r="AH55" s="27">
        <f t="shared" si="9"/>
        <v>0</v>
      </c>
      <c r="AI55" s="27">
        <f t="shared" si="9"/>
        <v>0</v>
      </c>
      <c r="AJ55" s="27">
        <f t="shared" si="9"/>
        <v>0</v>
      </c>
      <c r="AK55" s="27">
        <f t="shared" si="9"/>
        <v>0</v>
      </c>
      <c r="AL55" s="27">
        <f t="shared" si="9"/>
        <v>0</v>
      </c>
      <c r="AM55" s="27">
        <f t="shared" si="9"/>
        <v>0</v>
      </c>
      <c r="AN55" s="27">
        <f t="shared" si="9"/>
        <v>0</v>
      </c>
      <c r="AO55" s="27">
        <f t="shared" si="9"/>
        <v>0</v>
      </c>
      <c r="AP55" s="27">
        <f t="shared" si="9"/>
        <v>0</v>
      </c>
      <c r="AQ55" s="27">
        <f t="shared" si="9"/>
        <v>0</v>
      </c>
      <c r="AR55" s="27">
        <f t="shared" si="9"/>
        <v>0</v>
      </c>
      <c r="AS55" s="27">
        <f t="shared" si="9"/>
        <v>0</v>
      </c>
      <c r="AT55" s="27">
        <f t="shared" si="9"/>
        <v>0</v>
      </c>
      <c r="AU55" s="27">
        <f t="shared" si="9"/>
        <v>0</v>
      </c>
      <c r="AV55" s="27">
        <f t="shared" si="9"/>
        <v>0</v>
      </c>
      <c r="AW55" s="27">
        <f t="shared" si="9"/>
        <v>0</v>
      </c>
      <c r="AX55" s="27">
        <f t="shared" si="9"/>
        <v>0</v>
      </c>
      <c r="AY55" s="27">
        <f t="shared" si="9"/>
        <v>0</v>
      </c>
      <c r="AZ55" s="27">
        <f t="shared" si="9"/>
        <v>0</v>
      </c>
      <c r="BA55" s="27">
        <f t="shared" si="9"/>
        <v>0</v>
      </c>
      <c r="BB55" s="27">
        <f t="shared" si="9"/>
        <v>0</v>
      </c>
      <c r="BC55" s="27">
        <f t="shared" si="9"/>
        <v>0</v>
      </c>
      <c r="BD55" s="28" t="s">
        <v>6</v>
      </c>
    </row>
    <row r="56" spans="1:56" s="11" customFormat="1" ht="16.5" customHeight="1" x14ac:dyDescent="0.3">
      <c r="B56" s="33" t="s">
        <v>4</v>
      </c>
      <c r="C56" s="35" t="s">
        <v>9</v>
      </c>
      <c r="D56" s="25"/>
      <c r="E56" s="29">
        <f>COUNTIF(E3:E51,"A")</f>
        <v>0</v>
      </c>
      <c r="F56" s="29">
        <f t="shared" ref="F56:BC56" si="12">COUNTIF(F3:F51,"A")</f>
        <v>0</v>
      </c>
      <c r="G56" s="29">
        <f t="shared" si="12"/>
        <v>0</v>
      </c>
      <c r="H56" s="29">
        <f t="shared" si="12"/>
        <v>0</v>
      </c>
      <c r="I56" s="29">
        <f t="shared" si="12"/>
        <v>0</v>
      </c>
      <c r="J56" s="29">
        <f t="shared" si="12"/>
        <v>1</v>
      </c>
      <c r="K56" s="29">
        <f t="shared" ref="K56:N56" si="13">COUNTIF(K3:K51,"A")</f>
        <v>0</v>
      </c>
      <c r="L56" s="29">
        <f t="shared" si="13"/>
        <v>0</v>
      </c>
      <c r="M56" s="29">
        <f t="shared" si="13"/>
        <v>0</v>
      </c>
      <c r="N56" s="29">
        <f t="shared" si="13"/>
        <v>0</v>
      </c>
      <c r="O56" s="29">
        <v>0</v>
      </c>
      <c r="P56" s="29">
        <v>0</v>
      </c>
      <c r="Q56" s="29">
        <f t="shared" ref="Q56:X56" si="14">COUNTIF(Q3:Q51,"A")</f>
        <v>0</v>
      </c>
      <c r="R56" s="29">
        <f t="shared" si="14"/>
        <v>0</v>
      </c>
      <c r="S56" s="29">
        <f t="shared" si="14"/>
        <v>0</v>
      </c>
      <c r="T56" s="29">
        <f t="shared" si="14"/>
        <v>0</v>
      </c>
      <c r="U56" s="29">
        <f t="shared" si="14"/>
        <v>0</v>
      </c>
      <c r="V56" s="29">
        <f t="shared" si="14"/>
        <v>0</v>
      </c>
      <c r="W56" s="29">
        <f t="shared" si="14"/>
        <v>0</v>
      </c>
      <c r="X56" s="29">
        <f t="shared" si="14"/>
        <v>0</v>
      </c>
      <c r="Y56" s="29">
        <v>0</v>
      </c>
      <c r="Z56" s="29">
        <v>0</v>
      </c>
      <c r="AA56" s="29">
        <v>0</v>
      </c>
      <c r="AB56" s="29">
        <v>0</v>
      </c>
      <c r="AC56" s="29">
        <f t="shared" si="12"/>
        <v>0</v>
      </c>
      <c r="AD56" s="29">
        <f t="shared" si="12"/>
        <v>0</v>
      </c>
      <c r="AE56" s="29">
        <f t="shared" si="12"/>
        <v>0</v>
      </c>
      <c r="AF56" s="29">
        <f t="shared" si="12"/>
        <v>0</v>
      </c>
      <c r="AG56" s="29">
        <f t="shared" si="12"/>
        <v>0</v>
      </c>
      <c r="AH56" s="29">
        <f t="shared" si="12"/>
        <v>0</v>
      </c>
      <c r="AI56" s="29">
        <f t="shared" si="12"/>
        <v>0</v>
      </c>
      <c r="AJ56" s="29">
        <f t="shared" si="12"/>
        <v>0</v>
      </c>
      <c r="AK56" s="29">
        <f t="shared" si="12"/>
        <v>0</v>
      </c>
      <c r="AL56" s="29">
        <f t="shared" si="12"/>
        <v>0</v>
      </c>
      <c r="AM56" s="29">
        <f t="shared" si="12"/>
        <v>0</v>
      </c>
      <c r="AN56" s="29">
        <f t="shared" si="12"/>
        <v>0</v>
      </c>
      <c r="AO56" s="29">
        <f t="shared" si="12"/>
        <v>0</v>
      </c>
      <c r="AP56" s="29">
        <f t="shared" si="12"/>
        <v>0</v>
      </c>
      <c r="AQ56" s="29">
        <f t="shared" si="12"/>
        <v>0</v>
      </c>
      <c r="AR56" s="29">
        <f t="shared" si="12"/>
        <v>0</v>
      </c>
      <c r="AS56" s="29">
        <f t="shared" si="12"/>
        <v>0</v>
      </c>
      <c r="AT56" s="29">
        <f t="shared" si="12"/>
        <v>0</v>
      </c>
      <c r="AU56" s="29">
        <f t="shared" si="12"/>
        <v>0</v>
      </c>
      <c r="AV56" s="29">
        <f t="shared" si="12"/>
        <v>0</v>
      </c>
      <c r="AW56" s="29">
        <f t="shared" si="12"/>
        <v>0</v>
      </c>
      <c r="AX56" s="29">
        <f t="shared" si="12"/>
        <v>0</v>
      </c>
      <c r="AY56" s="29">
        <f t="shared" si="12"/>
        <v>0</v>
      </c>
      <c r="AZ56" s="29">
        <f t="shared" si="12"/>
        <v>0</v>
      </c>
      <c r="BA56" s="29">
        <f t="shared" si="12"/>
        <v>0</v>
      </c>
      <c r="BB56" s="29">
        <f t="shared" si="12"/>
        <v>0</v>
      </c>
      <c r="BC56" s="29">
        <f t="shared" si="12"/>
        <v>0</v>
      </c>
      <c r="BD56" s="30">
        <f>AVERAGE(BD3:BD51)</f>
        <v>0.99659863945578231</v>
      </c>
    </row>
    <row r="57" spans="1:56" s="11" customFormat="1" x14ac:dyDescent="0.3">
      <c r="B57" s="41"/>
      <c r="C57" s="24"/>
    </row>
  </sheetData>
  <autoFilter ref="BD1:BD57"/>
  <mergeCells count="1">
    <mergeCell ref="A1:C1"/>
  </mergeCells>
  <phoneticPr fontId="21" type="noConversion"/>
  <conditionalFormatting sqref="D4:D10 D19:D43">
    <cfRule type="cellIs" dxfId="6" priority="5" stopIfTrue="1" operator="equal">
      <formula>"NR"</formula>
    </cfRule>
  </conditionalFormatting>
  <conditionalFormatting sqref="D44:D46">
    <cfRule type="cellIs" dxfId="5" priority="3" stopIfTrue="1" operator="equal">
      <formula>"NR"</formula>
    </cfRule>
  </conditionalFormatting>
  <conditionalFormatting sqref="D47:D50">
    <cfRule type="cellIs" dxfId="4" priority="2" stopIfTrue="1" operator="equal">
      <formula>"NR"</formula>
    </cfRule>
  </conditionalFormatting>
  <conditionalFormatting sqref="D51">
    <cfRule type="cellIs" dxfId="3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59"/>
  <sheetViews>
    <sheetView tabSelected="1" topLeftCell="A12" zoomScale="70" zoomScaleNormal="70" workbookViewId="0">
      <selection activeCell="Q44" sqref="Q44"/>
    </sheetView>
  </sheetViews>
  <sheetFormatPr defaultColWidth="16.69140625" defaultRowHeight="13.2" x14ac:dyDescent="0.3"/>
  <cols>
    <col min="1" max="1" width="5.53515625" style="11" customWidth="1"/>
    <col min="2" max="2" width="11.3828125" style="41" customWidth="1"/>
    <col min="3" max="3" width="14.921875" style="24" bestFit="1" customWidth="1"/>
    <col min="4" max="4" width="9.23046875" style="11" bestFit="1" customWidth="1"/>
    <col min="5" max="12" width="6.07421875" style="11" bestFit="1" customWidth="1"/>
    <col min="13" max="16" width="6.07421875" style="11" customWidth="1"/>
    <col min="17" max="22" width="6.07421875" style="11" bestFit="1" customWidth="1"/>
    <col min="23" max="26" width="6.07421875" style="11" customWidth="1"/>
    <col min="27" max="32" width="6.07421875" style="11" bestFit="1" customWidth="1"/>
    <col min="33" max="36" width="6.07421875" style="11" customWidth="1"/>
    <col min="37" max="42" width="6.07421875" style="11" bestFit="1" customWidth="1"/>
    <col min="43" max="43" width="6.07421875" style="11" customWidth="1"/>
    <col min="44" max="49" width="6.07421875" style="11" bestFit="1" customWidth="1"/>
    <col min="50" max="55" width="6.07421875" style="11" customWidth="1"/>
    <col min="56" max="56" width="14.3828125" style="11" customWidth="1"/>
    <col min="57" max="297" width="16.69140625" style="11"/>
    <col min="298" max="16384" width="16.69140625" style="32"/>
  </cols>
  <sheetData>
    <row r="1" spans="1:16374" s="5" customFormat="1" ht="17.399999999999999" x14ac:dyDescent="0.4">
      <c r="A1" s="65" t="s">
        <v>17</v>
      </c>
      <c r="B1" s="65"/>
      <c r="C1" s="65"/>
      <c r="D1" s="36" t="s">
        <v>619</v>
      </c>
      <c r="E1" s="1" t="s">
        <v>512</v>
      </c>
      <c r="F1" s="1" t="s">
        <v>512</v>
      </c>
      <c r="G1" s="1" t="s">
        <v>512</v>
      </c>
      <c r="H1" s="1" t="s">
        <v>512</v>
      </c>
      <c r="I1" s="1" t="s">
        <v>512</v>
      </c>
      <c r="J1" s="1" t="s">
        <v>512</v>
      </c>
      <c r="K1" s="1" t="s">
        <v>512</v>
      </c>
      <c r="L1" s="1" t="s">
        <v>512</v>
      </c>
      <c r="M1" s="1" t="s">
        <v>512</v>
      </c>
      <c r="N1" s="1" t="s">
        <v>512</v>
      </c>
      <c r="O1" s="1" t="s">
        <v>512</v>
      </c>
      <c r="P1" s="1" t="s">
        <v>512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2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</row>
    <row r="2" spans="1:16374" s="11" customFormat="1" x14ac:dyDescent="0.3">
      <c r="A2" s="6" t="s">
        <v>1</v>
      </c>
      <c r="B2" s="7" t="s">
        <v>19</v>
      </c>
      <c r="C2" s="8" t="s">
        <v>20</v>
      </c>
      <c r="D2" s="8" t="s">
        <v>0</v>
      </c>
      <c r="E2" s="9" t="s">
        <v>531</v>
      </c>
      <c r="F2" s="9" t="s">
        <v>606</v>
      </c>
      <c r="G2" s="9" t="s">
        <v>607</v>
      </c>
      <c r="H2" s="9" t="s">
        <v>608</v>
      </c>
      <c r="I2" s="9" t="s">
        <v>609</v>
      </c>
      <c r="J2" s="9" t="s">
        <v>610</v>
      </c>
      <c r="K2" s="9" t="s">
        <v>611</v>
      </c>
      <c r="L2" s="9" t="s">
        <v>612</v>
      </c>
      <c r="M2" s="9" t="s">
        <v>613</v>
      </c>
      <c r="N2" s="9" t="s">
        <v>584</v>
      </c>
      <c r="O2" s="9" t="s">
        <v>620</v>
      </c>
      <c r="P2" s="9" t="s">
        <v>627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10" t="s">
        <v>7</v>
      </c>
    </row>
    <row r="3" spans="1:16374" s="11" customFormat="1" ht="15.6" x14ac:dyDescent="0.3">
      <c r="A3" s="12">
        <v>1</v>
      </c>
      <c r="B3" s="39" t="s">
        <v>285</v>
      </c>
      <c r="C3" s="37" t="s">
        <v>286</v>
      </c>
      <c r="D3" s="39" t="s">
        <v>412</v>
      </c>
      <c r="E3" s="13" t="s">
        <v>2</v>
      </c>
      <c r="F3" s="13" t="s">
        <v>2</v>
      </c>
      <c r="G3" s="13" t="s">
        <v>2</v>
      </c>
      <c r="H3" s="13" t="s">
        <v>2</v>
      </c>
      <c r="I3" s="13" t="s">
        <v>2</v>
      </c>
      <c r="J3" s="13" t="s">
        <v>2</v>
      </c>
      <c r="K3" s="13" t="s">
        <v>2</v>
      </c>
      <c r="L3" s="13" t="s">
        <v>2</v>
      </c>
      <c r="M3" s="13" t="s">
        <v>2</v>
      </c>
      <c r="N3" s="13" t="s">
        <v>2</v>
      </c>
      <c r="O3" s="13" t="s">
        <v>2</v>
      </c>
      <c r="P3" s="13" t="s">
        <v>2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4">
        <f t="shared" ref="BD3:BD34" si="0">(COUNTIF(E3:BC3,"√") + COUNTIF(E3:BC3,"AL"))/COUNTA(E3:BC3)</f>
        <v>1</v>
      </c>
    </row>
    <row r="4" spans="1:16374" s="11" customFormat="1" ht="15.6" x14ac:dyDescent="0.3">
      <c r="A4" s="15">
        <v>2</v>
      </c>
      <c r="B4" s="39" t="s">
        <v>287</v>
      </c>
      <c r="C4" s="37" t="s">
        <v>288</v>
      </c>
      <c r="D4" s="39" t="s">
        <v>520</v>
      </c>
      <c r="E4" s="13" t="s">
        <v>2</v>
      </c>
      <c r="F4" s="13" t="s">
        <v>2</v>
      </c>
      <c r="G4" s="13" t="s">
        <v>2</v>
      </c>
      <c r="H4" s="13" t="s">
        <v>2</v>
      </c>
      <c r="I4" s="13" t="s">
        <v>2</v>
      </c>
      <c r="J4" s="13" t="s">
        <v>2</v>
      </c>
      <c r="K4" s="13" t="s">
        <v>2</v>
      </c>
      <c r="L4" s="13" t="s">
        <v>2</v>
      </c>
      <c r="M4" s="13" t="s">
        <v>2</v>
      </c>
      <c r="N4" s="13" t="s">
        <v>2</v>
      </c>
      <c r="O4" s="13" t="s">
        <v>2</v>
      </c>
      <c r="P4" s="13" t="s">
        <v>2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4">
        <f t="shared" si="0"/>
        <v>1</v>
      </c>
    </row>
    <row r="5" spans="1:16374" s="11" customFormat="1" ht="15.6" x14ac:dyDescent="0.3">
      <c r="A5" s="15">
        <v>3</v>
      </c>
      <c r="B5" s="39" t="s">
        <v>289</v>
      </c>
      <c r="C5" s="37" t="s">
        <v>290</v>
      </c>
      <c r="D5" s="39" t="s">
        <v>413</v>
      </c>
      <c r="E5" s="13" t="s">
        <v>2</v>
      </c>
      <c r="F5" s="13" t="s">
        <v>2</v>
      </c>
      <c r="G5" s="13" t="s">
        <v>2</v>
      </c>
      <c r="H5" s="13" t="s">
        <v>2</v>
      </c>
      <c r="I5" s="13" t="s">
        <v>2</v>
      </c>
      <c r="J5" s="13" t="s">
        <v>2</v>
      </c>
      <c r="K5" s="13" t="s">
        <v>2</v>
      </c>
      <c r="L5" s="13" t="s">
        <v>2</v>
      </c>
      <c r="M5" s="13" t="s">
        <v>2</v>
      </c>
      <c r="N5" s="13" t="s">
        <v>2</v>
      </c>
      <c r="O5" s="13" t="s">
        <v>2</v>
      </c>
      <c r="P5" s="13" t="s">
        <v>2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4">
        <f t="shared" si="0"/>
        <v>1</v>
      </c>
    </row>
    <row r="6" spans="1:16374" s="11" customFormat="1" ht="15.6" x14ac:dyDescent="0.3">
      <c r="A6" s="15">
        <v>4</v>
      </c>
      <c r="B6" s="39" t="s">
        <v>291</v>
      </c>
      <c r="C6" s="37" t="s">
        <v>292</v>
      </c>
      <c r="D6" s="39" t="s">
        <v>414</v>
      </c>
      <c r="E6" s="13" t="s">
        <v>2</v>
      </c>
      <c r="F6" s="13" t="s">
        <v>2</v>
      </c>
      <c r="G6" s="13" t="s">
        <v>2</v>
      </c>
      <c r="H6" s="13" t="s">
        <v>2</v>
      </c>
      <c r="I6" s="13" t="s">
        <v>2</v>
      </c>
      <c r="J6" s="13" t="s">
        <v>2</v>
      </c>
      <c r="K6" s="13" t="s">
        <v>2</v>
      </c>
      <c r="L6" s="13" t="s">
        <v>2</v>
      </c>
      <c r="M6" s="13" t="s">
        <v>2</v>
      </c>
      <c r="N6" s="13" t="s">
        <v>2</v>
      </c>
      <c r="O6" s="13" t="s">
        <v>2</v>
      </c>
      <c r="P6" s="13" t="s">
        <v>2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4">
        <f t="shared" si="0"/>
        <v>1</v>
      </c>
    </row>
    <row r="7" spans="1:16374" s="11" customFormat="1" ht="15.6" x14ac:dyDescent="0.3">
      <c r="A7" s="15">
        <v>5</v>
      </c>
      <c r="B7" s="39" t="s">
        <v>293</v>
      </c>
      <c r="C7" s="37" t="s">
        <v>294</v>
      </c>
      <c r="D7" s="39" t="s">
        <v>415</v>
      </c>
      <c r="E7" s="13" t="s">
        <v>2</v>
      </c>
      <c r="F7" s="13" t="s">
        <v>2</v>
      </c>
      <c r="G7" s="13" t="s">
        <v>2</v>
      </c>
      <c r="H7" s="13" t="s">
        <v>2</v>
      </c>
      <c r="I7" s="13" t="s">
        <v>2</v>
      </c>
      <c r="J7" s="13" t="s">
        <v>2</v>
      </c>
      <c r="K7" s="13" t="s">
        <v>2</v>
      </c>
      <c r="L7" s="13" t="s">
        <v>2</v>
      </c>
      <c r="M7" s="13" t="s">
        <v>2</v>
      </c>
      <c r="N7" s="13" t="s">
        <v>2</v>
      </c>
      <c r="O7" s="13" t="s">
        <v>2</v>
      </c>
      <c r="P7" s="13" t="s">
        <v>2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4">
        <f t="shared" si="0"/>
        <v>1</v>
      </c>
    </row>
    <row r="8" spans="1:16374" s="11" customFormat="1" ht="15.6" x14ac:dyDescent="0.3">
      <c r="A8" s="15">
        <v>6</v>
      </c>
      <c r="B8" s="39" t="s">
        <v>295</v>
      </c>
      <c r="C8" s="37" t="s">
        <v>296</v>
      </c>
      <c r="D8" s="39" t="s">
        <v>403</v>
      </c>
      <c r="E8" s="13" t="s">
        <v>2</v>
      </c>
      <c r="F8" s="13" t="s">
        <v>2</v>
      </c>
      <c r="G8" s="13" t="s">
        <v>2</v>
      </c>
      <c r="H8" s="13" t="s">
        <v>2</v>
      </c>
      <c r="I8" s="13" t="s">
        <v>2</v>
      </c>
      <c r="J8" s="13" t="s">
        <v>2</v>
      </c>
      <c r="K8" s="13" t="s">
        <v>2</v>
      </c>
      <c r="L8" s="13" t="s">
        <v>2</v>
      </c>
      <c r="M8" s="13" t="s">
        <v>2</v>
      </c>
      <c r="N8" s="13" t="s">
        <v>2</v>
      </c>
      <c r="O8" s="13" t="s">
        <v>2</v>
      </c>
      <c r="P8" s="13" t="s">
        <v>2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4">
        <f t="shared" si="0"/>
        <v>1</v>
      </c>
    </row>
    <row r="9" spans="1:16374" s="11" customFormat="1" ht="15.6" x14ac:dyDescent="0.3">
      <c r="A9" s="15">
        <v>7</v>
      </c>
      <c r="B9" s="39" t="s">
        <v>297</v>
      </c>
      <c r="C9" s="37" t="s">
        <v>298</v>
      </c>
      <c r="D9" s="39" t="s">
        <v>416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  <c r="M9" s="13" t="s">
        <v>2</v>
      </c>
      <c r="N9" s="13" t="s">
        <v>2</v>
      </c>
      <c r="O9" s="13" t="s">
        <v>2</v>
      </c>
      <c r="P9" s="13" t="s">
        <v>2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4">
        <f t="shared" si="0"/>
        <v>1</v>
      </c>
    </row>
    <row r="10" spans="1:16374" s="11" customFormat="1" ht="15.6" x14ac:dyDescent="0.3">
      <c r="A10" s="15">
        <v>8</v>
      </c>
      <c r="B10" s="39" t="s">
        <v>299</v>
      </c>
      <c r="C10" s="37" t="s">
        <v>300</v>
      </c>
      <c r="D10" s="39" t="s">
        <v>521</v>
      </c>
      <c r="E10" s="13" t="s">
        <v>2</v>
      </c>
      <c r="F10" s="13" t="s">
        <v>2</v>
      </c>
      <c r="G10" s="13" t="s">
        <v>2</v>
      </c>
      <c r="H10" s="13" t="s">
        <v>2</v>
      </c>
      <c r="I10" s="13" t="s">
        <v>2</v>
      </c>
      <c r="J10" s="13" t="s">
        <v>2</v>
      </c>
      <c r="K10" s="13" t="s">
        <v>2</v>
      </c>
      <c r="L10" s="13" t="s">
        <v>2</v>
      </c>
      <c r="M10" s="13" t="s">
        <v>2</v>
      </c>
      <c r="N10" s="13" t="s">
        <v>2</v>
      </c>
      <c r="O10" s="13" t="s">
        <v>2</v>
      </c>
      <c r="P10" s="13" t="s">
        <v>2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4">
        <f t="shared" si="0"/>
        <v>1</v>
      </c>
    </row>
    <row r="11" spans="1:16374" s="11" customFormat="1" ht="15.6" x14ac:dyDescent="0.3">
      <c r="A11" s="15">
        <v>9</v>
      </c>
      <c r="B11" s="39" t="s">
        <v>301</v>
      </c>
      <c r="C11" s="37" t="s">
        <v>302</v>
      </c>
      <c r="D11" s="39" t="s">
        <v>417</v>
      </c>
      <c r="E11" s="13" t="s">
        <v>2</v>
      </c>
      <c r="F11" s="13" t="s">
        <v>2</v>
      </c>
      <c r="G11" s="13" t="s">
        <v>2</v>
      </c>
      <c r="H11" s="13" t="s">
        <v>2</v>
      </c>
      <c r="I11" s="13" t="s">
        <v>2</v>
      </c>
      <c r="J11" s="13" t="s">
        <v>2</v>
      </c>
      <c r="K11" s="13" t="s">
        <v>2</v>
      </c>
      <c r="L11" s="13" t="s">
        <v>2</v>
      </c>
      <c r="M11" s="13" t="s">
        <v>2</v>
      </c>
      <c r="N11" s="13" t="s">
        <v>2</v>
      </c>
      <c r="O11" s="13" t="s">
        <v>2</v>
      </c>
      <c r="P11" s="13" t="s">
        <v>2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4">
        <f t="shared" si="0"/>
        <v>1</v>
      </c>
    </row>
    <row r="12" spans="1:16374" s="11" customFormat="1" ht="15.6" x14ac:dyDescent="0.3">
      <c r="A12" s="15">
        <v>10</v>
      </c>
      <c r="B12" s="39" t="s">
        <v>303</v>
      </c>
      <c r="C12" s="37" t="s">
        <v>304</v>
      </c>
      <c r="D12" s="39" t="s">
        <v>418</v>
      </c>
      <c r="E12" s="13" t="s">
        <v>2</v>
      </c>
      <c r="F12" s="13" t="s">
        <v>2</v>
      </c>
      <c r="G12" s="13" t="s">
        <v>2</v>
      </c>
      <c r="H12" s="13" t="s">
        <v>2</v>
      </c>
      <c r="I12" s="13" t="s">
        <v>2</v>
      </c>
      <c r="J12" s="13" t="s">
        <v>2</v>
      </c>
      <c r="K12" s="13" t="s">
        <v>2</v>
      </c>
      <c r="L12" s="13" t="s">
        <v>2</v>
      </c>
      <c r="M12" s="13" t="s">
        <v>2</v>
      </c>
      <c r="N12" s="13" t="s">
        <v>2</v>
      </c>
      <c r="O12" s="13" t="s">
        <v>2</v>
      </c>
      <c r="P12" s="13" t="s">
        <v>2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4">
        <f t="shared" si="0"/>
        <v>1</v>
      </c>
    </row>
    <row r="13" spans="1:16374" s="11" customFormat="1" ht="15.6" x14ac:dyDescent="0.3">
      <c r="A13" s="15">
        <v>11</v>
      </c>
      <c r="B13" s="39" t="s">
        <v>305</v>
      </c>
      <c r="C13" s="37" t="s">
        <v>306</v>
      </c>
      <c r="D13" s="39" t="s">
        <v>419</v>
      </c>
      <c r="E13" s="13" t="s">
        <v>2</v>
      </c>
      <c r="F13" s="13" t="s">
        <v>2</v>
      </c>
      <c r="G13" s="13" t="s">
        <v>2</v>
      </c>
      <c r="H13" s="13" t="s">
        <v>2</v>
      </c>
      <c r="I13" s="13" t="s">
        <v>2</v>
      </c>
      <c r="J13" s="13" t="s">
        <v>2</v>
      </c>
      <c r="K13" s="13" t="s">
        <v>2</v>
      </c>
      <c r="L13" s="13" t="s">
        <v>2</v>
      </c>
      <c r="M13" s="13" t="s">
        <v>2</v>
      </c>
      <c r="N13" s="13" t="s">
        <v>2</v>
      </c>
      <c r="O13" s="13" t="s">
        <v>2</v>
      </c>
      <c r="P13" s="13" t="s">
        <v>2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4">
        <f t="shared" si="0"/>
        <v>1</v>
      </c>
    </row>
    <row r="14" spans="1:16374" s="11" customFormat="1" ht="15.6" x14ac:dyDescent="0.3">
      <c r="A14" s="15">
        <v>12</v>
      </c>
      <c r="B14" s="39" t="s">
        <v>307</v>
      </c>
      <c r="C14" s="37" t="s">
        <v>308</v>
      </c>
      <c r="D14" s="39" t="s">
        <v>420</v>
      </c>
      <c r="E14" s="13" t="s">
        <v>2</v>
      </c>
      <c r="F14" s="13" t="s">
        <v>2</v>
      </c>
      <c r="G14" s="13" t="s">
        <v>2</v>
      </c>
      <c r="H14" s="13" t="s">
        <v>2</v>
      </c>
      <c r="I14" s="13" t="s">
        <v>2</v>
      </c>
      <c r="J14" s="13" t="s">
        <v>2</v>
      </c>
      <c r="K14" s="13" t="s">
        <v>2</v>
      </c>
      <c r="L14" s="13" t="s">
        <v>2</v>
      </c>
      <c r="M14" s="13" t="s">
        <v>2</v>
      </c>
      <c r="N14" s="13" t="s">
        <v>2</v>
      </c>
      <c r="O14" s="13" t="s">
        <v>2</v>
      </c>
      <c r="P14" s="13" t="s">
        <v>2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4">
        <f t="shared" si="0"/>
        <v>1</v>
      </c>
    </row>
    <row r="15" spans="1:16374" s="11" customFormat="1" ht="15.6" x14ac:dyDescent="0.3">
      <c r="A15" s="15">
        <v>13</v>
      </c>
      <c r="B15" s="39" t="s">
        <v>309</v>
      </c>
      <c r="C15" s="37" t="s">
        <v>310</v>
      </c>
      <c r="D15" s="39" t="s">
        <v>421</v>
      </c>
      <c r="E15" s="13" t="s">
        <v>2</v>
      </c>
      <c r="F15" s="13" t="s">
        <v>2</v>
      </c>
      <c r="G15" s="13" t="s">
        <v>2</v>
      </c>
      <c r="H15" s="13" t="s">
        <v>2</v>
      </c>
      <c r="I15" s="13" t="s">
        <v>2</v>
      </c>
      <c r="J15" s="13" t="s">
        <v>2</v>
      </c>
      <c r="K15" s="13" t="s">
        <v>2</v>
      </c>
      <c r="L15" s="13" t="s">
        <v>2</v>
      </c>
      <c r="M15" s="13" t="s">
        <v>2</v>
      </c>
      <c r="N15" s="13" t="s">
        <v>2</v>
      </c>
      <c r="O15" s="13" t="s">
        <v>2</v>
      </c>
      <c r="P15" s="13" t="s">
        <v>2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4">
        <f t="shared" si="0"/>
        <v>1</v>
      </c>
    </row>
    <row r="16" spans="1:16374" s="11" customFormat="1" ht="15.6" x14ac:dyDescent="0.3">
      <c r="A16" s="15">
        <v>14</v>
      </c>
      <c r="B16" s="39" t="s">
        <v>311</v>
      </c>
      <c r="C16" s="37" t="s">
        <v>312</v>
      </c>
      <c r="D16" s="39" t="s">
        <v>422</v>
      </c>
      <c r="E16" s="13" t="s">
        <v>2</v>
      </c>
      <c r="F16" s="13" t="s">
        <v>2</v>
      </c>
      <c r="G16" s="13" t="s">
        <v>2</v>
      </c>
      <c r="H16" s="13" t="s">
        <v>2</v>
      </c>
      <c r="I16" s="13" t="s">
        <v>2</v>
      </c>
      <c r="J16" s="13" t="s">
        <v>2</v>
      </c>
      <c r="K16" s="13" t="s">
        <v>2</v>
      </c>
      <c r="L16" s="13" t="s">
        <v>2</v>
      </c>
      <c r="M16" s="13" t="s">
        <v>2</v>
      </c>
      <c r="N16" s="13" t="s">
        <v>2</v>
      </c>
      <c r="O16" s="13" t="s">
        <v>2</v>
      </c>
      <c r="P16" s="13" t="s">
        <v>2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4">
        <f t="shared" si="0"/>
        <v>1</v>
      </c>
    </row>
    <row r="17" spans="1:56" s="11" customFormat="1" ht="15.6" x14ac:dyDescent="0.3">
      <c r="A17" s="15">
        <v>15</v>
      </c>
      <c r="B17" s="39" t="s">
        <v>313</v>
      </c>
      <c r="C17" s="37" t="s">
        <v>314</v>
      </c>
      <c r="D17" s="39" t="s">
        <v>423</v>
      </c>
      <c r="E17" s="13" t="s">
        <v>2</v>
      </c>
      <c r="F17" s="13" t="s">
        <v>2</v>
      </c>
      <c r="G17" s="13" t="s">
        <v>2</v>
      </c>
      <c r="H17" s="13" t="s">
        <v>2</v>
      </c>
      <c r="I17" s="13" t="s">
        <v>2</v>
      </c>
      <c r="J17" s="13" t="s">
        <v>2</v>
      </c>
      <c r="K17" s="13" t="s">
        <v>2</v>
      </c>
      <c r="L17" s="13" t="s">
        <v>2</v>
      </c>
      <c r="M17" s="13" t="s">
        <v>2</v>
      </c>
      <c r="N17" s="13" t="s">
        <v>2</v>
      </c>
      <c r="O17" s="13" t="s">
        <v>2</v>
      </c>
      <c r="P17" s="13" t="s">
        <v>2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4">
        <f t="shared" si="0"/>
        <v>1</v>
      </c>
    </row>
    <row r="18" spans="1:56" s="11" customFormat="1" ht="15.6" x14ac:dyDescent="0.3">
      <c r="A18" s="15">
        <v>16</v>
      </c>
      <c r="B18" s="39" t="s">
        <v>315</v>
      </c>
      <c r="C18" s="37" t="s">
        <v>316</v>
      </c>
      <c r="D18" s="39" t="s">
        <v>614</v>
      </c>
      <c r="E18" s="13" t="s">
        <v>2</v>
      </c>
      <c r="F18" s="13" t="s">
        <v>2</v>
      </c>
      <c r="G18" s="13" t="s">
        <v>2</v>
      </c>
      <c r="H18" s="13" t="s">
        <v>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13" t="s">
        <v>2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4">
        <f t="shared" si="0"/>
        <v>1</v>
      </c>
    </row>
    <row r="19" spans="1:56" s="11" customFormat="1" ht="15.6" x14ac:dyDescent="0.3">
      <c r="A19" s="15">
        <v>17</v>
      </c>
      <c r="B19" s="39" t="s">
        <v>317</v>
      </c>
      <c r="C19" s="37" t="s">
        <v>318</v>
      </c>
      <c r="D19" s="39" t="s">
        <v>424</v>
      </c>
      <c r="E19" s="13" t="s">
        <v>2</v>
      </c>
      <c r="F19" s="13" t="s">
        <v>2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 t="s">
        <v>2</v>
      </c>
      <c r="P19" s="13" t="s">
        <v>2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4">
        <f t="shared" si="0"/>
        <v>1</v>
      </c>
    </row>
    <row r="20" spans="1:56" s="11" customFormat="1" ht="15.6" x14ac:dyDescent="0.3">
      <c r="A20" s="15">
        <v>18</v>
      </c>
      <c r="B20" s="39" t="s">
        <v>319</v>
      </c>
      <c r="C20" s="37" t="s">
        <v>320</v>
      </c>
      <c r="D20" s="39" t="s">
        <v>410</v>
      </c>
      <c r="E20" s="13" t="s">
        <v>2</v>
      </c>
      <c r="F20" s="13" t="s">
        <v>2</v>
      </c>
      <c r="G20" s="13" t="s">
        <v>2</v>
      </c>
      <c r="H20" s="13" t="s">
        <v>2</v>
      </c>
      <c r="I20" s="13" t="s">
        <v>2</v>
      </c>
      <c r="J20" s="13" t="s">
        <v>2</v>
      </c>
      <c r="K20" s="13" t="s">
        <v>2</v>
      </c>
      <c r="L20" s="13" t="s">
        <v>2</v>
      </c>
      <c r="M20" s="13" t="s">
        <v>2</v>
      </c>
      <c r="N20" s="13" t="s">
        <v>2</v>
      </c>
      <c r="O20" s="13" t="s">
        <v>2</v>
      </c>
      <c r="P20" s="13" t="s">
        <v>2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4">
        <f t="shared" si="0"/>
        <v>1</v>
      </c>
    </row>
    <row r="21" spans="1:56" s="11" customFormat="1" ht="15.6" x14ac:dyDescent="0.3">
      <c r="A21" s="15">
        <v>19</v>
      </c>
      <c r="B21" s="39" t="s">
        <v>321</v>
      </c>
      <c r="C21" s="37" t="s">
        <v>322</v>
      </c>
      <c r="D21" s="39" t="s">
        <v>425</v>
      </c>
      <c r="E21" s="13" t="s">
        <v>2</v>
      </c>
      <c r="F21" s="13" t="s">
        <v>2</v>
      </c>
      <c r="G21" s="13" t="s">
        <v>2</v>
      </c>
      <c r="H21" s="13" t="s">
        <v>2</v>
      </c>
      <c r="I21" s="13" t="s">
        <v>2</v>
      </c>
      <c r="J21" s="13" t="s">
        <v>2</v>
      </c>
      <c r="K21" s="13" t="s">
        <v>2</v>
      </c>
      <c r="L21" s="13" t="s">
        <v>2</v>
      </c>
      <c r="M21" s="13" t="s">
        <v>2</v>
      </c>
      <c r="N21" s="13" t="s">
        <v>2</v>
      </c>
      <c r="O21" s="13" t="s">
        <v>2</v>
      </c>
      <c r="P21" s="13" t="s">
        <v>2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4">
        <f t="shared" si="0"/>
        <v>1</v>
      </c>
    </row>
    <row r="22" spans="1:56" s="11" customFormat="1" ht="15.6" x14ac:dyDescent="0.3">
      <c r="A22" s="15">
        <v>20</v>
      </c>
      <c r="B22" s="39" t="s">
        <v>323</v>
      </c>
      <c r="C22" s="37" t="s">
        <v>324</v>
      </c>
      <c r="D22" s="39" t="s">
        <v>426</v>
      </c>
      <c r="E22" s="13" t="s">
        <v>2</v>
      </c>
      <c r="F22" s="13" t="s">
        <v>2</v>
      </c>
      <c r="G22" s="13" t="s">
        <v>2</v>
      </c>
      <c r="H22" s="13" t="s">
        <v>2</v>
      </c>
      <c r="I22" s="13" t="s">
        <v>2</v>
      </c>
      <c r="J22" s="13" t="s">
        <v>2</v>
      </c>
      <c r="K22" s="13" t="s">
        <v>2</v>
      </c>
      <c r="L22" s="13" t="s">
        <v>2</v>
      </c>
      <c r="M22" s="13" t="s">
        <v>2</v>
      </c>
      <c r="N22" s="13" t="s">
        <v>2</v>
      </c>
      <c r="O22" s="13" t="s">
        <v>2</v>
      </c>
      <c r="P22" s="13" t="s">
        <v>2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4">
        <f t="shared" si="0"/>
        <v>1</v>
      </c>
    </row>
    <row r="23" spans="1:56" s="11" customFormat="1" ht="15.6" x14ac:dyDescent="0.3">
      <c r="A23" s="15">
        <v>21</v>
      </c>
      <c r="B23" s="39" t="s">
        <v>325</v>
      </c>
      <c r="C23" s="37" t="s">
        <v>326</v>
      </c>
      <c r="D23" s="39" t="s">
        <v>427</v>
      </c>
      <c r="E23" s="13" t="s">
        <v>2</v>
      </c>
      <c r="F23" s="13" t="s">
        <v>2</v>
      </c>
      <c r="G23" s="13" t="s">
        <v>2</v>
      </c>
      <c r="H23" s="13" t="s">
        <v>2</v>
      </c>
      <c r="I23" s="13" t="s">
        <v>2</v>
      </c>
      <c r="J23" s="13" t="s">
        <v>2</v>
      </c>
      <c r="K23" s="13" t="s">
        <v>2</v>
      </c>
      <c r="L23" s="13" t="s">
        <v>2</v>
      </c>
      <c r="M23" s="13" t="s">
        <v>2</v>
      </c>
      <c r="N23" s="13" t="s">
        <v>2</v>
      </c>
      <c r="O23" s="13" t="s">
        <v>2</v>
      </c>
      <c r="P23" s="13" t="s">
        <v>2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4">
        <f t="shared" si="0"/>
        <v>1</v>
      </c>
    </row>
    <row r="24" spans="1:56" s="11" customFormat="1" ht="15.6" x14ac:dyDescent="0.3">
      <c r="A24" s="15">
        <v>22</v>
      </c>
      <c r="B24" s="39" t="s">
        <v>327</v>
      </c>
      <c r="C24" s="37" t="s">
        <v>328</v>
      </c>
      <c r="D24" s="39" t="s">
        <v>615</v>
      </c>
      <c r="E24" s="13" t="s">
        <v>2</v>
      </c>
      <c r="F24" s="13" t="s">
        <v>2</v>
      </c>
      <c r="G24" s="13" t="s">
        <v>2</v>
      </c>
      <c r="H24" s="13" t="s">
        <v>2</v>
      </c>
      <c r="I24" s="13" t="s">
        <v>2</v>
      </c>
      <c r="J24" s="13" t="s">
        <v>2</v>
      </c>
      <c r="K24" s="13" t="s">
        <v>2</v>
      </c>
      <c r="L24" s="13" t="s">
        <v>2</v>
      </c>
      <c r="M24" s="13" t="s">
        <v>2</v>
      </c>
      <c r="N24" s="13" t="s">
        <v>2</v>
      </c>
      <c r="O24" s="13" t="s">
        <v>2</v>
      </c>
      <c r="P24" s="13" t="s">
        <v>2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4">
        <f t="shared" si="0"/>
        <v>1</v>
      </c>
    </row>
    <row r="25" spans="1:56" s="11" customFormat="1" ht="15.6" x14ac:dyDescent="0.3">
      <c r="A25" s="15">
        <v>23</v>
      </c>
      <c r="B25" s="39" t="s">
        <v>329</v>
      </c>
      <c r="C25" s="37" t="s">
        <v>330</v>
      </c>
      <c r="D25" s="39" t="s">
        <v>428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13" t="s">
        <v>2</v>
      </c>
      <c r="K25" s="13" t="s">
        <v>2</v>
      </c>
      <c r="L25" s="13" t="s">
        <v>2</v>
      </c>
      <c r="M25" s="13" t="s">
        <v>2</v>
      </c>
      <c r="N25" s="13" t="s">
        <v>2</v>
      </c>
      <c r="O25" s="13" t="s">
        <v>2</v>
      </c>
      <c r="P25" s="13" t="s">
        <v>2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4">
        <f t="shared" si="0"/>
        <v>1</v>
      </c>
    </row>
    <row r="26" spans="1:56" s="11" customFormat="1" ht="15.6" x14ac:dyDescent="0.3">
      <c r="A26" s="15">
        <v>24</v>
      </c>
      <c r="B26" s="39" t="s">
        <v>331</v>
      </c>
      <c r="C26" s="37" t="s">
        <v>332</v>
      </c>
      <c r="D26" s="39" t="s">
        <v>429</v>
      </c>
      <c r="E26" s="13" t="s">
        <v>2</v>
      </c>
      <c r="F26" s="13" t="s">
        <v>2</v>
      </c>
      <c r="G26" s="13" t="s">
        <v>2</v>
      </c>
      <c r="H26" s="13" t="s">
        <v>2</v>
      </c>
      <c r="I26" s="13" t="s">
        <v>2</v>
      </c>
      <c r="J26" s="13" t="s">
        <v>2</v>
      </c>
      <c r="K26" s="13" t="s">
        <v>2</v>
      </c>
      <c r="L26" s="13" t="s">
        <v>2</v>
      </c>
      <c r="M26" s="13" t="s">
        <v>2</v>
      </c>
      <c r="N26" s="13" t="s">
        <v>2</v>
      </c>
      <c r="O26" s="13" t="s">
        <v>2</v>
      </c>
      <c r="P26" s="13" t="s">
        <v>2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4">
        <f t="shared" si="0"/>
        <v>1</v>
      </c>
    </row>
    <row r="27" spans="1:56" s="11" customFormat="1" ht="15.6" x14ac:dyDescent="0.3">
      <c r="A27" s="15">
        <v>25</v>
      </c>
      <c r="B27" s="39" t="s">
        <v>333</v>
      </c>
      <c r="C27" s="37" t="s">
        <v>334</v>
      </c>
      <c r="D27" s="39" t="s">
        <v>430</v>
      </c>
      <c r="E27" s="13" t="s">
        <v>2</v>
      </c>
      <c r="F27" s="13" t="s">
        <v>2</v>
      </c>
      <c r="G27" s="13" t="s">
        <v>2</v>
      </c>
      <c r="H27" s="13" t="s">
        <v>2</v>
      </c>
      <c r="I27" s="13" t="s">
        <v>2</v>
      </c>
      <c r="J27" s="13" t="s">
        <v>2</v>
      </c>
      <c r="K27" s="13" t="s">
        <v>2</v>
      </c>
      <c r="L27" s="13" t="s">
        <v>2</v>
      </c>
      <c r="M27" s="13" t="s">
        <v>2</v>
      </c>
      <c r="N27" s="13" t="s">
        <v>2</v>
      </c>
      <c r="O27" s="13" t="s">
        <v>2</v>
      </c>
      <c r="P27" s="13" t="s">
        <v>2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4">
        <f t="shared" si="0"/>
        <v>1</v>
      </c>
    </row>
    <row r="28" spans="1:56" s="11" customFormat="1" ht="15.6" x14ac:dyDescent="0.3">
      <c r="A28" s="15">
        <v>26</v>
      </c>
      <c r="B28" s="39" t="s">
        <v>335</v>
      </c>
      <c r="C28" s="37" t="s">
        <v>336</v>
      </c>
      <c r="D28" s="39" t="s">
        <v>431</v>
      </c>
      <c r="E28" s="13" t="s">
        <v>2</v>
      </c>
      <c r="F28" s="13" t="s">
        <v>2</v>
      </c>
      <c r="G28" s="13" t="s">
        <v>2</v>
      </c>
      <c r="H28" s="13" t="s">
        <v>2</v>
      </c>
      <c r="I28" s="13" t="s">
        <v>2</v>
      </c>
      <c r="J28" s="13" t="s">
        <v>2</v>
      </c>
      <c r="K28" s="13" t="s">
        <v>2</v>
      </c>
      <c r="L28" s="13" t="s">
        <v>2</v>
      </c>
      <c r="M28" s="13" t="s">
        <v>2</v>
      </c>
      <c r="N28" s="13" t="s">
        <v>2</v>
      </c>
      <c r="O28" s="13" t="s">
        <v>2</v>
      </c>
      <c r="P28" s="13" t="s">
        <v>2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4">
        <f t="shared" si="0"/>
        <v>1</v>
      </c>
    </row>
    <row r="29" spans="1:56" s="11" customFormat="1" ht="15.6" x14ac:dyDescent="0.3">
      <c r="A29" s="15">
        <v>27</v>
      </c>
      <c r="B29" s="39" t="s">
        <v>337</v>
      </c>
      <c r="C29" s="37" t="s">
        <v>338</v>
      </c>
      <c r="D29" s="39" t="s">
        <v>432</v>
      </c>
      <c r="E29" s="13" t="s">
        <v>2</v>
      </c>
      <c r="F29" s="13" t="s">
        <v>2</v>
      </c>
      <c r="G29" s="13" t="s">
        <v>2</v>
      </c>
      <c r="H29" s="13" t="s">
        <v>2</v>
      </c>
      <c r="I29" s="13" t="s">
        <v>2</v>
      </c>
      <c r="J29" s="13" t="s">
        <v>2</v>
      </c>
      <c r="K29" s="13" t="s">
        <v>2</v>
      </c>
      <c r="L29" s="13" t="s">
        <v>2</v>
      </c>
      <c r="M29" s="13" t="s">
        <v>2</v>
      </c>
      <c r="N29" s="13" t="s">
        <v>2</v>
      </c>
      <c r="O29" s="13" t="s">
        <v>2</v>
      </c>
      <c r="P29" s="13" t="s">
        <v>2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4">
        <f t="shared" si="0"/>
        <v>1</v>
      </c>
    </row>
    <row r="30" spans="1:56" s="11" customFormat="1" ht="15.6" x14ac:dyDescent="0.3">
      <c r="A30" s="15">
        <v>28</v>
      </c>
      <c r="B30" s="39" t="s">
        <v>339</v>
      </c>
      <c r="C30" s="37" t="s">
        <v>340</v>
      </c>
      <c r="D30" s="39" t="s">
        <v>433</v>
      </c>
      <c r="E30" s="13" t="s">
        <v>2</v>
      </c>
      <c r="F30" s="13" t="s">
        <v>2</v>
      </c>
      <c r="G30" s="13" t="s">
        <v>2</v>
      </c>
      <c r="H30" s="13" t="s">
        <v>2</v>
      </c>
      <c r="I30" s="13" t="s">
        <v>2</v>
      </c>
      <c r="J30" s="13" t="s">
        <v>2</v>
      </c>
      <c r="K30" s="13" t="s">
        <v>2</v>
      </c>
      <c r="L30" s="13" t="s">
        <v>2</v>
      </c>
      <c r="M30" s="13" t="s">
        <v>2</v>
      </c>
      <c r="N30" s="13" t="s">
        <v>2</v>
      </c>
      <c r="O30" s="13" t="s">
        <v>2</v>
      </c>
      <c r="P30" s="13" t="s">
        <v>2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4">
        <f t="shared" si="0"/>
        <v>1</v>
      </c>
    </row>
    <row r="31" spans="1:56" s="11" customFormat="1" ht="15.6" x14ac:dyDescent="0.3">
      <c r="A31" s="15">
        <v>29</v>
      </c>
      <c r="B31" s="39" t="s">
        <v>341</v>
      </c>
      <c r="C31" s="37" t="s">
        <v>342</v>
      </c>
      <c r="D31" s="39" t="s">
        <v>434</v>
      </c>
      <c r="E31" s="13" t="s">
        <v>2</v>
      </c>
      <c r="F31" s="13" t="s">
        <v>2</v>
      </c>
      <c r="G31" s="13" t="s">
        <v>2</v>
      </c>
      <c r="H31" s="13" t="s">
        <v>2</v>
      </c>
      <c r="I31" s="13" t="s">
        <v>2</v>
      </c>
      <c r="J31" s="13" t="s">
        <v>2</v>
      </c>
      <c r="K31" s="13" t="s">
        <v>2</v>
      </c>
      <c r="L31" s="13" t="s">
        <v>2</v>
      </c>
      <c r="M31" s="13" t="s">
        <v>2</v>
      </c>
      <c r="N31" s="13" t="s">
        <v>2</v>
      </c>
      <c r="O31" s="13" t="s">
        <v>2</v>
      </c>
      <c r="P31" s="13" t="s">
        <v>2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4">
        <f t="shared" si="0"/>
        <v>1</v>
      </c>
    </row>
    <row r="32" spans="1:56" s="11" customFormat="1" ht="15.6" x14ac:dyDescent="0.3">
      <c r="A32" s="15">
        <v>30</v>
      </c>
      <c r="B32" s="39" t="s">
        <v>343</v>
      </c>
      <c r="C32" s="37" t="s">
        <v>344</v>
      </c>
      <c r="D32" s="39" t="s">
        <v>435</v>
      </c>
      <c r="E32" s="13" t="s">
        <v>2</v>
      </c>
      <c r="F32" s="13" t="s">
        <v>2</v>
      </c>
      <c r="G32" s="13" t="s">
        <v>2</v>
      </c>
      <c r="H32" s="13" t="s">
        <v>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13" t="s">
        <v>2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4">
        <f t="shared" si="0"/>
        <v>1</v>
      </c>
    </row>
    <row r="33" spans="1:56" s="11" customFormat="1" ht="15.6" x14ac:dyDescent="0.3">
      <c r="A33" s="15">
        <v>31</v>
      </c>
      <c r="B33" s="39" t="s">
        <v>345</v>
      </c>
      <c r="C33" s="37" t="s">
        <v>346</v>
      </c>
      <c r="D33" s="39" t="s">
        <v>376</v>
      </c>
      <c r="E33" s="13" t="s">
        <v>2</v>
      </c>
      <c r="F33" s="13" t="s">
        <v>2</v>
      </c>
      <c r="G33" s="13" t="s">
        <v>2</v>
      </c>
      <c r="H33" s="13" t="s">
        <v>2</v>
      </c>
      <c r="I33" s="13" t="s">
        <v>2</v>
      </c>
      <c r="J33" s="13" t="s">
        <v>2</v>
      </c>
      <c r="K33" s="13" t="s">
        <v>2</v>
      </c>
      <c r="L33" s="13" t="s">
        <v>2</v>
      </c>
      <c r="M33" s="13" t="s">
        <v>2</v>
      </c>
      <c r="N33" s="13" t="s">
        <v>2</v>
      </c>
      <c r="O33" s="13" t="s">
        <v>2</v>
      </c>
      <c r="P33" s="13" t="s">
        <v>2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4">
        <f t="shared" si="0"/>
        <v>1</v>
      </c>
    </row>
    <row r="34" spans="1:56" s="11" customFormat="1" ht="15.6" x14ac:dyDescent="0.3">
      <c r="A34" s="15">
        <v>32</v>
      </c>
      <c r="B34" s="39" t="s">
        <v>347</v>
      </c>
      <c r="C34" s="37" t="s">
        <v>348</v>
      </c>
      <c r="D34" s="39" t="s">
        <v>436</v>
      </c>
      <c r="E34" s="13" t="s">
        <v>2</v>
      </c>
      <c r="F34" s="13" t="s">
        <v>2</v>
      </c>
      <c r="G34" s="13" t="s">
        <v>2</v>
      </c>
      <c r="H34" s="13" t="s">
        <v>2</v>
      </c>
      <c r="I34" s="13" t="s">
        <v>2</v>
      </c>
      <c r="J34" s="13" t="s">
        <v>2</v>
      </c>
      <c r="K34" s="13" t="s">
        <v>2</v>
      </c>
      <c r="L34" s="13" t="s">
        <v>2</v>
      </c>
      <c r="M34" s="13" t="s">
        <v>2</v>
      </c>
      <c r="N34" s="13" t="s">
        <v>2</v>
      </c>
      <c r="O34" s="13" t="s">
        <v>2</v>
      </c>
      <c r="P34" s="13" t="s">
        <v>2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4">
        <f t="shared" si="0"/>
        <v>1</v>
      </c>
    </row>
    <row r="35" spans="1:56" s="11" customFormat="1" ht="15.6" x14ac:dyDescent="0.3">
      <c r="A35" s="15">
        <v>33</v>
      </c>
      <c r="B35" s="39" t="s">
        <v>349</v>
      </c>
      <c r="C35" s="37" t="s">
        <v>350</v>
      </c>
      <c r="D35" s="39" t="s">
        <v>437</v>
      </c>
      <c r="E35" s="13" t="s">
        <v>2</v>
      </c>
      <c r="F35" s="13" t="s">
        <v>2</v>
      </c>
      <c r="G35" s="13" t="s">
        <v>2</v>
      </c>
      <c r="H35" s="13" t="s">
        <v>2</v>
      </c>
      <c r="I35" s="13" t="s">
        <v>2</v>
      </c>
      <c r="J35" s="13" t="s">
        <v>2</v>
      </c>
      <c r="K35" s="13" t="s">
        <v>2</v>
      </c>
      <c r="L35" s="13" t="s">
        <v>2</v>
      </c>
      <c r="M35" s="13" t="s">
        <v>2</v>
      </c>
      <c r="N35" s="13" t="s">
        <v>2</v>
      </c>
      <c r="O35" s="13" t="s">
        <v>2</v>
      </c>
      <c r="P35" s="13" t="s">
        <v>2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4">
        <f t="shared" ref="BD35:BD52" si="1">(COUNTIF(E35:BC35,"√") + COUNTIF(E35:BC35,"AL"))/COUNTA(E35:BC35)</f>
        <v>1</v>
      </c>
    </row>
    <row r="36" spans="1:56" s="11" customFormat="1" ht="15.6" x14ac:dyDescent="0.3">
      <c r="A36" s="15">
        <v>34</v>
      </c>
      <c r="B36" s="39" t="s">
        <v>351</v>
      </c>
      <c r="C36" s="37" t="s">
        <v>352</v>
      </c>
      <c r="D36" s="39" t="s">
        <v>438</v>
      </c>
      <c r="E36" s="13" t="s">
        <v>2</v>
      </c>
      <c r="F36" s="13" t="s">
        <v>2</v>
      </c>
      <c r="G36" s="13" t="s">
        <v>2</v>
      </c>
      <c r="H36" s="13" t="s">
        <v>2</v>
      </c>
      <c r="I36" s="13" t="s">
        <v>2</v>
      </c>
      <c r="J36" s="13" t="s">
        <v>2</v>
      </c>
      <c r="K36" s="13" t="s">
        <v>2</v>
      </c>
      <c r="L36" s="13" t="s">
        <v>2</v>
      </c>
      <c r="M36" s="13" t="s">
        <v>2</v>
      </c>
      <c r="N36" s="13" t="s">
        <v>2</v>
      </c>
      <c r="O36" s="13" t="s">
        <v>2</v>
      </c>
      <c r="P36" s="13" t="s">
        <v>2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4">
        <f t="shared" si="1"/>
        <v>1</v>
      </c>
    </row>
    <row r="37" spans="1:56" s="11" customFormat="1" ht="15.6" x14ac:dyDescent="0.3">
      <c r="A37" s="15">
        <v>35</v>
      </c>
      <c r="B37" s="39" t="s">
        <v>353</v>
      </c>
      <c r="C37" s="37" t="s">
        <v>354</v>
      </c>
      <c r="D37" s="39" t="s">
        <v>21</v>
      </c>
      <c r="E37" s="13" t="s">
        <v>2</v>
      </c>
      <c r="F37" s="13" t="s">
        <v>2</v>
      </c>
      <c r="G37" s="13" t="s">
        <v>2</v>
      </c>
      <c r="H37" s="13" t="s">
        <v>2</v>
      </c>
      <c r="I37" s="13" t="s">
        <v>2</v>
      </c>
      <c r="J37" s="13" t="s">
        <v>2</v>
      </c>
      <c r="K37" s="13" t="s">
        <v>2</v>
      </c>
      <c r="L37" s="13" t="s">
        <v>2</v>
      </c>
      <c r="M37" s="13" t="s">
        <v>2</v>
      </c>
      <c r="N37" s="13" t="s">
        <v>2</v>
      </c>
      <c r="O37" s="13" t="s">
        <v>2</v>
      </c>
      <c r="P37" s="13" t="s">
        <v>2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4">
        <f t="shared" si="1"/>
        <v>1</v>
      </c>
    </row>
    <row r="38" spans="1:56" s="11" customFormat="1" ht="15.6" x14ac:dyDescent="0.3">
      <c r="A38" s="15">
        <v>36</v>
      </c>
      <c r="B38" s="39" t="s">
        <v>355</v>
      </c>
      <c r="C38" s="37" t="s">
        <v>356</v>
      </c>
      <c r="D38" s="39" t="s">
        <v>439</v>
      </c>
      <c r="E38" s="13" t="s">
        <v>2</v>
      </c>
      <c r="F38" s="13" t="s">
        <v>2</v>
      </c>
      <c r="G38" s="13" t="s">
        <v>2</v>
      </c>
      <c r="H38" s="13" t="s">
        <v>2</v>
      </c>
      <c r="I38" s="13" t="s">
        <v>2</v>
      </c>
      <c r="J38" s="13" t="s">
        <v>2</v>
      </c>
      <c r="K38" s="13" t="s">
        <v>2</v>
      </c>
      <c r="L38" s="13" t="s">
        <v>2</v>
      </c>
      <c r="M38" s="13" t="s">
        <v>2</v>
      </c>
      <c r="N38" s="13" t="s">
        <v>2</v>
      </c>
      <c r="O38" s="13" t="s">
        <v>2</v>
      </c>
      <c r="P38" s="13" t="s">
        <v>2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4">
        <f t="shared" si="1"/>
        <v>1</v>
      </c>
    </row>
    <row r="39" spans="1:56" s="11" customFormat="1" ht="15.6" x14ac:dyDescent="0.3">
      <c r="A39" s="15">
        <v>37</v>
      </c>
      <c r="B39" s="39" t="s">
        <v>357</v>
      </c>
      <c r="C39" s="37" t="s">
        <v>358</v>
      </c>
      <c r="D39" s="39" t="s">
        <v>440</v>
      </c>
      <c r="E39" s="13" t="s">
        <v>2</v>
      </c>
      <c r="F39" s="13" t="s">
        <v>2</v>
      </c>
      <c r="G39" s="13" t="s">
        <v>2</v>
      </c>
      <c r="H39" s="13" t="s">
        <v>2</v>
      </c>
      <c r="I39" s="13" t="s">
        <v>2</v>
      </c>
      <c r="J39" s="13" t="s">
        <v>2</v>
      </c>
      <c r="K39" s="13" t="s">
        <v>2</v>
      </c>
      <c r="L39" s="13" t="s">
        <v>2</v>
      </c>
      <c r="M39" s="13" t="s">
        <v>2</v>
      </c>
      <c r="N39" s="13" t="s">
        <v>2</v>
      </c>
      <c r="O39" s="13" t="s">
        <v>2</v>
      </c>
      <c r="P39" s="13" t="s">
        <v>2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4">
        <f t="shared" si="1"/>
        <v>1</v>
      </c>
    </row>
    <row r="40" spans="1:56" s="11" customFormat="1" ht="15.6" x14ac:dyDescent="0.3">
      <c r="A40" s="15">
        <v>38</v>
      </c>
      <c r="B40" s="39" t="s">
        <v>359</v>
      </c>
      <c r="C40" s="37" t="s">
        <v>360</v>
      </c>
      <c r="D40" s="39" t="s">
        <v>441</v>
      </c>
      <c r="E40" s="13" t="s">
        <v>2</v>
      </c>
      <c r="F40" s="13" t="s">
        <v>2</v>
      </c>
      <c r="G40" s="13" t="s">
        <v>2</v>
      </c>
      <c r="H40" s="13" t="s">
        <v>2</v>
      </c>
      <c r="I40" s="13" t="s">
        <v>2</v>
      </c>
      <c r="J40" s="13" t="s">
        <v>2</v>
      </c>
      <c r="K40" s="13" t="s">
        <v>2</v>
      </c>
      <c r="L40" s="13" t="s">
        <v>2</v>
      </c>
      <c r="M40" s="13" t="s">
        <v>2</v>
      </c>
      <c r="N40" s="13" t="s">
        <v>2</v>
      </c>
      <c r="O40" s="13" t="s">
        <v>2</v>
      </c>
      <c r="P40" s="13" t="s">
        <v>2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4">
        <f t="shared" si="1"/>
        <v>1</v>
      </c>
    </row>
    <row r="41" spans="1:56" s="11" customFormat="1" ht="15.6" x14ac:dyDescent="0.3">
      <c r="A41" s="15">
        <v>39</v>
      </c>
      <c r="B41" s="39" t="s">
        <v>361</v>
      </c>
      <c r="C41" s="37" t="s">
        <v>362</v>
      </c>
      <c r="D41" s="39" t="s">
        <v>522</v>
      </c>
      <c r="E41" s="13" t="s">
        <v>2</v>
      </c>
      <c r="F41" s="13" t="s">
        <v>2</v>
      </c>
      <c r="G41" s="13" t="s">
        <v>2</v>
      </c>
      <c r="H41" s="13" t="s">
        <v>2</v>
      </c>
      <c r="I41" s="13" t="s">
        <v>2</v>
      </c>
      <c r="J41" s="13" t="s">
        <v>2</v>
      </c>
      <c r="K41" s="13" t="s">
        <v>2</v>
      </c>
      <c r="L41" s="13" t="s">
        <v>2</v>
      </c>
      <c r="M41" s="13" t="s">
        <v>2</v>
      </c>
      <c r="N41" s="13" t="s">
        <v>2</v>
      </c>
      <c r="O41" s="13" t="s">
        <v>2</v>
      </c>
      <c r="P41" s="13" t="s">
        <v>2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4">
        <f t="shared" si="1"/>
        <v>1</v>
      </c>
    </row>
    <row r="42" spans="1:56" s="11" customFormat="1" ht="15.6" x14ac:dyDescent="0.3">
      <c r="A42" s="15">
        <v>40</v>
      </c>
      <c r="B42" s="39" t="s">
        <v>363</v>
      </c>
      <c r="C42" s="37" t="s">
        <v>346</v>
      </c>
      <c r="D42" s="39" t="s">
        <v>442</v>
      </c>
      <c r="E42" s="13" t="s">
        <v>2</v>
      </c>
      <c r="F42" s="13" t="s">
        <v>2</v>
      </c>
      <c r="G42" s="13" t="s">
        <v>2</v>
      </c>
      <c r="H42" s="13" t="s">
        <v>2</v>
      </c>
      <c r="I42" s="13" t="s">
        <v>2</v>
      </c>
      <c r="J42" s="13" t="s">
        <v>2</v>
      </c>
      <c r="K42" s="13" t="s">
        <v>2</v>
      </c>
      <c r="L42" s="13" t="s">
        <v>2</v>
      </c>
      <c r="M42" s="13" t="s">
        <v>2</v>
      </c>
      <c r="N42" s="13" t="s">
        <v>2</v>
      </c>
      <c r="O42" s="13" t="s">
        <v>2</v>
      </c>
      <c r="P42" s="13" t="s">
        <v>2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4">
        <f t="shared" si="1"/>
        <v>1</v>
      </c>
    </row>
    <row r="43" spans="1:56" s="11" customFormat="1" ht="15.6" x14ac:dyDescent="0.3">
      <c r="A43" s="15">
        <v>41</v>
      </c>
      <c r="B43" s="39" t="s">
        <v>364</v>
      </c>
      <c r="C43" s="37" t="s">
        <v>365</v>
      </c>
      <c r="D43" s="39" t="s">
        <v>616</v>
      </c>
      <c r="E43" s="13" t="s">
        <v>2</v>
      </c>
      <c r="F43" s="13" t="s">
        <v>2</v>
      </c>
      <c r="G43" s="13" t="s">
        <v>2</v>
      </c>
      <c r="H43" s="13" t="s">
        <v>2</v>
      </c>
      <c r="I43" s="13" t="s">
        <v>2</v>
      </c>
      <c r="J43" s="13" t="s">
        <v>2</v>
      </c>
      <c r="K43" s="13" t="s">
        <v>2</v>
      </c>
      <c r="L43" s="13" t="s">
        <v>2</v>
      </c>
      <c r="M43" s="13" t="s">
        <v>2</v>
      </c>
      <c r="N43" s="13" t="s">
        <v>2</v>
      </c>
      <c r="O43" s="13" t="s">
        <v>2</v>
      </c>
      <c r="P43" s="13" t="s">
        <v>2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4">
        <f t="shared" si="1"/>
        <v>1</v>
      </c>
    </row>
    <row r="44" spans="1:56" s="11" customFormat="1" ht="15.6" x14ac:dyDescent="0.3">
      <c r="A44" s="15">
        <v>42</v>
      </c>
      <c r="B44" s="39" t="s">
        <v>366</v>
      </c>
      <c r="C44" s="37" t="s">
        <v>367</v>
      </c>
      <c r="D44" s="39" t="s">
        <v>443</v>
      </c>
      <c r="E44" s="13" t="s">
        <v>617</v>
      </c>
      <c r="F44" s="13" t="s">
        <v>617</v>
      </c>
      <c r="G44" s="13" t="s">
        <v>617</v>
      </c>
      <c r="H44" s="13" t="s">
        <v>617</v>
      </c>
      <c r="I44" s="13" t="s">
        <v>617</v>
      </c>
      <c r="J44" s="13" t="s">
        <v>617</v>
      </c>
      <c r="K44" s="13" t="s">
        <v>617</v>
      </c>
      <c r="L44" s="13" t="s">
        <v>617</v>
      </c>
      <c r="M44" s="13" t="s">
        <v>617</v>
      </c>
      <c r="N44" s="13" t="s">
        <v>585</v>
      </c>
      <c r="O44" s="13" t="s">
        <v>585</v>
      </c>
      <c r="P44" s="13" t="s">
        <v>585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4">
        <f t="shared" si="1"/>
        <v>0</v>
      </c>
    </row>
    <row r="45" spans="1:56" s="11" customFormat="1" ht="15.6" x14ac:dyDescent="0.3">
      <c r="A45" s="15">
        <v>43</v>
      </c>
      <c r="B45" s="39" t="s">
        <v>370</v>
      </c>
      <c r="C45" s="37" t="s">
        <v>371</v>
      </c>
      <c r="D45" s="39" t="s">
        <v>445</v>
      </c>
      <c r="E45" s="13" t="s">
        <v>2</v>
      </c>
      <c r="F45" s="13" t="s">
        <v>2</v>
      </c>
      <c r="G45" s="13" t="s">
        <v>2</v>
      </c>
      <c r="H45" s="13" t="s">
        <v>2</v>
      </c>
      <c r="I45" s="13" t="s">
        <v>2</v>
      </c>
      <c r="J45" s="13" t="s">
        <v>2</v>
      </c>
      <c r="K45" s="13" t="s">
        <v>2</v>
      </c>
      <c r="L45" s="13" t="s">
        <v>2</v>
      </c>
      <c r="M45" s="13" t="s">
        <v>2</v>
      </c>
      <c r="N45" s="13" t="s">
        <v>2</v>
      </c>
      <c r="O45" s="13" t="s">
        <v>2</v>
      </c>
      <c r="P45" s="13" t="s">
        <v>2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4">
        <f t="shared" si="1"/>
        <v>1</v>
      </c>
    </row>
    <row r="46" spans="1:56" s="11" customFormat="1" ht="15.6" x14ac:dyDescent="0.3">
      <c r="A46" s="15">
        <v>44</v>
      </c>
      <c r="B46" s="39" t="s">
        <v>368</v>
      </c>
      <c r="C46" s="37" t="s">
        <v>369</v>
      </c>
      <c r="D46" s="48" t="s">
        <v>444</v>
      </c>
      <c r="E46" s="13" t="s">
        <v>2</v>
      </c>
      <c r="F46" s="13" t="s">
        <v>2</v>
      </c>
      <c r="G46" s="13" t="s">
        <v>2</v>
      </c>
      <c r="H46" s="13" t="s">
        <v>2</v>
      </c>
      <c r="I46" s="13" t="s">
        <v>2</v>
      </c>
      <c r="J46" s="13" t="s">
        <v>2</v>
      </c>
      <c r="K46" s="13" t="s">
        <v>2</v>
      </c>
      <c r="L46" s="13" t="s">
        <v>2</v>
      </c>
      <c r="M46" s="13" t="s">
        <v>2</v>
      </c>
      <c r="N46" s="13" t="s">
        <v>2</v>
      </c>
      <c r="O46" s="13" t="s">
        <v>2</v>
      </c>
      <c r="P46" s="13" t="s">
        <v>2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4">
        <f t="shared" si="1"/>
        <v>1</v>
      </c>
    </row>
    <row r="47" spans="1:56" s="11" customFormat="1" ht="15.6" x14ac:dyDescent="0.3">
      <c r="A47" s="15">
        <v>45</v>
      </c>
      <c r="B47" s="61">
        <v>12019244813</v>
      </c>
      <c r="C47" s="62" t="s">
        <v>546</v>
      </c>
      <c r="D47" s="61" t="s">
        <v>551</v>
      </c>
      <c r="E47" s="13" t="s">
        <v>2</v>
      </c>
      <c r="F47" s="13" t="s">
        <v>2</v>
      </c>
      <c r="G47" s="13" t="s">
        <v>2</v>
      </c>
      <c r="H47" s="13" t="s">
        <v>2</v>
      </c>
      <c r="I47" s="13" t="s">
        <v>2</v>
      </c>
      <c r="J47" s="13" t="s">
        <v>2</v>
      </c>
      <c r="K47" s="13" t="s">
        <v>2</v>
      </c>
      <c r="L47" s="13" t="s">
        <v>2</v>
      </c>
      <c r="M47" s="13" t="s">
        <v>2</v>
      </c>
      <c r="N47" s="13" t="s">
        <v>2</v>
      </c>
      <c r="O47" s="13" t="s">
        <v>2</v>
      </c>
      <c r="P47" s="13" t="s">
        <v>2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4">
        <f t="shared" si="1"/>
        <v>1</v>
      </c>
    </row>
    <row r="48" spans="1:56" s="11" customFormat="1" ht="15.6" x14ac:dyDescent="0.3">
      <c r="A48" s="15">
        <v>46</v>
      </c>
      <c r="B48" s="61">
        <v>12019241743</v>
      </c>
      <c r="C48" s="62" t="s">
        <v>547</v>
      </c>
      <c r="D48" s="61" t="s">
        <v>548</v>
      </c>
      <c r="E48" s="13" t="s">
        <v>2</v>
      </c>
      <c r="F48" s="13" t="s">
        <v>2</v>
      </c>
      <c r="G48" s="13" t="s">
        <v>2</v>
      </c>
      <c r="H48" s="13" t="s">
        <v>2</v>
      </c>
      <c r="I48" s="13" t="s">
        <v>2</v>
      </c>
      <c r="J48" s="13" t="s">
        <v>2</v>
      </c>
      <c r="K48" s="13" t="s">
        <v>2</v>
      </c>
      <c r="L48" s="13" t="s">
        <v>2</v>
      </c>
      <c r="M48" s="13" t="s">
        <v>2</v>
      </c>
      <c r="N48" s="13" t="s">
        <v>2</v>
      </c>
      <c r="O48" s="13" t="s">
        <v>2</v>
      </c>
      <c r="P48" s="13" t="s">
        <v>2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4">
        <f t="shared" si="1"/>
        <v>1</v>
      </c>
    </row>
    <row r="49" spans="1:56" s="11" customFormat="1" ht="15.6" x14ac:dyDescent="0.3">
      <c r="A49" s="15">
        <v>47</v>
      </c>
      <c r="B49" s="61">
        <v>12019241716</v>
      </c>
      <c r="C49" s="62" t="s">
        <v>549</v>
      </c>
      <c r="D49" s="61" t="s">
        <v>550</v>
      </c>
      <c r="E49" s="13" t="s">
        <v>2</v>
      </c>
      <c r="F49" s="13" t="s">
        <v>2</v>
      </c>
      <c r="G49" s="13" t="s">
        <v>2</v>
      </c>
      <c r="H49" s="13" t="s">
        <v>2</v>
      </c>
      <c r="I49" s="13" t="s">
        <v>2</v>
      </c>
      <c r="J49" s="13" t="s">
        <v>2</v>
      </c>
      <c r="K49" s="13" t="s">
        <v>2</v>
      </c>
      <c r="L49" s="13" t="s">
        <v>2</v>
      </c>
      <c r="M49" s="13" t="s">
        <v>2</v>
      </c>
      <c r="N49" s="13" t="s">
        <v>2</v>
      </c>
      <c r="O49" s="13" t="s">
        <v>2</v>
      </c>
      <c r="P49" s="13" t="s">
        <v>2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4">
        <f t="shared" si="1"/>
        <v>1</v>
      </c>
    </row>
    <row r="50" spans="1:56" s="11" customFormat="1" ht="15.6" x14ac:dyDescent="0.3">
      <c r="A50" s="15">
        <v>48</v>
      </c>
      <c r="B50" s="61">
        <v>12018242282</v>
      </c>
      <c r="C50" s="62" t="s">
        <v>567</v>
      </c>
      <c r="D50" s="61" t="s">
        <v>568</v>
      </c>
      <c r="E50" s="13" t="s">
        <v>2</v>
      </c>
      <c r="F50" s="13" t="s">
        <v>2</v>
      </c>
      <c r="G50" s="13" t="s">
        <v>2</v>
      </c>
      <c r="H50" s="13" t="s">
        <v>2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13" t="s">
        <v>2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4">
        <f t="shared" si="1"/>
        <v>1</v>
      </c>
    </row>
    <row r="51" spans="1:56" s="11" customFormat="1" ht="15.6" x14ac:dyDescent="0.3">
      <c r="A51" s="15">
        <v>49</v>
      </c>
      <c r="B51" s="61">
        <v>12018242291</v>
      </c>
      <c r="C51" s="62" t="s">
        <v>569</v>
      </c>
      <c r="D51" s="61" t="s">
        <v>570</v>
      </c>
      <c r="E51" s="13" t="s">
        <v>2</v>
      </c>
      <c r="F51" s="13" t="s">
        <v>2</v>
      </c>
      <c r="G51" s="13" t="s">
        <v>2</v>
      </c>
      <c r="H51" s="13" t="s">
        <v>2</v>
      </c>
      <c r="I51" s="13" t="s">
        <v>2</v>
      </c>
      <c r="J51" s="13" t="s">
        <v>2</v>
      </c>
      <c r="K51" s="13" t="s">
        <v>2</v>
      </c>
      <c r="L51" s="13" t="s">
        <v>2</v>
      </c>
      <c r="M51" s="13" t="s">
        <v>2</v>
      </c>
      <c r="N51" s="13" t="s">
        <v>2</v>
      </c>
      <c r="O51" s="13" t="s">
        <v>2</v>
      </c>
      <c r="P51" s="13" t="s">
        <v>2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4">
        <f t="shared" si="1"/>
        <v>1</v>
      </c>
    </row>
    <row r="52" spans="1:56" s="11" customFormat="1" ht="15.6" x14ac:dyDescent="0.3">
      <c r="A52" s="15">
        <v>50</v>
      </c>
      <c r="B52" s="61">
        <v>12019248401</v>
      </c>
      <c r="C52" s="62" t="s">
        <v>571</v>
      </c>
      <c r="D52" s="61" t="s">
        <v>448</v>
      </c>
      <c r="E52" s="13" t="s">
        <v>2</v>
      </c>
      <c r="F52" s="13" t="s">
        <v>2</v>
      </c>
      <c r="G52" s="13" t="s">
        <v>2</v>
      </c>
      <c r="H52" s="13" t="s">
        <v>2</v>
      </c>
      <c r="I52" s="13" t="s">
        <v>2</v>
      </c>
      <c r="J52" s="13" t="s">
        <v>2</v>
      </c>
      <c r="K52" s="13" t="s">
        <v>2</v>
      </c>
      <c r="L52" s="13" t="s">
        <v>2</v>
      </c>
      <c r="M52" s="13" t="s">
        <v>2</v>
      </c>
      <c r="N52" s="13" t="s">
        <v>2</v>
      </c>
      <c r="O52" s="13" t="s">
        <v>2</v>
      </c>
      <c r="P52" s="13" t="s">
        <v>2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4">
        <f t="shared" si="1"/>
        <v>1</v>
      </c>
    </row>
    <row r="53" spans="1:56" s="11" customFormat="1" x14ac:dyDescent="0.3">
      <c r="A53" s="38"/>
      <c r="B53" s="16"/>
      <c r="C53" s="17"/>
      <c r="D53" s="18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20"/>
    </row>
    <row r="54" spans="1:56" s="11" customFormat="1" x14ac:dyDescent="0.3">
      <c r="B54" s="21"/>
      <c r="C54" s="22"/>
      <c r="D54" s="23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</row>
    <row r="55" spans="1:56" s="11" customFormat="1" x14ac:dyDescent="0.3">
      <c r="B55" s="40" t="s">
        <v>11</v>
      </c>
      <c r="C55" s="34" t="s">
        <v>12</v>
      </c>
      <c r="D55" s="25"/>
      <c r="E55" s="26">
        <f>(COUNTIF(E3:E52,"√") + COUNTIF(E3:E52,"AL"))/50</f>
        <v>0.98</v>
      </c>
      <c r="F55" s="26">
        <f t="shared" ref="F55:BC55" si="2">(COUNTIF(F3:F52,"√") + COUNTIF(F3:F52,"AL"))/50</f>
        <v>0.98</v>
      </c>
      <c r="G55" s="26">
        <f t="shared" si="2"/>
        <v>0.98</v>
      </c>
      <c r="H55" s="26">
        <f t="shared" si="2"/>
        <v>0.98</v>
      </c>
      <c r="I55" s="26">
        <f t="shared" si="2"/>
        <v>0.98</v>
      </c>
      <c r="J55" s="26">
        <f t="shared" si="2"/>
        <v>0.98</v>
      </c>
      <c r="K55" s="26">
        <f t="shared" si="2"/>
        <v>0.98</v>
      </c>
      <c r="L55" s="26">
        <f t="shared" ref="L55:P55" si="3">(COUNTIF(L3:L52,"√") + COUNTIF(L3:L52,"AL"))/50</f>
        <v>0.98</v>
      </c>
      <c r="M55" s="26">
        <f t="shared" si="3"/>
        <v>0.98</v>
      </c>
      <c r="N55" s="26">
        <f t="shared" si="3"/>
        <v>0.98</v>
      </c>
      <c r="O55" s="26">
        <f t="shared" si="3"/>
        <v>0.98</v>
      </c>
      <c r="P55" s="26">
        <f t="shared" si="3"/>
        <v>0.98</v>
      </c>
      <c r="Q55" s="26">
        <f t="shared" ref="Q55:Z55" si="4">(COUNTIF(Q3:Q52,"√") + COUNTIF(Q3:Q52,"AL"))/50</f>
        <v>0</v>
      </c>
      <c r="R55" s="26">
        <f t="shared" si="4"/>
        <v>0</v>
      </c>
      <c r="S55" s="26">
        <f t="shared" si="4"/>
        <v>0</v>
      </c>
      <c r="T55" s="26">
        <f t="shared" si="4"/>
        <v>0</v>
      </c>
      <c r="U55" s="26">
        <f t="shared" si="4"/>
        <v>0</v>
      </c>
      <c r="V55" s="26">
        <f t="shared" si="4"/>
        <v>0</v>
      </c>
      <c r="W55" s="26">
        <f t="shared" si="4"/>
        <v>0</v>
      </c>
      <c r="X55" s="26">
        <f t="shared" si="4"/>
        <v>0</v>
      </c>
      <c r="Y55" s="26">
        <f t="shared" si="4"/>
        <v>0</v>
      </c>
      <c r="Z55" s="26">
        <f t="shared" si="4"/>
        <v>0</v>
      </c>
      <c r="AA55" s="26">
        <f t="shared" ref="AA55:AJ55" si="5">(COUNTIF(AA3:AA52,"√") + COUNTIF(AA3:AA52,"AL"))/50</f>
        <v>0</v>
      </c>
      <c r="AB55" s="26">
        <f t="shared" si="5"/>
        <v>0</v>
      </c>
      <c r="AC55" s="26">
        <f t="shared" si="5"/>
        <v>0</v>
      </c>
      <c r="AD55" s="26">
        <f t="shared" si="5"/>
        <v>0</v>
      </c>
      <c r="AE55" s="26">
        <f t="shared" si="5"/>
        <v>0</v>
      </c>
      <c r="AF55" s="26">
        <f t="shared" si="5"/>
        <v>0</v>
      </c>
      <c r="AG55" s="26">
        <f t="shared" si="5"/>
        <v>0</v>
      </c>
      <c r="AH55" s="26">
        <f t="shared" si="5"/>
        <v>0</v>
      </c>
      <c r="AI55" s="26">
        <f t="shared" si="5"/>
        <v>0</v>
      </c>
      <c r="AJ55" s="26">
        <f t="shared" si="5"/>
        <v>0</v>
      </c>
      <c r="AK55" s="26">
        <f t="shared" si="2"/>
        <v>0</v>
      </c>
      <c r="AL55" s="26">
        <f t="shared" si="2"/>
        <v>0</v>
      </c>
      <c r="AM55" s="26">
        <f t="shared" si="2"/>
        <v>0</v>
      </c>
      <c r="AN55" s="26">
        <f t="shared" si="2"/>
        <v>0</v>
      </c>
      <c r="AO55" s="26">
        <f t="shared" si="2"/>
        <v>0</v>
      </c>
      <c r="AP55" s="26">
        <f t="shared" si="2"/>
        <v>0</v>
      </c>
      <c r="AQ55" s="26">
        <f t="shared" si="2"/>
        <v>0</v>
      </c>
      <c r="AR55" s="26">
        <f t="shared" si="2"/>
        <v>0</v>
      </c>
      <c r="AS55" s="26">
        <f t="shared" si="2"/>
        <v>0</v>
      </c>
      <c r="AT55" s="26">
        <f t="shared" si="2"/>
        <v>0</v>
      </c>
      <c r="AU55" s="26">
        <f t="shared" si="2"/>
        <v>0</v>
      </c>
      <c r="AV55" s="26">
        <f t="shared" si="2"/>
        <v>0</v>
      </c>
      <c r="AW55" s="26">
        <f t="shared" si="2"/>
        <v>0</v>
      </c>
      <c r="AX55" s="26">
        <f t="shared" si="2"/>
        <v>0</v>
      </c>
      <c r="AY55" s="26">
        <f t="shared" si="2"/>
        <v>0</v>
      </c>
      <c r="AZ55" s="26">
        <f t="shared" si="2"/>
        <v>0</v>
      </c>
      <c r="BA55" s="26">
        <f t="shared" si="2"/>
        <v>0</v>
      </c>
      <c r="BB55" s="26">
        <f t="shared" si="2"/>
        <v>0</v>
      </c>
      <c r="BC55" s="26">
        <f t="shared" si="2"/>
        <v>0</v>
      </c>
      <c r="BD55" s="14" t="s">
        <v>5</v>
      </c>
    </row>
    <row r="56" spans="1:56" s="11" customFormat="1" x14ac:dyDescent="0.3">
      <c r="B56" s="33" t="s">
        <v>2</v>
      </c>
      <c r="C56" s="47" t="s">
        <v>8</v>
      </c>
      <c r="D56" s="25"/>
      <c r="E56" s="27">
        <f>COUNTIF(E3:E52,"√")</f>
        <v>49</v>
      </c>
      <c r="F56" s="27">
        <f t="shared" ref="F56:BC56" si="6">COUNTIF(F3:F52,"√")</f>
        <v>49</v>
      </c>
      <c r="G56" s="27">
        <f t="shared" si="6"/>
        <v>49</v>
      </c>
      <c r="H56" s="27">
        <f t="shared" si="6"/>
        <v>49</v>
      </c>
      <c r="I56" s="27">
        <f t="shared" si="6"/>
        <v>49</v>
      </c>
      <c r="J56" s="27">
        <f t="shared" si="6"/>
        <v>49</v>
      </c>
      <c r="K56" s="27">
        <f t="shared" si="6"/>
        <v>49</v>
      </c>
      <c r="L56" s="27">
        <f t="shared" ref="L56:P56" si="7">COUNTIF(L3:L52,"√")</f>
        <v>49</v>
      </c>
      <c r="M56" s="27">
        <f t="shared" si="7"/>
        <v>49</v>
      </c>
      <c r="N56" s="27">
        <f t="shared" si="7"/>
        <v>49</v>
      </c>
      <c r="O56" s="27">
        <f t="shared" si="7"/>
        <v>49</v>
      </c>
      <c r="P56" s="27">
        <f t="shared" si="7"/>
        <v>49</v>
      </c>
      <c r="Q56" s="27">
        <f t="shared" ref="Q56:Z56" si="8">COUNTIF(Q3:Q52,"√")</f>
        <v>0</v>
      </c>
      <c r="R56" s="27">
        <f t="shared" si="8"/>
        <v>0</v>
      </c>
      <c r="S56" s="27">
        <f t="shared" si="8"/>
        <v>0</v>
      </c>
      <c r="T56" s="27">
        <f t="shared" si="8"/>
        <v>0</v>
      </c>
      <c r="U56" s="27">
        <f t="shared" si="8"/>
        <v>0</v>
      </c>
      <c r="V56" s="27">
        <f t="shared" si="8"/>
        <v>0</v>
      </c>
      <c r="W56" s="27">
        <f t="shared" si="8"/>
        <v>0</v>
      </c>
      <c r="X56" s="27">
        <f t="shared" si="8"/>
        <v>0</v>
      </c>
      <c r="Y56" s="27">
        <f t="shared" si="8"/>
        <v>0</v>
      </c>
      <c r="Z56" s="27">
        <f t="shared" si="8"/>
        <v>0</v>
      </c>
      <c r="AA56" s="27">
        <f t="shared" ref="AA56:AJ56" si="9">COUNTIF(AA3:AA52,"√")</f>
        <v>0</v>
      </c>
      <c r="AB56" s="27">
        <f t="shared" si="9"/>
        <v>0</v>
      </c>
      <c r="AC56" s="27">
        <f t="shared" si="9"/>
        <v>0</v>
      </c>
      <c r="AD56" s="27">
        <f t="shared" si="9"/>
        <v>0</v>
      </c>
      <c r="AE56" s="27">
        <f t="shared" si="9"/>
        <v>0</v>
      </c>
      <c r="AF56" s="27">
        <f t="shared" si="9"/>
        <v>0</v>
      </c>
      <c r="AG56" s="27">
        <f t="shared" si="9"/>
        <v>0</v>
      </c>
      <c r="AH56" s="27">
        <f t="shared" si="9"/>
        <v>0</v>
      </c>
      <c r="AI56" s="27">
        <f t="shared" si="9"/>
        <v>0</v>
      </c>
      <c r="AJ56" s="27">
        <f t="shared" si="9"/>
        <v>0</v>
      </c>
      <c r="AK56" s="27">
        <f t="shared" si="6"/>
        <v>0</v>
      </c>
      <c r="AL56" s="27">
        <f t="shared" si="6"/>
        <v>0</v>
      </c>
      <c r="AM56" s="27">
        <f t="shared" si="6"/>
        <v>0</v>
      </c>
      <c r="AN56" s="27">
        <f t="shared" si="6"/>
        <v>0</v>
      </c>
      <c r="AO56" s="27">
        <f t="shared" si="6"/>
        <v>0</v>
      </c>
      <c r="AP56" s="27">
        <f t="shared" si="6"/>
        <v>0</v>
      </c>
      <c r="AQ56" s="27">
        <f t="shared" si="6"/>
        <v>0</v>
      </c>
      <c r="AR56" s="27">
        <f t="shared" si="6"/>
        <v>0</v>
      </c>
      <c r="AS56" s="27">
        <f t="shared" si="6"/>
        <v>0</v>
      </c>
      <c r="AT56" s="27">
        <f t="shared" si="6"/>
        <v>0</v>
      </c>
      <c r="AU56" s="27">
        <f t="shared" si="6"/>
        <v>0</v>
      </c>
      <c r="AV56" s="27">
        <f t="shared" si="6"/>
        <v>0</v>
      </c>
      <c r="AW56" s="27">
        <f t="shared" si="6"/>
        <v>0</v>
      </c>
      <c r="AX56" s="27">
        <f t="shared" si="6"/>
        <v>0</v>
      </c>
      <c r="AY56" s="27">
        <f t="shared" si="6"/>
        <v>0</v>
      </c>
      <c r="AZ56" s="27">
        <f t="shared" si="6"/>
        <v>0</v>
      </c>
      <c r="BA56" s="27">
        <f t="shared" si="6"/>
        <v>0</v>
      </c>
      <c r="BB56" s="27">
        <f t="shared" si="6"/>
        <v>0</v>
      </c>
      <c r="BC56" s="27">
        <f t="shared" si="6"/>
        <v>0</v>
      </c>
      <c r="BD56" s="14"/>
    </row>
    <row r="57" spans="1:56" s="11" customFormat="1" ht="20.25" customHeight="1" x14ac:dyDescent="0.3">
      <c r="B57" s="33" t="s">
        <v>3</v>
      </c>
      <c r="C57" s="47" t="s">
        <v>10</v>
      </c>
      <c r="D57" s="25"/>
      <c r="E57" s="27">
        <f>COUNTIF(E3:E52,"AL")</f>
        <v>0</v>
      </c>
      <c r="F57" s="27">
        <f t="shared" ref="F57:BC57" si="10">COUNTIF(F3:F52,"AL")</f>
        <v>0</v>
      </c>
      <c r="G57" s="27">
        <f t="shared" si="10"/>
        <v>0</v>
      </c>
      <c r="H57" s="27">
        <f t="shared" si="10"/>
        <v>0</v>
      </c>
      <c r="I57" s="27">
        <f t="shared" si="10"/>
        <v>0</v>
      </c>
      <c r="J57" s="27">
        <f t="shared" si="10"/>
        <v>0</v>
      </c>
      <c r="K57" s="27">
        <f t="shared" si="10"/>
        <v>0</v>
      </c>
      <c r="L57" s="27">
        <f t="shared" ref="L57:P57" si="11">COUNTIF(L3:L52,"AL")</f>
        <v>0</v>
      </c>
      <c r="M57" s="27">
        <f t="shared" si="11"/>
        <v>0</v>
      </c>
      <c r="N57" s="27">
        <f t="shared" si="11"/>
        <v>0</v>
      </c>
      <c r="O57" s="27">
        <f t="shared" si="11"/>
        <v>0</v>
      </c>
      <c r="P57" s="27">
        <f t="shared" si="11"/>
        <v>0</v>
      </c>
      <c r="Q57" s="27">
        <f t="shared" ref="Q57:Z57" si="12">COUNTIF(Q3:Q52,"AL")</f>
        <v>0</v>
      </c>
      <c r="R57" s="27">
        <f t="shared" si="12"/>
        <v>0</v>
      </c>
      <c r="S57" s="27">
        <f t="shared" si="12"/>
        <v>0</v>
      </c>
      <c r="T57" s="27">
        <f t="shared" si="12"/>
        <v>0</v>
      </c>
      <c r="U57" s="27">
        <f t="shared" si="12"/>
        <v>0</v>
      </c>
      <c r="V57" s="27">
        <f t="shared" si="12"/>
        <v>0</v>
      </c>
      <c r="W57" s="27">
        <f t="shared" si="12"/>
        <v>0</v>
      </c>
      <c r="X57" s="27">
        <f t="shared" si="12"/>
        <v>0</v>
      </c>
      <c r="Y57" s="27">
        <f t="shared" si="12"/>
        <v>0</v>
      </c>
      <c r="Z57" s="27">
        <f t="shared" si="12"/>
        <v>0</v>
      </c>
      <c r="AA57" s="27">
        <f t="shared" ref="AA57:AJ57" si="13">COUNTIF(AA3:AA52,"AL")</f>
        <v>0</v>
      </c>
      <c r="AB57" s="27">
        <f t="shared" si="13"/>
        <v>0</v>
      </c>
      <c r="AC57" s="27">
        <f t="shared" si="13"/>
        <v>0</v>
      </c>
      <c r="AD57" s="27">
        <f t="shared" si="13"/>
        <v>0</v>
      </c>
      <c r="AE57" s="27">
        <f t="shared" si="13"/>
        <v>0</v>
      </c>
      <c r="AF57" s="27">
        <f t="shared" si="13"/>
        <v>0</v>
      </c>
      <c r="AG57" s="27">
        <f t="shared" si="13"/>
        <v>0</v>
      </c>
      <c r="AH57" s="27">
        <f t="shared" si="13"/>
        <v>0</v>
      </c>
      <c r="AI57" s="27">
        <f t="shared" si="13"/>
        <v>0</v>
      </c>
      <c r="AJ57" s="27">
        <f t="shared" si="13"/>
        <v>0</v>
      </c>
      <c r="AK57" s="27">
        <f t="shared" si="10"/>
        <v>0</v>
      </c>
      <c r="AL57" s="27">
        <f t="shared" si="10"/>
        <v>0</v>
      </c>
      <c r="AM57" s="27">
        <f t="shared" si="10"/>
        <v>0</v>
      </c>
      <c r="AN57" s="27">
        <f t="shared" si="10"/>
        <v>0</v>
      </c>
      <c r="AO57" s="27">
        <f t="shared" si="10"/>
        <v>0</v>
      </c>
      <c r="AP57" s="27">
        <f t="shared" si="10"/>
        <v>0</v>
      </c>
      <c r="AQ57" s="27">
        <f t="shared" si="10"/>
        <v>0</v>
      </c>
      <c r="AR57" s="27">
        <f t="shared" si="10"/>
        <v>0</v>
      </c>
      <c r="AS57" s="27">
        <f t="shared" si="10"/>
        <v>0</v>
      </c>
      <c r="AT57" s="27">
        <f t="shared" si="10"/>
        <v>0</v>
      </c>
      <c r="AU57" s="27">
        <f t="shared" si="10"/>
        <v>0</v>
      </c>
      <c r="AV57" s="27">
        <f t="shared" si="10"/>
        <v>0</v>
      </c>
      <c r="AW57" s="27">
        <f t="shared" si="10"/>
        <v>0</v>
      </c>
      <c r="AX57" s="27">
        <f t="shared" si="10"/>
        <v>0</v>
      </c>
      <c r="AY57" s="27">
        <f t="shared" si="10"/>
        <v>0</v>
      </c>
      <c r="AZ57" s="27">
        <f t="shared" si="10"/>
        <v>0</v>
      </c>
      <c r="BA57" s="27">
        <f t="shared" si="10"/>
        <v>0</v>
      </c>
      <c r="BB57" s="27">
        <f t="shared" si="10"/>
        <v>0</v>
      </c>
      <c r="BC57" s="27">
        <f t="shared" si="10"/>
        <v>0</v>
      </c>
      <c r="BD57" s="28" t="s">
        <v>6</v>
      </c>
    </row>
    <row r="58" spans="1:56" s="11" customFormat="1" x14ac:dyDescent="0.3">
      <c r="B58" s="33" t="s">
        <v>4</v>
      </c>
      <c r="C58" s="47" t="s">
        <v>9</v>
      </c>
      <c r="D58" s="25"/>
      <c r="E58" s="29">
        <f>COUNTIF(E3:E52,"A")</f>
        <v>1</v>
      </c>
      <c r="F58" s="29">
        <f t="shared" ref="F58:BC58" si="14">COUNTIF(F3:F52,"A")</f>
        <v>1</v>
      </c>
      <c r="G58" s="29">
        <f t="shared" si="14"/>
        <v>1</v>
      </c>
      <c r="H58" s="29">
        <f t="shared" si="14"/>
        <v>1</v>
      </c>
      <c r="I58" s="29">
        <f t="shared" si="14"/>
        <v>1</v>
      </c>
      <c r="J58" s="29">
        <f t="shared" si="14"/>
        <v>1</v>
      </c>
      <c r="K58" s="29">
        <f t="shared" si="14"/>
        <v>1</v>
      </c>
      <c r="L58" s="29">
        <f t="shared" ref="L58:P58" si="15">COUNTIF(L3:L52,"A")</f>
        <v>1</v>
      </c>
      <c r="M58" s="29">
        <f t="shared" si="15"/>
        <v>1</v>
      </c>
      <c r="N58" s="29">
        <f t="shared" si="15"/>
        <v>1</v>
      </c>
      <c r="O58" s="29">
        <f t="shared" si="15"/>
        <v>1</v>
      </c>
      <c r="P58" s="29">
        <f t="shared" si="15"/>
        <v>1</v>
      </c>
      <c r="Q58" s="29">
        <f t="shared" ref="Q58:Z58" si="16">COUNTIF(Q3:Q52,"A")</f>
        <v>0</v>
      </c>
      <c r="R58" s="29">
        <f t="shared" si="16"/>
        <v>0</v>
      </c>
      <c r="S58" s="29">
        <f t="shared" si="16"/>
        <v>0</v>
      </c>
      <c r="T58" s="29">
        <f t="shared" si="16"/>
        <v>0</v>
      </c>
      <c r="U58" s="29">
        <f t="shared" si="16"/>
        <v>0</v>
      </c>
      <c r="V58" s="29">
        <f t="shared" si="16"/>
        <v>0</v>
      </c>
      <c r="W58" s="29">
        <f t="shared" si="16"/>
        <v>0</v>
      </c>
      <c r="X58" s="29">
        <f t="shared" si="16"/>
        <v>0</v>
      </c>
      <c r="Y58" s="29">
        <f t="shared" si="16"/>
        <v>0</v>
      </c>
      <c r="Z58" s="29">
        <f t="shared" si="16"/>
        <v>0</v>
      </c>
      <c r="AA58" s="29">
        <f t="shared" ref="AA58:AJ58" si="17">COUNTIF(AA3:AA52,"A")</f>
        <v>0</v>
      </c>
      <c r="AB58" s="29">
        <f t="shared" si="17"/>
        <v>0</v>
      </c>
      <c r="AC58" s="29">
        <f t="shared" si="17"/>
        <v>0</v>
      </c>
      <c r="AD58" s="29">
        <f t="shared" si="17"/>
        <v>0</v>
      </c>
      <c r="AE58" s="29">
        <f t="shared" si="17"/>
        <v>0</v>
      </c>
      <c r="AF58" s="29">
        <f t="shared" si="17"/>
        <v>0</v>
      </c>
      <c r="AG58" s="29">
        <f t="shared" si="17"/>
        <v>0</v>
      </c>
      <c r="AH58" s="29">
        <f t="shared" si="17"/>
        <v>0</v>
      </c>
      <c r="AI58" s="29">
        <f t="shared" si="17"/>
        <v>0</v>
      </c>
      <c r="AJ58" s="29">
        <f t="shared" si="17"/>
        <v>0</v>
      </c>
      <c r="AK58" s="29">
        <f t="shared" si="14"/>
        <v>0</v>
      </c>
      <c r="AL58" s="29">
        <f t="shared" si="14"/>
        <v>0</v>
      </c>
      <c r="AM58" s="29">
        <f t="shared" si="14"/>
        <v>0</v>
      </c>
      <c r="AN58" s="29">
        <f t="shared" si="14"/>
        <v>0</v>
      </c>
      <c r="AO58" s="29">
        <f t="shared" si="14"/>
        <v>0</v>
      </c>
      <c r="AP58" s="29">
        <f t="shared" si="14"/>
        <v>0</v>
      </c>
      <c r="AQ58" s="29">
        <f t="shared" si="14"/>
        <v>0</v>
      </c>
      <c r="AR58" s="29">
        <f t="shared" si="14"/>
        <v>0</v>
      </c>
      <c r="AS58" s="29">
        <f t="shared" si="14"/>
        <v>0</v>
      </c>
      <c r="AT58" s="29">
        <f t="shared" si="14"/>
        <v>0</v>
      </c>
      <c r="AU58" s="29">
        <f t="shared" si="14"/>
        <v>0</v>
      </c>
      <c r="AV58" s="29">
        <f t="shared" si="14"/>
        <v>0</v>
      </c>
      <c r="AW58" s="29">
        <f t="shared" si="14"/>
        <v>0</v>
      </c>
      <c r="AX58" s="29">
        <f t="shared" si="14"/>
        <v>0</v>
      </c>
      <c r="AY58" s="29">
        <f t="shared" si="14"/>
        <v>0</v>
      </c>
      <c r="AZ58" s="29">
        <f t="shared" si="14"/>
        <v>0</v>
      </c>
      <c r="BA58" s="29">
        <f t="shared" si="14"/>
        <v>0</v>
      </c>
      <c r="BB58" s="29">
        <f t="shared" si="14"/>
        <v>0</v>
      </c>
      <c r="BC58" s="29">
        <f t="shared" si="14"/>
        <v>0</v>
      </c>
      <c r="BD58" s="30">
        <f>AVERAGE(BD3:BD52)</f>
        <v>0.98</v>
      </c>
    </row>
    <row r="59" spans="1:56" s="11" customFormat="1" x14ac:dyDescent="0.3">
      <c r="B59" s="41"/>
      <c r="C59" s="24"/>
    </row>
  </sheetData>
  <autoFilter ref="BD1:BD59"/>
  <mergeCells count="1">
    <mergeCell ref="A1:C1"/>
  </mergeCells>
  <phoneticPr fontId="21" type="noConversion"/>
  <conditionalFormatting sqref="D4:D10 D19:D41 D45 D47:D52">
    <cfRule type="cellIs" dxfId="2" priority="5" stopIfTrue="1" operator="equal">
      <formula>"NR"</formula>
    </cfRule>
  </conditionalFormatting>
  <conditionalFormatting sqref="D42:D44">
    <cfRule type="cellIs" dxfId="1" priority="4" stopIfTrue="1" operator="equal">
      <formula>"NR"</formula>
    </cfRule>
  </conditionalFormatting>
  <conditionalFormatting sqref="D46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SE_1</vt:lpstr>
      <vt:lpstr>SE_2</vt:lpstr>
      <vt:lpstr>SE_3</vt:lpstr>
      <vt:lpstr>SE_4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微软用户</cp:lastModifiedBy>
  <dcterms:created xsi:type="dcterms:W3CDTF">2015-03-22T04:45:14Z</dcterms:created>
  <dcterms:modified xsi:type="dcterms:W3CDTF">2020-09-25T13:20:50Z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48585d73-09e8-4c7e-8e66-bf7f9cb35809</vt:lpwstr>
  </property>
</Properties>
</file>