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FinalScores\"/>
    </mc:Choice>
  </mc:AlternateContent>
  <xr:revisionPtr revIDLastSave="0" documentId="13_ncr:1_{FC74B1DB-C2DD-4938-A615-2BF265023F9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_18" sheetId="3" r:id="rId1"/>
    <sheet name="CC2_18" sheetId="4" r:id="rId2"/>
    <sheet name="CC3_18" sheetId="6" r:id="rId3"/>
    <sheet name="NIIT1_18" sheetId="5" r:id="rId4"/>
    <sheet name="NIIT2_18" sheetId="7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CC1_18!$A$1:$M$1</definedName>
    <definedName name="_xlnm._FilterDatabase" localSheetId="1" hidden="1">CC2_18!$A$1:$M$1</definedName>
    <definedName name="_xlnm._FilterDatabase" localSheetId="2" hidden="1">CC3_18!$A$1:$M$1</definedName>
    <definedName name="_xlnm._FilterDatabase" localSheetId="3" hidden="1">NIIT1_18!$A$1:$M$1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7" l="1"/>
  <c r="K37" i="7"/>
  <c r="M37" i="7" s="1"/>
  <c r="J37" i="7"/>
  <c r="L36" i="7"/>
  <c r="J36" i="7"/>
  <c r="K36" i="7" s="1"/>
  <c r="M36" i="7" s="1"/>
  <c r="L35" i="7"/>
  <c r="K35" i="7"/>
  <c r="M35" i="7" s="1"/>
  <c r="J35" i="7"/>
  <c r="L34" i="7"/>
  <c r="J34" i="7"/>
  <c r="K34" i="7" s="1"/>
  <c r="M34" i="7" s="1"/>
  <c r="L33" i="7"/>
  <c r="K33" i="7"/>
  <c r="M33" i="7" s="1"/>
  <c r="J33" i="7"/>
  <c r="L32" i="7"/>
  <c r="J32" i="7"/>
  <c r="K32" i="7" s="1"/>
  <c r="M32" i="7" s="1"/>
  <c r="L31" i="7"/>
  <c r="K31" i="7"/>
  <c r="M31" i="7" s="1"/>
  <c r="J31" i="7"/>
  <c r="L30" i="7"/>
  <c r="J30" i="7"/>
  <c r="K30" i="7" s="1"/>
  <c r="M30" i="7" s="1"/>
  <c r="L29" i="7"/>
  <c r="K29" i="7"/>
  <c r="M29" i="7" s="1"/>
  <c r="J29" i="7"/>
  <c r="L28" i="7"/>
  <c r="J28" i="7"/>
  <c r="K28" i="7" s="1"/>
  <c r="M28" i="7" s="1"/>
  <c r="L27" i="7"/>
  <c r="K27" i="7"/>
  <c r="M27" i="7" s="1"/>
  <c r="J27" i="7"/>
  <c r="L26" i="7"/>
  <c r="J26" i="7"/>
  <c r="K26" i="7" s="1"/>
  <c r="M26" i="7" s="1"/>
  <c r="L25" i="7"/>
  <c r="K25" i="7"/>
  <c r="M25" i="7" s="1"/>
  <c r="J25" i="7"/>
  <c r="L24" i="7"/>
  <c r="J24" i="7"/>
  <c r="K24" i="7" s="1"/>
  <c r="M24" i="7" s="1"/>
  <c r="L23" i="7"/>
  <c r="J23" i="7"/>
  <c r="K23" i="7" s="1"/>
  <c r="M23" i="7" s="1"/>
  <c r="L22" i="7"/>
  <c r="J22" i="7"/>
  <c r="K22" i="7" s="1"/>
  <c r="M22" i="7" s="1"/>
  <c r="L21" i="7"/>
  <c r="J21" i="7"/>
  <c r="K21" i="7" s="1"/>
  <c r="M21" i="7" s="1"/>
  <c r="L20" i="7"/>
  <c r="J20" i="7"/>
  <c r="K20" i="7" s="1"/>
  <c r="M20" i="7" s="1"/>
  <c r="L19" i="7"/>
  <c r="J19" i="7"/>
  <c r="K19" i="7" s="1"/>
  <c r="M19" i="7" s="1"/>
  <c r="L18" i="7"/>
  <c r="J18" i="7"/>
  <c r="K18" i="7" s="1"/>
  <c r="M18" i="7" s="1"/>
  <c r="L17" i="7"/>
  <c r="J17" i="7"/>
  <c r="K17" i="7" s="1"/>
  <c r="M17" i="7" s="1"/>
  <c r="L16" i="7"/>
  <c r="J16" i="7"/>
  <c r="K16" i="7" s="1"/>
  <c r="M16" i="7" s="1"/>
  <c r="L15" i="7"/>
  <c r="J15" i="7"/>
  <c r="K15" i="7" s="1"/>
  <c r="M15" i="7" s="1"/>
  <c r="L14" i="7"/>
  <c r="J14" i="7"/>
  <c r="K14" i="7" s="1"/>
  <c r="M14" i="7" s="1"/>
  <c r="L13" i="7"/>
  <c r="J13" i="7"/>
  <c r="K13" i="7" s="1"/>
  <c r="M13" i="7" s="1"/>
  <c r="L12" i="7"/>
  <c r="J12" i="7"/>
  <c r="K12" i="7" s="1"/>
  <c r="M12" i="7" s="1"/>
  <c r="L11" i="7"/>
  <c r="J11" i="7"/>
  <c r="K11" i="7" s="1"/>
  <c r="M11" i="7" s="1"/>
  <c r="L10" i="7"/>
  <c r="J10" i="7"/>
  <c r="K10" i="7" s="1"/>
  <c r="M10" i="7" s="1"/>
  <c r="L9" i="7"/>
  <c r="J9" i="7"/>
  <c r="K9" i="7" s="1"/>
  <c r="M9" i="7" s="1"/>
  <c r="L8" i="7"/>
  <c r="J8" i="7"/>
  <c r="K8" i="7" s="1"/>
  <c r="M8" i="7" s="1"/>
  <c r="L7" i="7"/>
  <c r="J7" i="7"/>
  <c r="K7" i="7" s="1"/>
  <c r="M7" i="7" s="1"/>
  <c r="L6" i="7"/>
  <c r="J6" i="7"/>
  <c r="K6" i="7" s="1"/>
  <c r="M6" i="7" s="1"/>
  <c r="L5" i="7"/>
  <c r="J5" i="7"/>
  <c r="K5" i="7" s="1"/>
  <c r="M5" i="7" s="1"/>
  <c r="L4" i="7"/>
  <c r="J4" i="7"/>
  <c r="K4" i="7" s="1"/>
  <c r="M4" i="7" s="1"/>
  <c r="L3" i="7"/>
  <c r="J3" i="7"/>
  <c r="K3" i="7" s="1"/>
  <c r="M3" i="7" s="1"/>
  <c r="L39" i="5"/>
  <c r="J39" i="5"/>
  <c r="K39" i="5" s="1"/>
  <c r="M39" i="5" s="1"/>
  <c r="L38" i="5"/>
  <c r="J38" i="5"/>
  <c r="K38" i="5" s="1"/>
  <c r="M38" i="5" s="1"/>
  <c r="L37" i="5"/>
  <c r="J37" i="5"/>
  <c r="K37" i="5" s="1"/>
  <c r="M37" i="5" s="1"/>
  <c r="L36" i="5"/>
  <c r="J36" i="5"/>
  <c r="K36" i="5" s="1"/>
  <c r="M36" i="5" s="1"/>
  <c r="L35" i="5"/>
  <c r="J35" i="5"/>
  <c r="K35" i="5" s="1"/>
  <c r="M35" i="5" s="1"/>
  <c r="L34" i="5"/>
  <c r="J34" i="5"/>
  <c r="K34" i="5" s="1"/>
  <c r="M34" i="5" s="1"/>
  <c r="L33" i="5"/>
  <c r="J33" i="5"/>
  <c r="K33" i="5" s="1"/>
  <c r="M33" i="5" s="1"/>
  <c r="L32" i="5"/>
  <c r="J32" i="5"/>
  <c r="K32" i="5" s="1"/>
  <c r="M32" i="5" s="1"/>
  <c r="L31" i="5"/>
  <c r="J31" i="5"/>
  <c r="K31" i="5" s="1"/>
  <c r="M31" i="5" s="1"/>
  <c r="L30" i="5"/>
  <c r="J30" i="5"/>
  <c r="K30" i="5" s="1"/>
  <c r="M30" i="5" s="1"/>
  <c r="L29" i="5"/>
  <c r="J29" i="5"/>
  <c r="K29" i="5" s="1"/>
  <c r="M29" i="5" s="1"/>
  <c r="L28" i="5"/>
  <c r="J28" i="5"/>
  <c r="K28" i="5" s="1"/>
  <c r="M28" i="5" s="1"/>
  <c r="L27" i="5"/>
  <c r="J27" i="5"/>
  <c r="K27" i="5" s="1"/>
  <c r="M27" i="5" s="1"/>
  <c r="L26" i="5"/>
  <c r="J26" i="5"/>
  <c r="K26" i="5" s="1"/>
  <c r="M26" i="5" s="1"/>
  <c r="L25" i="5"/>
  <c r="J25" i="5"/>
  <c r="K25" i="5" s="1"/>
  <c r="M25" i="5" s="1"/>
  <c r="L24" i="5"/>
  <c r="J24" i="5"/>
  <c r="K24" i="5" s="1"/>
  <c r="M24" i="5" s="1"/>
  <c r="L23" i="5"/>
  <c r="J23" i="5"/>
  <c r="K23" i="5" s="1"/>
  <c r="M23" i="5" s="1"/>
  <c r="L22" i="5"/>
  <c r="J22" i="5"/>
  <c r="K22" i="5" s="1"/>
  <c r="M22" i="5" s="1"/>
  <c r="L21" i="5"/>
  <c r="J21" i="5"/>
  <c r="K21" i="5" s="1"/>
  <c r="M21" i="5" s="1"/>
  <c r="L20" i="5"/>
  <c r="J20" i="5"/>
  <c r="K20" i="5" s="1"/>
  <c r="M20" i="5" s="1"/>
  <c r="L19" i="5"/>
  <c r="J19" i="5"/>
  <c r="K19" i="5" s="1"/>
  <c r="M19" i="5" s="1"/>
  <c r="L18" i="5"/>
  <c r="J18" i="5"/>
  <c r="K18" i="5" s="1"/>
  <c r="M18" i="5" s="1"/>
  <c r="L17" i="5"/>
  <c r="J17" i="5"/>
  <c r="K17" i="5" s="1"/>
  <c r="M17" i="5" s="1"/>
  <c r="L16" i="5"/>
  <c r="J16" i="5"/>
  <c r="K16" i="5" s="1"/>
  <c r="M16" i="5" s="1"/>
  <c r="L15" i="5"/>
  <c r="J15" i="5"/>
  <c r="K15" i="5" s="1"/>
  <c r="M15" i="5" s="1"/>
  <c r="L14" i="5"/>
  <c r="J14" i="5"/>
  <c r="K14" i="5" s="1"/>
  <c r="M14" i="5" s="1"/>
  <c r="L13" i="5"/>
  <c r="J13" i="5"/>
  <c r="K13" i="5" s="1"/>
  <c r="M13" i="5" s="1"/>
  <c r="L12" i="5"/>
  <c r="J12" i="5"/>
  <c r="K12" i="5" s="1"/>
  <c r="M12" i="5" s="1"/>
  <c r="L11" i="5"/>
  <c r="J11" i="5"/>
  <c r="K11" i="5" s="1"/>
  <c r="M11" i="5" s="1"/>
  <c r="L10" i="5"/>
  <c r="J10" i="5"/>
  <c r="K10" i="5" s="1"/>
  <c r="M10" i="5" s="1"/>
  <c r="L9" i="5"/>
  <c r="J9" i="5"/>
  <c r="K9" i="5" s="1"/>
  <c r="M9" i="5" s="1"/>
  <c r="L8" i="5"/>
  <c r="J8" i="5"/>
  <c r="K8" i="5" s="1"/>
  <c r="M8" i="5" s="1"/>
  <c r="L7" i="5"/>
  <c r="J7" i="5"/>
  <c r="K7" i="5" s="1"/>
  <c r="M7" i="5" s="1"/>
  <c r="L6" i="5"/>
  <c r="J6" i="5"/>
  <c r="K6" i="5" s="1"/>
  <c r="M6" i="5" s="1"/>
  <c r="L5" i="5"/>
  <c r="J5" i="5"/>
  <c r="K5" i="5" s="1"/>
  <c r="M5" i="5" s="1"/>
  <c r="L4" i="5"/>
  <c r="J4" i="5"/>
  <c r="K4" i="5" s="1"/>
  <c r="M4" i="5" s="1"/>
  <c r="L3" i="5"/>
  <c r="J3" i="5"/>
  <c r="K3" i="5" s="1"/>
  <c r="M3" i="5" s="1"/>
  <c r="L40" i="6"/>
  <c r="J40" i="6"/>
  <c r="K40" i="6" s="1"/>
  <c r="M40" i="6" s="1"/>
  <c r="L39" i="6"/>
  <c r="J39" i="6"/>
  <c r="K39" i="6" s="1"/>
  <c r="M39" i="6" s="1"/>
  <c r="L38" i="6"/>
  <c r="J38" i="6"/>
  <c r="K38" i="6" s="1"/>
  <c r="M38" i="6" s="1"/>
  <c r="L37" i="6"/>
  <c r="J37" i="6"/>
  <c r="K37" i="6" s="1"/>
  <c r="M37" i="6" s="1"/>
  <c r="L36" i="6"/>
  <c r="J36" i="6"/>
  <c r="K36" i="6" s="1"/>
  <c r="M36" i="6" s="1"/>
  <c r="L35" i="6"/>
  <c r="J35" i="6"/>
  <c r="K35" i="6" s="1"/>
  <c r="M35" i="6" s="1"/>
  <c r="L34" i="6"/>
  <c r="J34" i="6"/>
  <c r="K34" i="6" s="1"/>
  <c r="M34" i="6" s="1"/>
  <c r="L33" i="6"/>
  <c r="J33" i="6"/>
  <c r="K33" i="6" s="1"/>
  <c r="M33" i="6" s="1"/>
  <c r="L32" i="6"/>
  <c r="J32" i="6"/>
  <c r="K32" i="6" s="1"/>
  <c r="M32" i="6" s="1"/>
  <c r="L31" i="6"/>
  <c r="J31" i="6"/>
  <c r="K31" i="6" s="1"/>
  <c r="M31" i="6" s="1"/>
  <c r="L30" i="6"/>
  <c r="J30" i="6"/>
  <c r="K30" i="6" s="1"/>
  <c r="M30" i="6" s="1"/>
  <c r="L29" i="6"/>
  <c r="J29" i="6"/>
  <c r="K29" i="6" s="1"/>
  <c r="M29" i="6" s="1"/>
  <c r="L28" i="6"/>
  <c r="J28" i="6"/>
  <c r="K28" i="6" s="1"/>
  <c r="M28" i="6" s="1"/>
  <c r="L27" i="6"/>
  <c r="J27" i="6"/>
  <c r="K27" i="6" s="1"/>
  <c r="M27" i="6" s="1"/>
  <c r="L26" i="6"/>
  <c r="J26" i="6"/>
  <c r="K26" i="6" s="1"/>
  <c r="M26" i="6" s="1"/>
  <c r="L25" i="6"/>
  <c r="J25" i="6"/>
  <c r="K25" i="6" s="1"/>
  <c r="M25" i="6" s="1"/>
  <c r="L24" i="6"/>
  <c r="J24" i="6"/>
  <c r="K24" i="6" s="1"/>
  <c r="M24" i="6" s="1"/>
  <c r="L23" i="6"/>
  <c r="J23" i="6"/>
  <c r="K23" i="6" s="1"/>
  <c r="M23" i="6" s="1"/>
  <c r="L22" i="6"/>
  <c r="J22" i="6"/>
  <c r="K22" i="6" s="1"/>
  <c r="M22" i="6" s="1"/>
  <c r="L21" i="6"/>
  <c r="J21" i="6"/>
  <c r="K21" i="6" s="1"/>
  <c r="M21" i="6" s="1"/>
  <c r="L20" i="6"/>
  <c r="J20" i="6"/>
  <c r="K20" i="6" s="1"/>
  <c r="M20" i="6" s="1"/>
  <c r="L19" i="6"/>
  <c r="J19" i="6"/>
  <c r="K19" i="6" s="1"/>
  <c r="M19" i="6" s="1"/>
  <c r="L18" i="6"/>
  <c r="J18" i="6"/>
  <c r="K18" i="6" s="1"/>
  <c r="M18" i="6" s="1"/>
  <c r="L17" i="6"/>
  <c r="J17" i="6"/>
  <c r="K17" i="6" s="1"/>
  <c r="M17" i="6" s="1"/>
  <c r="L16" i="6"/>
  <c r="J16" i="6"/>
  <c r="K16" i="6" s="1"/>
  <c r="M16" i="6" s="1"/>
  <c r="L15" i="6"/>
  <c r="J15" i="6"/>
  <c r="K15" i="6" s="1"/>
  <c r="M15" i="6" s="1"/>
  <c r="L14" i="6"/>
  <c r="J14" i="6"/>
  <c r="K14" i="6" s="1"/>
  <c r="M14" i="6" s="1"/>
  <c r="L13" i="6"/>
  <c r="J13" i="6"/>
  <c r="K13" i="6" s="1"/>
  <c r="M13" i="6" s="1"/>
  <c r="L12" i="6"/>
  <c r="J12" i="6"/>
  <c r="K12" i="6" s="1"/>
  <c r="M12" i="6" s="1"/>
  <c r="L11" i="6"/>
  <c r="J11" i="6"/>
  <c r="K11" i="6" s="1"/>
  <c r="M11" i="6" s="1"/>
  <c r="L10" i="6"/>
  <c r="J10" i="6"/>
  <c r="K10" i="6" s="1"/>
  <c r="M10" i="6" s="1"/>
  <c r="L9" i="6"/>
  <c r="J9" i="6"/>
  <c r="K9" i="6" s="1"/>
  <c r="M9" i="6" s="1"/>
  <c r="L8" i="6"/>
  <c r="J8" i="6"/>
  <c r="K8" i="6" s="1"/>
  <c r="M8" i="6" s="1"/>
  <c r="L7" i="6"/>
  <c r="J7" i="6"/>
  <c r="K7" i="6" s="1"/>
  <c r="M7" i="6" s="1"/>
  <c r="L6" i="6"/>
  <c r="J6" i="6"/>
  <c r="K6" i="6" s="1"/>
  <c r="M6" i="6" s="1"/>
  <c r="L5" i="6"/>
  <c r="J5" i="6"/>
  <c r="K5" i="6" s="1"/>
  <c r="M5" i="6" s="1"/>
  <c r="L4" i="6"/>
  <c r="J4" i="6"/>
  <c r="K4" i="6" s="1"/>
  <c r="M4" i="6" s="1"/>
  <c r="L3" i="6"/>
  <c r="J3" i="6"/>
  <c r="K3" i="6" s="1"/>
  <c r="M3" i="6" s="1"/>
  <c r="L41" i="4"/>
  <c r="J41" i="4"/>
  <c r="K41" i="4" s="1"/>
  <c r="M41" i="4" s="1"/>
  <c r="L40" i="4"/>
  <c r="J40" i="4"/>
  <c r="K40" i="4" s="1"/>
  <c r="M40" i="4" s="1"/>
  <c r="L39" i="4"/>
  <c r="J39" i="4"/>
  <c r="K39" i="4" s="1"/>
  <c r="M39" i="4" s="1"/>
  <c r="L38" i="4"/>
  <c r="J38" i="4"/>
  <c r="K38" i="4" s="1"/>
  <c r="M38" i="4" s="1"/>
  <c r="L37" i="4"/>
  <c r="J37" i="4"/>
  <c r="K37" i="4" s="1"/>
  <c r="M37" i="4" s="1"/>
  <c r="L36" i="4"/>
  <c r="J36" i="4"/>
  <c r="K36" i="4" s="1"/>
  <c r="M36" i="4" s="1"/>
  <c r="L35" i="4"/>
  <c r="J35" i="4"/>
  <c r="K35" i="4" s="1"/>
  <c r="M35" i="4" s="1"/>
  <c r="L34" i="4"/>
  <c r="J34" i="4"/>
  <c r="K34" i="4" s="1"/>
  <c r="M34" i="4" s="1"/>
  <c r="L33" i="4"/>
  <c r="J33" i="4"/>
  <c r="K33" i="4" s="1"/>
  <c r="M33" i="4" s="1"/>
  <c r="L32" i="4"/>
  <c r="J32" i="4"/>
  <c r="K32" i="4" s="1"/>
  <c r="M32" i="4" s="1"/>
  <c r="L31" i="4"/>
  <c r="J31" i="4"/>
  <c r="K31" i="4" s="1"/>
  <c r="M31" i="4" s="1"/>
  <c r="L30" i="4"/>
  <c r="J30" i="4"/>
  <c r="K30" i="4" s="1"/>
  <c r="M30" i="4" s="1"/>
  <c r="L29" i="4"/>
  <c r="J29" i="4"/>
  <c r="K29" i="4" s="1"/>
  <c r="M29" i="4" s="1"/>
  <c r="L28" i="4"/>
  <c r="J28" i="4"/>
  <c r="K28" i="4" s="1"/>
  <c r="M28" i="4" s="1"/>
  <c r="L27" i="4"/>
  <c r="J27" i="4"/>
  <c r="K27" i="4" s="1"/>
  <c r="M27" i="4" s="1"/>
  <c r="L26" i="4"/>
  <c r="J26" i="4"/>
  <c r="K26" i="4" s="1"/>
  <c r="M26" i="4" s="1"/>
  <c r="L25" i="4"/>
  <c r="J25" i="4"/>
  <c r="K25" i="4" s="1"/>
  <c r="M25" i="4" s="1"/>
  <c r="L24" i="4"/>
  <c r="J24" i="4"/>
  <c r="K24" i="4" s="1"/>
  <c r="M24" i="4" s="1"/>
  <c r="L23" i="4"/>
  <c r="J23" i="4"/>
  <c r="K23" i="4" s="1"/>
  <c r="M23" i="4" s="1"/>
  <c r="L22" i="4"/>
  <c r="J22" i="4"/>
  <c r="K22" i="4" s="1"/>
  <c r="M22" i="4" s="1"/>
  <c r="L21" i="4"/>
  <c r="J21" i="4"/>
  <c r="K21" i="4" s="1"/>
  <c r="M21" i="4" s="1"/>
  <c r="L20" i="4"/>
  <c r="J20" i="4"/>
  <c r="K20" i="4" s="1"/>
  <c r="M20" i="4" s="1"/>
  <c r="L19" i="4"/>
  <c r="J19" i="4"/>
  <c r="K19" i="4" s="1"/>
  <c r="M19" i="4" s="1"/>
  <c r="L18" i="4"/>
  <c r="J18" i="4"/>
  <c r="K18" i="4" s="1"/>
  <c r="M18" i="4" s="1"/>
  <c r="L17" i="4"/>
  <c r="J17" i="4"/>
  <c r="K17" i="4" s="1"/>
  <c r="M17" i="4" s="1"/>
  <c r="L16" i="4"/>
  <c r="J16" i="4"/>
  <c r="K16" i="4" s="1"/>
  <c r="M16" i="4" s="1"/>
  <c r="L15" i="4"/>
  <c r="J15" i="4"/>
  <c r="K15" i="4" s="1"/>
  <c r="M15" i="4" s="1"/>
  <c r="L14" i="4"/>
  <c r="J14" i="4"/>
  <c r="K14" i="4" s="1"/>
  <c r="M14" i="4" s="1"/>
  <c r="L13" i="4"/>
  <c r="J13" i="4"/>
  <c r="K13" i="4" s="1"/>
  <c r="M13" i="4" s="1"/>
  <c r="L12" i="4"/>
  <c r="J12" i="4"/>
  <c r="K12" i="4" s="1"/>
  <c r="M12" i="4" s="1"/>
  <c r="L11" i="4"/>
  <c r="J11" i="4"/>
  <c r="K11" i="4" s="1"/>
  <c r="M11" i="4" s="1"/>
  <c r="L10" i="4"/>
  <c r="J10" i="4"/>
  <c r="K10" i="4" s="1"/>
  <c r="M10" i="4" s="1"/>
  <c r="L9" i="4"/>
  <c r="J9" i="4"/>
  <c r="K9" i="4" s="1"/>
  <c r="M9" i="4" s="1"/>
  <c r="L8" i="4"/>
  <c r="J8" i="4"/>
  <c r="K8" i="4" s="1"/>
  <c r="M8" i="4" s="1"/>
  <c r="L7" i="4"/>
  <c r="J7" i="4"/>
  <c r="K7" i="4" s="1"/>
  <c r="M7" i="4" s="1"/>
  <c r="L6" i="4"/>
  <c r="J6" i="4"/>
  <c r="K6" i="4" s="1"/>
  <c r="M6" i="4" s="1"/>
  <c r="L5" i="4"/>
  <c r="J5" i="4"/>
  <c r="K5" i="4" s="1"/>
  <c r="M5" i="4" s="1"/>
  <c r="L4" i="4"/>
  <c r="J4" i="4"/>
  <c r="K4" i="4" s="1"/>
  <c r="M4" i="4" s="1"/>
  <c r="L3" i="4"/>
  <c r="J3" i="4"/>
  <c r="K3" i="4" s="1"/>
  <c r="M3" i="4" s="1"/>
  <c r="L2" i="7"/>
  <c r="J2" i="7"/>
  <c r="K2" i="7" s="1"/>
  <c r="M2" i="7" s="1"/>
  <c r="L2" i="5"/>
  <c r="J2" i="5"/>
  <c r="K2" i="5" s="1"/>
  <c r="M2" i="5" s="1"/>
  <c r="L2" i="6"/>
  <c r="J2" i="6"/>
  <c r="K2" i="6" s="1"/>
  <c r="M2" i="6" s="1"/>
  <c r="L2" i="4"/>
  <c r="J2" i="4"/>
  <c r="K2" i="4" s="1"/>
  <c r="M2" i="4" s="1"/>
  <c r="L43" i="3"/>
  <c r="K43" i="3"/>
  <c r="M43" i="3" s="1"/>
  <c r="L42" i="3"/>
  <c r="K42" i="3"/>
  <c r="M42" i="3" s="1"/>
  <c r="L41" i="3"/>
  <c r="M41" i="3" s="1"/>
  <c r="K41" i="3"/>
  <c r="L40" i="3"/>
  <c r="M40" i="3" s="1"/>
  <c r="K40" i="3"/>
  <c r="L39" i="3"/>
  <c r="K39" i="3"/>
  <c r="M39" i="3" s="1"/>
  <c r="M38" i="3"/>
  <c r="L38" i="3"/>
  <c r="K38" i="3"/>
  <c r="L37" i="3"/>
  <c r="K37" i="3"/>
  <c r="M37" i="3" s="1"/>
  <c r="L36" i="3"/>
  <c r="K36" i="3"/>
  <c r="M36" i="3" s="1"/>
  <c r="L35" i="3"/>
  <c r="K35" i="3"/>
  <c r="M35" i="3" s="1"/>
  <c r="L34" i="3"/>
  <c r="K34" i="3"/>
  <c r="M34" i="3" s="1"/>
  <c r="L33" i="3"/>
  <c r="M33" i="3" s="1"/>
  <c r="K33" i="3"/>
  <c r="L32" i="3"/>
  <c r="M32" i="3" s="1"/>
  <c r="K32" i="3"/>
  <c r="L31" i="3"/>
  <c r="K31" i="3"/>
  <c r="M31" i="3" s="1"/>
  <c r="M30" i="3"/>
  <c r="L30" i="3"/>
  <c r="K30" i="3"/>
  <c r="L29" i="3"/>
  <c r="K29" i="3"/>
  <c r="M29" i="3" s="1"/>
  <c r="L28" i="3"/>
  <c r="K28" i="3"/>
  <c r="M28" i="3" s="1"/>
  <c r="L27" i="3"/>
  <c r="K27" i="3"/>
  <c r="M27" i="3" s="1"/>
  <c r="L26" i="3"/>
  <c r="K26" i="3"/>
  <c r="M26" i="3" s="1"/>
  <c r="L25" i="3"/>
  <c r="M25" i="3" s="1"/>
  <c r="K25" i="3"/>
  <c r="L24" i="3"/>
  <c r="M24" i="3" s="1"/>
  <c r="K24" i="3"/>
  <c r="L23" i="3"/>
  <c r="K23" i="3"/>
  <c r="M23" i="3" s="1"/>
  <c r="M22" i="3"/>
  <c r="L22" i="3"/>
  <c r="K22" i="3"/>
  <c r="L21" i="3"/>
  <c r="K21" i="3"/>
  <c r="M21" i="3" s="1"/>
  <c r="L20" i="3"/>
  <c r="K20" i="3"/>
  <c r="M20" i="3" s="1"/>
  <c r="L19" i="3"/>
  <c r="K19" i="3"/>
  <c r="M19" i="3" s="1"/>
  <c r="L18" i="3"/>
  <c r="K18" i="3"/>
  <c r="M18" i="3" s="1"/>
  <c r="L17" i="3"/>
  <c r="M17" i="3" s="1"/>
  <c r="K17" i="3"/>
  <c r="L16" i="3"/>
  <c r="M16" i="3" s="1"/>
  <c r="K16" i="3"/>
  <c r="L15" i="3"/>
  <c r="K15" i="3"/>
  <c r="M15" i="3" s="1"/>
  <c r="M14" i="3"/>
  <c r="L14" i="3"/>
  <c r="K14" i="3"/>
  <c r="L13" i="3"/>
  <c r="K13" i="3"/>
  <c r="M13" i="3" s="1"/>
  <c r="L12" i="3"/>
  <c r="K12" i="3"/>
  <c r="M12" i="3" s="1"/>
  <c r="L11" i="3"/>
  <c r="K11" i="3"/>
  <c r="M11" i="3" s="1"/>
  <c r="L10" i="3"/>
  <c r="K10" i="3"/>
  <c r="M10" i="3" s="1"/>
  <c r="L9" i="3"/>
  <c r="M9" i="3" s="1"/>
  <c r="K9" i="3"/>
  <c r="L8" i="3"/>
  <c r="M8" i="3" s="1"/>
  <c r="K8" i="3"/>
  <c r="L7" i="3"/>
  <c r="K7" i="3"/>
  <c r="M7" i="3" s="1"/>
  <c r="M6" i="3"/>
  <c r="L6" i="3"/>
  <c r="K6" i="3"/>
  <c r="L5" i="3"/>
  <c r="K5" i="3"/>
  <c r="M5" i="3" s="1"/>
  <c r="L4" i="3"/>
  <c r="K4" i="3"/>
  <c r="M4" i="3" s="1"/>
  <c r="L3" i="3"/>
  <c r="K3" i="3"/>
  <c r="M3" i="3" s="1"/>
  <c r="M2" i="3"/>
  <c r="L2" i="3"/>
  <c r="K2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37" i="7" l="1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7" i="7" l="1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<sst xmlns="http://schemas.openxmlformats.org/spreadsheetml/2006/main" count="524" uniqueCount="454">
  <si>
    <t>NIIT ID</t>
  </si>
  <si>
    <t>Name</t>
  </si>
  <si>
    <t>NXU ID</t>
  </si>
  <si>
    <t>English 
Name</t>
  </si>
  <si>
    <t>OnlineTest
(A)</t>
  </si>
  <si>
    <t>Attendance
(B)</t>
  </si>
  <si>
    <t>Class Test
(C)</t>
  </si>
  <si>
    <t>Home Assignment
(D)</t>
  </si>
  <si>
    <t>NIIT Total 
Score (F)
(A*.5 + C*.15 
+ D*.15 + E*.2)</t>
  </si>
  <si>
    <t>90% of NIIT 
(G) (F*.9)</t>
  </si>
  <si>
    <t>Attendance
10% 
(H) (B*.1)</t>
  </si>
  <si>
    <t>NXU Final
(G+H)</t>
  </si>
  <si>
    <t>Project
(E)</t>
  </si>
  <si>
    <t>Carrol</t>
  </si>
  <si>
    <t>Luella</t>
  </si>
  <si>
    <t>Wesley</t>
  </si>
  <si>
    <t>Hart</t>
  </si>
  <si>
    <t>Hans</t>
  </si>
  <si>
    <t>Lionel</t>
  </si>
  <si>
    <t>Ella</t>
  </si>
  <si>
    <t>May</t>
  </si>
  <si>
    <t>Charles</t>
  </si>
  <si>
    <t>Casey</t>
  </si>
  <si>
    <t>Christy</t>
  </si>
  <si>
    <t>Ann</t>
  </si>
  <si>
    <t>Dietrich</t>
  </si>
  <si>
    <t>Aaron</t>
  </si>
  <si>
    <t>Michael</t>
  </si>
  <si>
    <t>Clear</t>
  </si>
  <si>
    <t>Yami</t>
  </si>
  <si>
    <t>Alan</t>
  </si>
  <si>
    <t>Judy</t>
  </si>
  <si>
    <t>Amy</t>
  </si>
  <si>
    <t>Snake</t>
  </si>
  <si>
    <t>Athy</t>
  </si>
  <si>
    <t>Tom</t>
  </si>
  <si>
    <t>Bryant</t>
  </si>
  <si>
    <t>Jackson</t>
  </si>
  <si>
    <t>Second</t>
  </si>
  <si>
    <t>Harry</t>
  </si>
  <si>
    <t>Una</t>
  </si>
  <si>
    <t>Jack</t>
  </si>
  <si>
    <t>Denise</t>
  </si>
  <si>
    <t>Jerry</t>
  </si>
  <si>
    <t>Ethan</t>
  </si>
  <si>
    <t>Abe</t>
  </si>
  <si>
    <t>Lena</t>
  </si>
  <si>
    <t>Grance</t>
  </si>
  <si>
    <t>Albert</t>
  </si>
  <si>
    <t>Evan</t>
  </si>
  <si>
    <t>James</t>
  </si>
  <si>
    <t>Andolf</t>
  </si>
  <si>
    <t>Rain</t>
  </si>
  <si>
    <t>刘伯城</t>
  </si>
  <si>
    <t>王丹阳</t>
  </si>
  <si>
    <t>张俊</t>
  </si>
  <si>
    <t>李国龙</t>
  </si>
  <si>
    <t>韩亚州</t>
  </si>
  <si>
    <t>魏嘉李</t>
  </si>
  <si>
    <t>张娜娜</t>
  </si>
  <si>
    <t>张东顺</t>
  </si>
  <si>
    <t>哈烨坤</t>
  </si>
  <si>
    <t>丁源</t>
  </si>
  <si>
    <t>李逸凡</t>
  </si>
  <si>
    <t>张嘉颖</t>
  </si>
  <si>
    <t>贾宁辉</t>
  </si>
  <si>
    <t>周莉</t>
  </si>
  <si>
    <t>马月兰</t>
  </si>
  <si>
    <t>滕国瑞</t>
  </si>
  <si>
    <t>宋晓强</t>
  </si>
  <si>
    <t>胡新兵</t>
  </si>
  <si>
    <t>杨玄</t>
  </si>
  <si>
    <t>康金虎</t>
  </si>
  <si>
    <t>李博</t>
  </si>
  <si>
    <t>祁慧东</t>
  </si>
  <si>
    <t>双雅婷</t>
  </si>
  <si>
    <t>杨宁</t>
  </si>
  <si>
    <t>邹业妮</t>
  </si>
  <si>
    <t>薛永帅</t>
  </si>
  <si>
    <t>杨皓</t>
  </si>
  <si>
    <t>夏霄</t>
  </si>
  <si>
    <t>李娜</t>
  </si>
  <si>
    <t>王艳宁</t>
  </si>
  <si>
    <t>李伟</t>
  </si>
  <si>
    <t>虎辉</t>
  </si>
  <si>
    <t>王万文</t>
  </si>
  <si>
    <t>罗磊</t>
  </si>
  <si>
    <t>康静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</si>
  <si>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</si>
  <si>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</si>
  <si>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</si>
  <si>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</si>
  <si>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</si>
  <si>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</si>
  <si>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</si>
  <si>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</si>
  <si>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</si>
  <si>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</si>
  <si>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</si>
  <si>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</si>
  <si>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</si>
  <si>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</si>
  <si>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</si>
  <si>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</si>
  <si>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</si>
  <si>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</si>
  <si>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</si>
  <si>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</si>
  <si>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</si>
  <si>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</si>
  <si>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</si>
  <si>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</si>
  <si>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</si>
  <si>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</si>
  <si>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</si>
  <si>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</si>
  <si>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</si>
  <si>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</si>
  <si>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</si>
  <si>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</si>
  <si>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</si>
  <si>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</si>
  <si>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</si>
  <si>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</si>
  <si>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</si>
  <si>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</si>
  <si>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</si>
  <si>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</si>
  <si>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</si>
  <si>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</si>
  <si>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</si>
  <si>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Alex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</si>
  <si>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</si>
  <si>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</si>
  <si>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</si>
  <si>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</si>
  <si>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</si>
  <si>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</si>
  <si>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</si>
  <si>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</si>
  <si>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</si>
  <si>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</si>
  <si>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</si>
  <si>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</si>
  <si>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</si>
  <si>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</si>
  <si>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</si>
  <si>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</si>
  <si>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</si>
  <si>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</si>
  <si>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</si>
  <si>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</si>
  <si>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</si>
  <si>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>WZZ</t>
  </si>
  <si>
    <t>Tina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</si>
  <si>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</si>
  <si>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</si>
  <si>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</si>
  <si>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</si>
  <si>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</si>
  <si>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</si>
  <si>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</si>
  <si>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</si>
  <si>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</si>
  <si>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</si>
  <si>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</si>
  <si>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</si>
  <si>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</si>
  <si>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</si>
  <si>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</si>
  <si>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</si>
  <si>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</si>
  <si>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</si>
  <si>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</si>
  <si>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</si>
  <si>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</si>
  <si>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</si>
  <si>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</si>
  <si>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</si>
  <si>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</si>
  <si>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</si>
  <si>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</si>
  <si>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</si>
  <si>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</si>
  <si>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</si>
  <si>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</si>
  <si>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</si>
  <si>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</si>
  <si>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</si>
  <si>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</si>
  <si>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</si>
  <si>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</si>
  <si>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</si>
  <si>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</si>
  <si>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</si>
  <si>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</si>
  <si>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</si>
  <si>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</si>
  <si>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</si>
  <si>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</si>
  <si>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</si>
  <si>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</si>
  <si>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</si>
  <si>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</si>
  <si>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</si>
  <si>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</si>
  <si>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</si>
  <si>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</si>
  <si>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</si>
  <si>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</si>
  <si>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</si>
  <si>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</si>
  <si>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</si>
  <si>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</si>
  <si>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</si>
  <si>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</si>
  <si>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Jennifer</t>
  </si>
  <si>
    <t>高万富</t>
  </si>
  <si>
    <t>Adam</t>
  </si>
  <si>
    <t>庞卓</t>
  </si>
  <si>
    <t>Katy</t>
  </si>
  <si>
    <t>Bron</t>
  </si>
  <si>
    <t>万军</t>
  </si>
  <si>
    <t>Tobey</t>
  </si>
  <si>
    <t>刘丹莉</t>
  </si>
  <si>
    <t>Eva</t>
  </si>
  <si>
    <t>邓博文</t>
  </si>
  <si>
    <t>Stark</t>
  </si>
  <si>
    <t>李涛</t>
  </si>
  <si>
    <t>Melinda</t>
  </si>
  <si>
    <t>万里倩</t>
  </si>
  <si>
    <t>Foam</t>
  </si>
  <si>
    <t>杨隆</t>
  </si>
  <si>
    <t>马嘉龙</t>
  </si>
  <si>
    <t>Dan</t>
  </si>
  <si>
    <t>郭瑜麟</t>
  </si>
  <si>
    <t>Angelina</t>
  </si>
  <si>
    <t>连源</t>
  </si>
  <si>
    <t>Melody</t>
  </si>
  <si>
    <t>王鹏</t>
  </si>
  <si>
    <t>Spike</t>
  </si>
  <si>
    <t>曾玉洁</t>
  </si>
  <si>
    <t>Shiny</t>
  </si>
  <si>
    <t>高雪</t>
  </si>
  <si>
    <t>Emily</t>
  </si>
  <si>
    <t>马姝昱</t>
  </si>
  <si>
    <t>Sara</t>
  </si>
  <si>
    <t>王紫瑜</t>
  </si>
  <si>
    <t>Miranda</t>
  </si>
  <si>
    <t>刘德鹏</t>
  </si>
  <si>
    <t>Devin</t>
  </si>
  <si>
    <t>杨昊</t>
  </si>
  <si>
    <t>Eric</t>
  </si>
  <si>
    <t>马佳华</t>
  </si>
  <si>
    <t>D.Rose</t>
  </si>
  <si>
    <t>陈嘉炜</t>
  </si>
  <si>
    <t>Park</t>
  </si>
  <si>
    <t>雷凯</t>
  </si>
  <si>
    <t>Karry</t>
  </si>
  <si>
    <t>王鑫峰</t>
  </si>
  <si>
    <t>Gene</t>
  </si>
  <si>
    <t>牛涛</t>
  </si>
  <si>
    <t>Saber</t>
  </si>
  <si>
    <t>陈建</t>
  </si>
  <si>
    <t>Cope</t>
  </si>
  <si>
    <t>张爱国</t>
  </si>
  <si>
    <t>George</t>
  </si>
  <si>
    <t>陈家辉</t>
  </si>
  <si>
    <t>马世发</t>
  </si>
  <si>
    <t>Edam</t>
  </si>
  <si>
    <t>王嫣</t>
  </si>
  <si>
    <t>Lilly</t>
  </si>
  <si>
    <t>张一博</t>
  </si>
  <si>
    <t>Kevin</t>
  </si>
  <si>
    <t>王恺</t>
  </si>
  <si>
    <t>Thor</t>
  </si>
  <si>
    <t>杨博</t>
  </si>
  <si>
    <t>Bert</t>
  </si>
  <si>
    <t>杨起帆</t>
  </si>
  <si>
    <t>Alina</t>
  </si>
  <si>
    <t>张龙龙</t>
  </si>
  <si>
    <t>Dunte</t>
  </si>
  <si>
    <t>马明虎</t>
  </si>
  <si>
    <t>Derrick</t>
  </si>
  <si>
    <t>李旭通</t>
  </si>
  <si>
    <t>Patrick</t>
  </si>
  <si>
    <t>胡安宁</t>
  </si>
  <si>
    <t>张慧霞</t>
  </si>
  <si>
    <t>Teresa</t>
  </si>
  <si>
    <t>王晓斌</t>
  </si>
  <si>
    <t>Breeze</t>
  </si>
  <si>
    <t>谢安国</t>
  </si>
  <si>
    <t>Carson</t>
  </si>
  <si>
    <t>杨军</t>
  </si>
  <si>
    <t>Gerry</t>
  </si>
  <si>
    <t>马富彪</t>
  </si>
  <si>
    <t>Raven</t>
  </si>
  <si>
    <t>禹鹏强</t>
  </si>
  <si>
    <t>Jack Yu</t>
  </si>
  <si>
    <t>王政国</t>
  </si>
  <si>
    <t>Sean</t>
  </si>
  <si>
    <t>唐俊杰</t>
  </si>
  <si>
    <t>Wilson</t>
  </si>
  <si>
    <t>郭晓鹏</t>
  </si>
  <si>
    <t>赵欣</t>
  </si>
  <si>
    <t>Angle</t>
  </si>
  <si>
    <t>金丽娜</t>
  </si>
  <si>
    <t>Linna</t>
  </si>
  <si>
    <t>万龙</t>
  </si>
  <si>
    <t>Smith</t>
  </si>
  <si>
    <t>麻建萍</t>
  </si>
  <si>
    <t>王嘉俊</t>
  </si>
  <si>
    <t>刘丛林</t>
  </si>
  <si>
    <t>Carl</t>
  </si>
  <si>
    <t>杨林</t>
  </si>
  <si>
    <t>Abel</t>
  </si>
  <si>
    <t>马虎</t>
  </si>
  <si>
    <t>Vincent</t>
  </si>
  <si>
    <t>王维文</t>
  </si>
  <si>
    <t>Walker</t>
  </si>
  <si>
    <t>马锦秀</t>
  </si>
  <si>
    <t>刘霞</t>
  </si>
  <si>
    <t>Carlos</t>
  </si>
  <si>
    <t>郭君</t>
  </si>
  <si>
    <t>Abby</t>
  </si>
  <si>
    <t>王宜轩</t>
  </si>
  <si>
    <t>Enzo</t>
  </si>
  <si>
    <t>陈惠兄</t>
  </si>
  <si>
    <t>Linda</t>
  </si>
  <si>
    <t>郭斌</t>
  </si>
  <si>
    <t>Garland</t>
  </si>
  <si>
    <t>周李牧野</t>
  </si>
  <si>
    <t>马小龙</t>
  </si>
  <si>
    <t>Gavin</t>
  </si>
  <si>
    <t>潘文伯</t>
  </si>
  <si>
    <t>Kyle</t>
  </si>
  <si>
    <t>李磊</t>
  </si>
  <si>
    <t>Kirito</t>
  </si>
  <si>
    <t>谢浩</t>
  </si>
  <si>
    <t>Vickie</t>
  </si>
  <si>
    <t>姬云利</t>
  </si>
  <si>
    <t>Keira</t>
  </si>
  <si>
    <t>何宁</t>
  </si>
  <si>
    <t>Gina</t>
  </si>
  <si>
    <t>虎园凤</t>
  </si>
  <si>
    <t>Susan</t>
  </si>
  <si>
    <t>周苗苗</t>
  </si>
  <si>
    <t>Belinda</t>
  </si>
  <si>
    <t>兰志成</t>
  </si>
  <si>
    <t>Glasses</t>
  </si>
  <si>
    <t>晁显</t>
  </si>
  <si>
    <t>Roy</t>
  </si>
  <si>
    <t xml:space="preserve"> Sam</t>
  </si>
  <si>
    <t>马智慧</t>
  </si>
  <si>
    <t>王启宏</t>
  </si>
  <si>
    <t xml:space="preserve"> Charles</t>
  </si>
  <si>
    <t xml:space="preserve"> Johnson</t>
  </si>
  <si>
    <t xml:space="preserve"> 马洋</t>
  </si>
  <si>
    <t xml:space="preserve"> 苏庆</t>
  </si>
  <si>
    <t xml:space="preserve"> 朱文华</t>
  </si>
  <si>
    <t xml:space="preserve"> 何龙坤</t>
  </si>
  <si>
    <t xml:space="preserve"> 何文亮</t>
  </si>
  <si>
    <t>虎登发</t>
  </si>
  <si>
    <t>Gorden</t>
  </si>
  <si>
    <t>李嘉鹏</t>
  </si>
  <si>
    <t>Niko</t>
  </si>
  <si>
    <t>12018246052</t>
  </si>
  <si>
    <t>12018246055</t>
  </si>
  <si>
    <t>12018246056</t>
  </si>
  <si>
    <t>12018246057</t>
  </si>
  <si>
    <t>12018246058</t>
  </si>
  <si>
    <t>12018246060</t>
  </si>
  <si>
    <t>12018246062</t>
  </si>
  <si>
    <t>12018246068</t>
  </si>
  <si>
    <t>12018246075</t>
  </si>
  <si>
    <t>12018246076</t>
  </si>
  <si>
    <t>12018246077</t>
  </si>
  <si>
    <t>12018246080</t>
  </si>
  <si>
    <t>12018246086</t>
  </si>
  <si>
    <t>12018246090</t>
  </si>
  <si>
    <t>12018246093</t>
  </si>
  <si>
    <t>12018246096</t>
  </si>
  <si>
    <t>12018246097</t>
  </si>
  <si>
    <t>12018246117</t>
  </si>
  <si>
    <t>12018246118</t>
  </si>
  <si>
    <t>12018246119</t>
  </si>
  <si>
    <t>12018246120</t>
  </si>
  <si>
    <t>12018246122</t>
  </si>
  <si>
    <t>12018246130</t>
  </si>
  <si>
    <t>12018246131</t>
  </si>
  <si>
    <t>12018246134</t>
  </si>
  <si>
    <t>12018246138</t>
  </si>
  <si>
    <t>12018246139</t>
  </si>
  <si>
    <t>12018246144</t>
  </si>
  <si>
    <t>12018246147</t>
  </si>
  <si>
    <t>12018246149</t>
  </si>
  <si>
    <t>12018246152</t>
  </si>
  <si>
    <t>12018246153</t>
  </si>
  <si>
    <t>12018246157</t>
  </si>
  <si>
    <t>12018246158</t>
  </si>
  <si>
    <t>12018246161</t>
  </si>
  <si>
    <t>12018246162</t>
  </si>
  <si>
    <t>12018246167</t>
  </si>
  <si>
    <t>赵连杰</t>
  </si>
  <si>
    <t>Kim</t>
  </si>
  <si>
    <t>史雲霄</t>
  </si>
  <si>
    <t>杨文源</t>
  </si>
  <si>
    <t>Kelent</t>
  </si>
  <si>
    <t xml:space="preserve"> 虎小贵</t>
  </si>
  <si>
    <t xml:space="preserve"> 王巍</t>
  </si>
  <si>
    <t>周佳宁</t>
  </si>
  <si>
    <t>Potter</t>
  </si>
  <si>
    <t>赵少华</t>
  </si>
  <si>
    <t>Raymond</t>
  </si>
  <si>
    <t xml:space="preserve"> 王炳刚</t>
  </si>
  <si>
    <t xml:space="preserve"> 柴潇凤</t>
  </si>
  <si>
    <t>段家宝</t>
  </si>
  <si>
    <t>Bazinga</t>
  </si>
  <si>
    <t>蔡国栋</t>
  </si>
  <si>
    <t>Jack  Cai</t>
  </si>
  <si>
    <t>12018246202</t>
  </si>
  <si>
    <t>12018246209</t>
  </si>
  <si>
    <t>12018246213</t>
  </si>
  <si>
    <t>12018246214</t>
  </si>
  <si>
    <t>12018246216</t>
  </si>
  <si>
    <t>12018246218</t>
  </si>
  <si>
    <t>12018246224</t>
  </si>
  <si>
    <t>12018246226</t>
  </si>
  <si>
    <t>12018246228</t>
  </si>
  <si>
    <t>12018246229</t>
  </si>
  <si>
    <t>12018246230</t>
  </si>
  <si>
    <t>12018246231</t>
  </si>
  <si>
    <t>12018246234</t>
  </si>
  <si>
    <t>12018246236</t>
  </si>
  <si>
    <t>12018246237</t>
  </si>
  <si>
    <t>12018246239</t>
  </si>
  <si>
    <t>12018246240</t>
  </si>
  <si>
    <t>12018246242</t>
  </si>
  <si>
    <t>12018246246</t>
  </si>
  <si>
    <t>12018246247</t>
  </si>
  <si>
    <t>12018246248</t>
  </si>
  <si>
    <t>12018246249</t>
  </si>
  <si>
    <t>12018246250</t>
  </si>
  <si>
    <t>12018246253</t>
  </si>
  <si>
    <t>12018246254</t>
  </si>
  <si>
    <t>12018246256</t>
  </si>
  <si>
    <t>12018246258</t>
  </si>
  <si>
    <t>12018246259</t>
  </si>
  <si>
    <t>12018246260</t>
  </si>
  <si>
    <t>12018246264</t>
  </si>
  <si>
    <t>12018246266</t>
  </si>
  <si>
    <t>12018246270</t>
  </si>
  <si>
    <t xml:space="preserve"> 马宏</t>
  </si>
  <si>
    <t xml:space="preserve"> 安继奎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</si>
</sst>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);\(0\)"/>
  </numFmts>
  <fonts count="6" x14ac:knownFonts="1">
    <font>
      <sz val="12"/>
      <color indexed="8"/>
      <name val="Verdana"/>
    </font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sz val="11"/>
      <color theme="1"/>
      <name val="Calibri Light"/>
      <family val="2"/>
      <scheme val="major"/>
    </font>
    <font>
      <sz val="11"/>
      <color theme="1"/>
      <name val="微软雅黑 Light"/>
      <family val="2"/>
      <charset val="134"/>
    </font>
    <font>
      <sz val="12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>
      <alignment vertical="center"/>
    </xf>
  </cellStyleXfs>
  <cellXfs count="25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165" fontId="3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164" fontId="2" fillId="3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center" vertical="top" wrapText="1"/>
    </xf>
    <xf numFmtId="1" fontId="2" fillId="5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>
      <alignment vertical="top" wrapText="1"/>
    </xf>
    <xf numFmtId="0" fontId="4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1" fontId="0" fillId="0" borderId="0" xfId="0" applyNumberFormat="1">
      <alignment vertical="top" wrapText="1"/>
    </xf>
    <xf numFmtId="0" fontId="2" fillId="3" borderId="4" xfId="0" applyFont="1" applyFill="1" applyBorder="1">
      <alignment vertical="top" wrapText="1"/>
    </xf>
    <xf numFmtId="0" fontId="4" fillId="0" borderId="1" xfId="0" applyFont="1" applyBorder="1" applyAlignment="1">
      <alignment horizontal="center" vertical="center"/>
    </xf>
    <xf numFmtId="0" fontId="2" fillId="3" borderId="5" xfId="0" applyFont="1" applyFill="1" applyBorder="1">
      <alignment vertical="top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" fontId="2" fillId="6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常规 2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Attendance/Attendance_Zhongwei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Class%20Test/CT_Summary_ZW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HomeAssignment/HA_Summary_ZW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y/Sept%202020%20-%20Jan%202021/Grade%202018/ProjectScores/NIIT-Project-Score-ZW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1"/>
      <sheetName val="CC_2"/>
      <sheetName val="CC_3"/>
      <sheetName val="NIIT_1"/>
      <sheetName val="NIIT_2"/>
    </sheetNames>
    <sheetDataSet>
      <sheetData sheetId="0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  <row r="43">
          <cell r="CL43">
            <v>1</v>
          </cell>
        </row>
        <row r="44">
          <cell r="CL44">
            <v>1</v>
          </cell>
        </row>
      </sheetData>
      <sheetData sheetId="1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  <row r="42">
          <cell r="CL42">
            <v>1</v>
          </cell>
        </row>
      </sheetData>
      <sheetData sheetId="2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  <row r="41">
          <cell r="CL41">
            <v>1</v>
          </cell>
        </row>
      </sheetData>
      <sheetData sheetId="3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  <row r="39">
          <cell r="CL39">
            <v>1</v>
          </cell>
        </row>
        <row r="40">
          <cell r="CL40">
            <v>1</v>
          </cell>
        </row>
      </sheetData>
      <sheetData sheetId="4">
        <row r="3">
          <cell r="CL3">
            <v>1</v>
          </cell>
        </row>
        <row r="4">
          <cell r="CL4">
            <v>1</v>
          </cell>
        </row>
        <row r="5">
          <cell r="CL5">
            <v>0</v>
          </cell>
        </row>
        <row r="6">
          <cell r="CL6">
            <v>1</v>
          </cell>
        </row>
        <row r="7">
          <cell r="CL7">
            <v>1</v>
          </cell>
        </row>
        <row r="8">
          <cell r="CL8">
            <v>1</v>
          </cell>
        </row>
        <row r="9">
          <cell r="CL9">
            <v>1</v>
          </cell>
        </row>
        <row r="10">
          <cell r="CL10">
            <v>1</v>
          </cell>
        </row>
        <row r="11">
          <cell r="CL11">
            <v>1</v>
          </cell>
        </row>
        <row r="12">
          <cell r="CL12">
            <v>1</v>
          </cell>
        </row>
        <row r="13">
          <cell r="CL13">
            <v>1</v>
          </cell>
        </row>
        <row r="14">
          <cell r="CL14">
            <v>1</v>
          </cell>
        </row>
        <row r="15">
          <cell r="CL15">
            <v>1</v>
          </cell>
        </row>
        <row r="16">
          <cell r="CL16">
            <v>1</v>
          </cell>
        </row>
        <row r="17">
          <cell r="CL17">
            <v>1</v>
          </cell>
        </row>
        <row r="18">
          <cell r="CL18">
            <v>1</v>
          </cell>
        </row>
        <row r="19">
          <cell r="CL19">
            <v>1</v>
          </cell>
        </row>
        <row r="20">
          <cell r="CL20">
            <v>1</v>
          </cell>
        </row>
        <row r="21">
          <cell r="CL21">
            <v>1</v>
          </cell>
        </row>
        <row r="22">
          <cell r="CL22">
            <v>1</v>
          </cell>
        </row>
        <row r="23">
          <cell r="CL23">
            <v>1</v>
          </cell>
        </row>
        <row r="24">
          <cell r="CL24">
            <v>1</v>
          </cell>
        </row>
        <row r="25">
          <cell r="CL25">
            <v>1</v>
          </cell>
        </row>
        <row r="26">
          <cell r="CL26">
            <v>1</v>
          </cell>
        </row>
        <row r="27">
          <cell r="CL27">
            <v>1</v>
          </cell>
        </row>
        <row r="28">
          <cell r="CL28">
            <v>1</v>
          </cell>
        </row>
        <row r="29">
          <cell r="CL29">
            <v>1</v>
          </cell>
        </row>
        <row r="30">
          <cell r="CL30">
            <v>1</v>
          </cell>
        </row>
        <row r="31">
          <cell r="CL31">
            <v>1</v>
          </cell>
        </row>
        <row r="32">
          <cell r="CL32">
            <v>1</v>
          </cell>
        </row>
        <row r="33">
          <cell r="CL33">
            <v>1</v>
          </cell>
        </row>
        <row r="34">
          <cell r="CL34">
            <v>1</v>
          </cell>
        </row>
        <row r="35">
          <cell r="CL35">
            <v>1</v>
          </cell>
        </row>
        <row r="36">
          <cell r="CL36">
            <v>1</v>
          </cell>
        </row>
        <row r="37">
          <cell r="CL37">
            <v>1</v>
          </cell>
        </row>
        <row r="38">
          <cell r="CL3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1"/>
      <sheetName val="CC2"/>
      <sheetName val="CC3"/>
      <sheetName val="NIIT1"/>
      <sheetName val="NIIT2"/>
    </sheetNames>
    <sheetDataSet>
      <sheetData sheetId="0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  <row r="44">
          <cell r="J44" t="e">
            <v>#DIV/0!</v>
          </cell>
        </row>
        <row r="45">
          <cell r="J45" t="e">
            <v>#DIV/0!</v>
          </cell>
        </row>
      </sheetData>
      <sheetData sheetId="1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  <row r="43">
          <cell r="J43" t="e">
            <v>#DIV/0!</v>
          </cell>
        </row>
      </sheetData>
      <sheetData sheetId="2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  <row r="42">
          <cell r="J42" t="e">
            <v>#DIV/0!</v>
          </cell>
        </row>
      </sheetData>
      <sheetData sheetId="3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1">
          <cell r="J41" t="e">
            <v>#DIV/0!</v>
          </cell>
        </row>
      </sheetData>
      <sheetData sheetId="4">
        <row r="4">
          <cell r="J4" t="e">
            <v>#DIV/0!</v>
          </cell>
        </row>
        <row r="5">
          <cell r="J5" t="e">
            <v>#DIV/0!</v>
          </cell>
        </row>
        <row r="6">
          <cell r="J6" t="e">
            <v>#DIV/0!</v>
          </cell>
        </row>
        <row r="7">
          <cell r="J7" t="e">
            <v>#DIV/0!</v>
          </cell>
        </row>
        <row r="8">
          <cell r="J8" t="e">
            <v>#DIV/0!</v>
          </cell>
        </row>
        <row r="9">
          <cell r="J9" t="e">
            <v>#DIV/0!</v>
          </cell>
        </row>
        <row r="10">
          <cell r="J10" t="e">
            <v>#DIV/0!</v>
          </cell>
        </row>
        <row r="11">
          <cell r="J11" t="e">
            <v>#DIV/0!</v>
          </cell>
        </row>
        <row r="12">
          <cell r="J12" t="e">
            <v>#DIV/0!</v>
          </cell>
        </row>
        <row r="13">
          <cell r="J13" t="e">
            <v>#DIV/0!</v>
          </cell>
        </row>
        <row r="14">
          <cell r="J14" t="e">
            <v>#DIV/0!</v>
          </cell>
        </row>
        <row r="15">
          <cell r="J15" t="e">
            <v>#DIV/0!</v>
          </cell>
        </row>
        <row r="16">
          <cell r="J16" t="e">
            <v>#DIV/0!</v>
          </cell>
        </row>
        <row r="17">
          <cell r="J17" t="e">
            <v>#DIV/0!</v>
          </cell>
        </row>
        <row r="18">
          <cell r="J18" t="e">
            <v>#DIV/0!</v>
          </cell>
        </row>
        <row r="19">
          <cell r="J19" t="e">
            <v>#DIV/0!</v>
          </cell>
        </row>
        <row r="20">
          <cell r="J20" t="e">
            <v>#DIV/0!</v>
          </cell>
        </row>
        <row r="21">
          <cell r="J21" t="e">
            <v>#DIV/0!</v>
          </cell>
        </row>
        <row r="22">
          <cell r="J22" t="e">
            <v>#DIV/0!</v>
          </cell>
        </row>
        <row r="23">
          <cell r="J23" t="e">
            <v>#DIV/0!</v>
          </cell>
        </row>
        <row r="24">
          <cell r="J24" t="e">
            <v>#DIV/0!</v>
          </cell>
        </row>
        <row r="25">
          <cell r="J25" t="e">
            <v>#DIV/0!</v>
          </cell>
        </row>
        <row r="26">
          <cell r="J26" t="e">
            <v>#DIV/0!</v>
          </cell>
        </row>
        <row r="27">
          <cell r="J27" t="e">
            <v>#DIV/0!</v>
          </cell>
        </row>
        <row r="28">
          <cell r="J28" t="e">
            <v>#DIV/0!</v>
          </cell>
        </row>
        <row r="29">
          <cell r="J29" t="e">
            <v>#DIV/0!</v>
          </cell>
        </row>
        <row r="30">
          <cell r="J30" t="e">
            <v>#DIV/0!</v>
          </cell>
        </row>
        <row r="31">
          <cell r="J31" t="e">
            <v>#DIV/0!</v>
          </cell>
        </row>
        <row r="32">
          <cell r="J32" t="e">
            <v>#DIV/0!</v>
          </cell>
        </row>
        <row r="33">
          <cell r="J33" t="e">
            <v>#DIV/0!</v>
          </cell>
        </row>
        <row r="34">
          <cell r="J34" t="e">
            <v>#DIV/0!</v>
          </cell>
        </row>
        <row r="35">
          <cell r="J35" t="e">
            <v>#DIV/0!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1"/>
      <sheetName val="CC2"/>
      <sheetName val="CC3"/>
      <sheetName val="NIIT1"/>
      <sheetName val="NIIT2"/>
    </sheetNames>
    <sheetDataSet>
      <sheetData sheetId="0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  <row r="44">
          <cell r="P44" t="e">
            <v>#DIV/0!</v>
          </cell>
        </row>
        <row r="45">
          <cell r="P45" t="e">
            <v>#DIV/0!</v>
          </cell>
        </row>
      </sheetData>
      <sheetData sheetId="1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  <row r="43">
          <cell r="P43" t="e">
            <v>#DIV/0!</v>
          </cell>
        </row>
      </sheetData>
      <sheetData sheetId="2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  <row r="42">
          <cell r="P42" t="e">
            <v>#DIV/0!</v>
          </cell>
        </row>
      </sheetData>
      <sheetData sheetId="3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  <row r="40">
          <cell r="P40" t="e">
            <v>#DIV/0!</v>
          </cell>
        </row>
        <row r="41">
          <cell r="P41" t="e">
            <v>#DIV/0!</v>
          </cell>
        </row>
      </sheetData>
      <sheetData sheetId="4">
        <row r="4">
          <cell r="P4" t="e">
            <v>#DIV/0!</v>
          </cell>
        </row>
        <row r="5">
          <cell r="P5" t="e">
            <v>#DIV/0!</v>
          </cell>
        </row>
        <row r="6">
          <cell r="P6" t="e">
            <v>#DIV/0!</v>
          </cell>
        </row>
        <row r="7">
          <cell r="P7" t="e">
            <v>#DIV/0!</v>
          </cell>
        </row>
        <row r="8">
          <cell r="P8" t="e">
            <v>#DIV/0!</v>
          </cell>
        </row>
        <row r="9">
          <cell r="P9" t="e">
            <v>#DIV/0!</v>
          </cell>
        </row>
        <row r="10">
          <cell r="P10" t="e">
            <v>#DIV/0!</v>
          </cell>
        </row>
        <row r="11">
          <cell r="P11" t="e">
            <v>#DIV/0!</v>
          </cell>
        </row>
        <row r="12">
          <cell r="P12" t="e">
            <v>#DIV/0!</v>
          </cell>
        </row>
        <row r="13">
          <cell r="P13" t="e">
            <v>#DIV/0!</v>
          </cell>
        </row>
        <row r="14">
          <cell r="P14" t="e">
            <v>#DIV/0!</v>
          </cell>
        </row>
        <row r="15">
          <cell r="P15" t="e">
            <v>#DIV/0!</v>
          </cell>
        </row>
        <row r="16">
          <cell r="P16" t="e">
            <v>#DIV/0!</v>
          </cell>
        </row>
        <row r="17">
          <cell r="P17" t="e">
            <v>#DIV/0!</v>
          </cell>
        </row>
        <row r="18">
          <cell r="P18" t="e">
            <v>#DIV/0!</v>
          </cell>
        </row>
        <row r="19">
          <cell r="P19" t="e">
            <v>#DIV/0!</v>
          </cell>
        </row>
        <row r="20">
          <cell r="P20" t="e">
            <v>#DIV/0!</v>
          </cell>
        </row>
        <row r="21">
          <cell r="P21" t="e">
            <v>#DIV/0!</v>
          </cell>
        </row>
        <row r="22">
          <cell r="P22" t="e">
            <v>#DIV/0!</v>
          </cell>
        </row>
        <row r="23">
          <cell r="P23" t="e">
            <v>#DIV/0!</v>
          </cell>
        </row>
        <row r="24">
          <cell r="P24" t="e">
            <v>#DIV/0!</v>
          </cell>
        </row>
        <row r="25">
          <cell r="P25" t="e">
            <v>#DIV/0!</v>
          </cell>
        </row>
        <row r="26">
          <cell r="P26" t="e">
            <v>#DIV/0!</v>
          </cell>
        </row>
        <row r="27">
          <cell r="P27" t="e">
            <v>#DIV/0!</v>
          </cell>
        </row>
        <row r="28">
          <cell r="P28" t="e">
            <v>#DIV/0!</v>
          </cell>
        </row>
        <row r="29">
          <cell r="P29" t="e">
            <v>#DIV/0!</v>
          </cell>
        </row>
        <row r="30">
          <cell r="P30" t="e">
            <v>#DIV/0!</v>
          </cell>
        </row>
        <row r="31">
          <cell r="P31" t="e">
            <v>#DIV/0!</v>
          </cell>
        </row>
        <row r="32">
          <cell r="P32" t="e">
            <v>#DIV/0!</v>
          </cell>
        </row>
        <row r="33">
          <cell r="P33" t="e">
            <v>#DIV/0!</v>
          </cell>
        </row>
        <row r="34">
          <cell r="P34" t="e">
            <v>#DIV/0!</v>
          </cell>
        </row>
        <row r="35">
          <cell r="P35" t="e">
            <v>#DIV/0!</v>
          </cell>
        </row>
        <row r="36">
          <cell r="P36" t="e">
            <v>#DIV/0!</v>
          </cell>
        </row>
        <row r="37">
          <cell r="P37" t="e">
            <v>#DIV/0!</v>
          </cell>
        </row>
        <row r="38">
          <cell r="P38" t="e">
            <v>#DIV/0!</v>
          </cell>
        </row>
        <row r="39">
          <cell r="P39" t="e">
            <v>#DIV/0!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1_ZW"/>
      <sheetName val="CC2_ZW"/>
      <sheetName val="CC3_ZW"/>
      <sheetName val="NIIT1_ZW"/>
      <sheetName val="NIIT2_ZW"/>
    </sheetNames>
    <sheetDataSet>
      <sheetData sheetId="0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</sheetData>
      <sheetData sheetId="1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</sheetData>
      <sheetData sheetId="2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</sheetData>
      <sheetData sheetId="3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</sheetData>
      <sheetData sheetId="4"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zoomScale="60" zoomScaleNormal="60" workbookViewId="0">
      <selection activeCell="H30" sqref="H30"/>
    </sheetView>
  </sheetViews>
  <sheetFormatPr defaultRowHeight="16.2" x14ac:dyDescent="0.3"/>
  <cols>
    <col min="1" max="1" width="9.765625" customWidth="1"/>
    <col min="2" max="2" width="10.07421875" bestFit="1" customWidth="1"/>
    <col min="3" max="3" width="9.4609375" bestFit="1" customWidth="1"/>
    <col min="4" max="4" width="10.23046875" bestFit="1" customWidth="1"/>
    <col min="5" max="5" width="11.69140625" customWidth="1"/>
    <col min="6" max="6" width="12.3046875" bestFit="1" customWidth="1"/>
    <col min="7" max="7" width="11.4609375" customWidth="1"/>
    <col min="8" max="8" width="12.61328125" customWidth="1"/>
    <col min="9" max="9" width="9.23046875" customWidth="1"/>
    <col min="10" max="10" width="16" bestFit="1" customWidth="1"/>
    <col min="11" max="11" width="13" customWidth="1"/>
    <col min="12" max="12" width="12.3046875" customWidth="1"/>
    <col min="13" max="13" width="11.23046875" bestFit="1" customWidth="1"/>
  </cols>
  <sheetData>
    <row r="1" spans="1:14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3">
      <c r="A2" s="3"/>
      <c r="B2" s="3">
        <v>12018245753</v>
      </c>
      <c r="C2" s="3" t="s">
        <v>357</v>
      </c>
      <c r="D2" s="3" t="s">
        <v>13</v>
      </c>
      <c r="E2" s="3"/>
      <c r="F2" s="7">
        <f>[1]CC_1!CL3*100</f>
        <v>100</v>
      </c>
      <c r="G2" s="4" t="e">
        <f>[2]CC1!J4</f>
        <v>#DIV/0!</v>
      </c>
      <c r="H2" s="2" t="e">
        <f>[3]CC1!P4</f>
        <v>#DIV/0!</v>
      </c>
      <c r="I2" s="4">
        <f>[4]CC1_ZW!L4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N2" s="23"/>
    </row>
    <row r="3" spans="1:14" x14ac:dyDescent="0.3">
      <c r="A3" s="3"/>
      <c r="B3" s="3">
        <v>12018245759</v>
      </c>
      <c r="C3" s="3" t="s">
        <v>358</v>
      </c>
      <c r="D3" s="3" t="s">
        <v>14</v>
      </c>
      <c r="E3" s="3"/>
      <c r="F3" s="7">
        <f>[1]CC_1!CL4*100</f>
        <v>100</v>
      </c>
      <c r="G3" s="4" t="e">
        <f>[2]CC1!J5</f>
        <v>#DIV/0!</v>
      </c>
      <c r="H3" s="2" t="e">
        <f>[3]CC1!P5</f>
        <v>#DIV/0!</v>
      </c>
      <c r="I3" s="4">
        <f>[4]CC1_ZW!L5</f>
        <v>0</v>
      </c>
      <c r="J3" s="5" t="e">
        <f t="shared" ref="J3:J43" si="0">E3*0.5+G3*0.15+H3*0.15+I3*0.2</f>
        <v>#DIV/0!</v>
      </c>
      <c r="K3" s="6" t="e">
        <f t="shared" ref="K3:K43" si="1">J3*0.9</f>
        <v>#DIV/0!</v>
      </c>
      <c r="L3" s="8">
        <f t="shared" ref="L3:L43" si="2">F3*0.1</f>
        <v>10</v>
      </c>
      <c r="M3" s="24" t="e">
        <f t="shared" ref="M3:M43" si="3">K3+L3</f>
        <v>#DIV/0!</v>
      </c>
    </row>
    <row r="4" spans="1:14" x14ac:dyDescent="0.3">
      <c r="A4" s="3"/>
      <c r="B4" s="3">
        <v>12018245772</v>
      </c>
      <c r="C4" s="3" t="s">
        <v>359</v>
      </c>
      <c r="D4" s="3" t="s">
        <v>15</v>
      </c>
      <c r="E4" s="3"/>
      <c r="F4" s="7">
        <f>[1]CC_1!CL5*100</f>
        <v>0</v>
      </c>
      <c r="G4" s="4" t="e">
        <f>[2]CC1!J6</f>
        <v>#DIV/0!</v>
      </c>
      <c r="H4" s="2" t="e">
        <f>[3]CC1!P6</f>
        <v>#DIV/0!</v>
      </c>
      <c r="I4" s="4">
        <f>[4]CC1_ZW!L6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4" x14ac:dyDescent="0.3">
      <c r="A5" s="3"/>
      <c r="B5" s="3">
        <v>12018245785</v>
      </c>
      <c r="C5" s="3" t="s">
        <v>360</v>
      </c>
      <c r="D5" s="3" t="s">
        <v>16</v>
      </c>
      <c r="E5" s="3"/>
      <c r="F5" s="7">
        <f>[1]CC_1!CL6*100</f>
        <v>100</v>
      </c>
      <c r="G5" s="4" t="e">
        <f>[2]CC1!J7</f>
        <v>#DIV/0!</v>
      </c>
      <c r="H5" s="2" t="e">
        <f>[3]CC1!P7</f>
        <v>#DIV/0!</v>
      </c>
      <c r="I5" s="4">
        <f>[4]CC1_ZW!L7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4" x14ac:dyDescent="0.3">
      <c r="A6" s="3"/>
      <c r="B6" s="3">
        <v>12018245851</v>
      </c>
      <c r="C6" s="3" t="s">
        <v>361</v>
      </c>
      <c r="D6" s="3" t="s">
        <v>17</v>
      </c>
      <c r="E6" s="3"/>
      <c r="F6" s="7">
        <f>[1]CC_1!CL7*100</f>
        <v>100</v>
      </c>
      <c r="G6" s="4" t="e">
        <f>[2]CC1!J8</f>
        <v>#DIV/0!</v>
      </c>
      <c r="H6" s="2" t="e">
        <f>[3]CC1!P8</f>
        <v>#DIV/0!</v>
      </c>
      <c r="I6" s="4">
        <f>[4]CC1_ZW!L8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4" x14ac:dyDescent="0.3">
      <c r="A7" s="3"/>
      <c r="B7" s="3">
        <v>12018246051</v>
      </c>
      <c r="C7" s="3" t="s">
        <v>53</v>
      </c>
      <c r="D7" s="3" t="s">
        <v>18</v>
      </c>
      <c r="E7" s="3"/>
      <c r="F7" s="7">
        <f>[1]CC_1!CL8*100</f>
        <v>100</v>
      </c>
      <c r="G7" s="4" t="e">
        <f>[2]CC1!J9</f>
        <v>#DIV/0!</v>
      </c>
      <c r="H7" s="2" t="e">
        <f>[3]CC1!P9</f>
        <v>#DIV/0!</v>
      </c>
      <c r="I7" s="4">
        <f>[4]CC1_ZW!L9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4" x14ac:dyDescent="0.3">
      <c r="A8" s="3"/>
      <c r="B8" s="3">
        <v>12018246053</v>
      </c>
      <c r="C8" s="3" t="s">
        <v>54</v>
      </c>
      <c r="D8" s="3" t="s">
        <v>19</v>
      </c>
      <c r="E8" s="3"/>
      <c r="F8" s="7">
        <f>[1]CC_1!CL9*100</f>
        <v>100</v>
      </c>
      <c r="G8" s="4" t="e">
        <f>[2]CC1!J10</f>
        <v>#DIV/0!</v>
      </c>
      <c r="H8" s="2" t="e">
        <f>[3]CC1!P10</f>
        <v>#DIV/0!</v>
      </c>
      <c r="I8" s="4">
        <f>[4]CC1_ZW!L10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4" x14ac:dyDescent="0.3">
      <c r="A9" s="3"/>
      <c r="B9" s="3">
        <v>12018246054</v>
      </c>
      <c r="C9" s="3" t="s">
        <v>55</v>
      </c>
      <c r="D9" s="3" t="s">
        <v>20</v>
      </c>
      <c r="E9" s="3"/>
      <c r="F9" s="7">
        <f>[1]CC_1!CL10*100</f>
        <v>100</v>
      </c>
      <c r="G9" s="4" t="e">
        <f>[2]CC1!J11</f>
        <v>#DIV/0!</v>
      </c>
      <c r="H9" s="2" t="e">
        <f>[3]CC1!P11</f>
        <v>#DIV/0!</v>
      </c>
      <c r="I9" s="4">
        <f>[4]CC1_ZW!L11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4" x14ac:dyDescent="0.3">
      <c r="A10" s="3"/>
      <c r="B10" s="3">
        <v>12018246059</v>
      </c>
      <c r="C10" s="3" t="s">
        <v>56</v>
      </c>
      <c r="D10" s="3" t="s">
        <v>21</v>
      </c>
      <c r="E10" s="3"/>
      <c r="F10" s="7">
        <f>[1]CC_1!CL11*100</f>
        <v>100</v>
      </c>
      <c r="G10" s="4" t="e">
        <f>[2]CC1!J12</f>
        <v>#DIV/0!</v>
      </c>
      <c r="H10" s="2" t="e">
        <f>[3]CC1!P12</f>
        <v>#DIV/0!</v>
      </c>
      <c r="I10" s="4">
        <f>[4]CC1_ZW!L12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4" x14ac:dyDescent="0.3">
      <c r="A11" s="3"/>
      <c r="B11" s="3">
        <v>12018246063</v>
      </c>
      <c r="C11" s="3" t="s">
        <v>57</v>
      </c>
      <c r="D11" s="3" t="s">
        <v>22</v>
      </c>
      <c r="E11" s="3"/>
      <c r="F11" s="7">
        <f>[1]CC_1!CL12*100</f>
        <v>100</v>
      </c>
      <c r="G11" s="4" t="e">
        <f>[2]CC1!J13</f>
        <v>#DIV/0!</v>
      </c>
      <c r="H11" s="2" t="e">
        <f>[3]CC1!P13</f>
        <v>#DIV/0!</v>
      </c>
      <c r="I11" s="4">
        <f>[4]CC1_ZW!L13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4" x14ac:dyDescent="0.3">
      <c r="A12" s="3"/>
      <c r="B12" s="3">
        <v>12018246070</v>
      </c>
      <c r="C12" s="3" t="s">
        <v>58</v>
      </c>
      <c r="D12" s="3" t="s">
        <v>23</v>
      </c>
      <c r="E12" s="3"/>
      <c r="F12" s="7">
        <f>[1]CC_1!CL13*100</f>
        <v>100</v>
      </c>
      <c r="G12" s="4" t="e">
        <f>[2]CC1!J14</f>
        <v>#DIV/0!</v>
      </c>
      <c r="H12" s="2" t="e">
        <f>[3]CC1!P14</f>
        <v>#DIV/0!</v>
      </c>
      <c r="I12" s="4">
        <f>[4]CC1_ZW!L14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4" x14ac:dyDescent="0.3">
      <c r="A13" s="3"/>
      <c r="B13" s="3">
        <v>12018246079</v>
      </c>
      <c r="C13" s="3" t="s">
        <v>59</v>
      </c>
      <c r="D13" s="3" t="s">
        <v>24</v>
      </c>
      <c r="E13" s="3"/>
      <c r="F13" s="7">
        <f>[1]CC_1!CL14*100</f>
        <v>100</v>
      </c>
      <c r="G13" s="4" t="e">
        <f>[2]CC1!J15</f>
        <v>#DIV/0!</v>
      </c>
      <c r="H13" s="2" t="e">
        <f>[3]CC1!P15</f>
        <v>#DIV/0!</v>
      </c>
      <c r="I13" s="4">
        <f>[4]CC1_ZW!L15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4" x14ac:dyDescent="0.3">
      <c r="A14" s="3"/>
      <c r="B14" s="3">
        <v>12018246082</v>
      </c>
      <c r="C14" s="3" t="s">
        <v>60</v>
      </c>
      <c r="D14" s="3" t="s">
        <v>25</v>
      </c>
      <c r="E14" s="3"/>
      <c r="F14" s="7">
        <f>[1]CC_1!CL15*100</f>
        <v>100</v>
      </c>
      <c r="G14" s="4" t="e">
        <f>[2]CC1!J16</f>
        <v>#DIV/0!</v>
      </c>
      <c r="H14" s="2" t="e">
        <f>[3]CC1!P16</f>
        <v>#DIV/0!</v>
      </c>
      <c r="I14" s="4">
        <f>[4]CC1_ZW!L16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4" x14ac:dyDescent="0.3">
      <c r="A15" s="3"/>
      <c r="B15" s="3">
        <v>12018246084</v>
      </c>
      <c r="C15" s="3" t="s">
        <v>61</v>
      </c>
      <c r="D15" s="3" t="s">
        <v>26</v>
      </c>
      <c r="E15" s="3"/>
      <c r="F15" s="7">
        <f>[1]CC_1!CL16*100</f>
        <v>100</v>
      </c>
      <c r="G15" s="4" t="e">
        <f>[2]CC1!J17</f>
        <v>#DIV/0!</v>
      </c>
      <c r="H15" s="2" t="e">
        <f>[3]CC1!P17</f>
        <v>#DIV/0!</v>
      </c>
      <c r="I15" s="4">
        <f>[4]CC1_ZW!L17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4" x14ac:dyDescent="0.3">
      <c r="A16" s="3"/>
      <c r="B16" s="3">
        <v>12018246091</v>
      </c>
      <c r="C16" s="3" t="s">
        <v>62</v>
      </c>
      <c r="D16" s="3" t="s">
        <v>27</v>
      </c>
      <c r="E16" s="3"/>
      <c r="F16" s="7">
        <f>[1]CC_1!CL17*100</f>
        <v>100</v>
      </c>
      <c r="G16" s="4" t="e">
        <f>[2]CC1!J18</f>
        <v>#DIV/0!</v>
      </c>
      <c r="H16" s="2" t="e">
        <f>[3]CC1!P18</f>
        <v>#DIV/0!</v>
      </c>
      <c r="I16" s="4">
        <f>[4]CC1_ZW!L18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>
        <v>12018246094</v>
      </c>
      <c r="C17" s="3" t="s">
        <v>63</v>
      </c>
      <c r="D17" s="3" t="s">
        <v>28</v>
      </c>
      <c r="E17" s="3"/>
      <c r="F17" s="7">
        <f>[1]CC_1!CL18*100</f>
        <v>100</v>
      </c>
      <c r="G17" s="4" t="e">
        <f>[2]CC1!J19</f>
        <v>#DIV/0!</v>
      </c>
      <c r="H17" s="2" t="e">
        <f>[3]CC1!P19</f>
        <v>#DIV/0!</v>
      </c>
      <c r="I17" s="4">
        <f>[4]CC1_ZW!L19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>
        <v>12018246098</v>
      </c>
      <c r="C18" s="3" t="s">
        <v>64</v>
      </c>
      <c r="D18" s="3" t="s">
        <v>29</v>
      </c>
      <c r="E18" s="3"/>
      <c r="F18" s="7">
        <f>[1]CC_1!CL19*100</f>
        <v>100</v>
      </c>
      <c r="G18" s="4" t="e">
        <f>[2]CC1!J20</f>
        <v>#DIV/0!</v>
      </c>
      <c r="H18" s="2" t="e">
        <f>[3]CC1!P20</f>
        <v>#DIV/0!</v>
      </c>
      <c r="I18" s="4">
        <f>[4]CC1_ZW!L20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>
        <v>12018246102</v>
      </c>
      <c r="C19" s="3" t="s">
        <v>65</v>
      </c>
      <c r="D19" s="3" t="s">
        <v>30</v>
      </c>
      <c r="E19" s="3"/>
      <c r="F19" s="7">
        <f>[1]CC_1!CL20*100</f>
        <v>100</v>
      </c>
      <c r="G19" s="4" t="e">
        <f>[2]CC1!J21</f>
        <v>#DIV/0!</v>
      </c>
      <c r="H19" s="2" t="e">
        <f>[3]CC1!P21</f>
        <v>#DIV/0!</v>
      </c>
      <c r="I19" s="4">
        <f>[4]CC1_ZW!L21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>
        <v>12018246103</v>
      </c>
      <c r="C20" s="3" t="s">
        <v>66</v>
      </c>
      <c r="D20" s="3" t="s">
        <v>31</v>
      </c>
      <c r="E20" s="3"/>
      <c r="F20" s="7">
        <f>[1]CC_1!CL21*100</f>
        <v>100</v>
      </c>
      <c r="G20" s="4" t="e">
        <f>[2]CC1!J22</f>
        <v>#DIV/0!</v>
      </c>
      <c r="H20" s="2" t="e">
        <f>[3]CC1!P22</f>
        <v>#DIV/0!</v>
      </c>
      <c r="I20" s="4">
        <f>[4]CC1_ZW!L22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>
        <v>12018246106</v>
      </c>
      <c r="C21" s="3" t="s">
        <v>67</v>
      </c>
      <c r="D21" s="3" t="s">
        <v>32</v>
      </c>
      <c r="E21" s="3"/>
      <c r="F21" s="7">
        <f>[1]CC_1!CL22*100</f>
        <v>100</v>
      </c>
      <c r="G21" s="4" t="e">
        <f>[2]CC1!J23</f>
        <v>#DIV/0!</v>
      </c>
      <c r="H21" s="2" t="e">
        <f>[3]CC1!P23</f>
        <v>#DIV/0!</v>
      </c>
      <c r="I21" s="4">
        <f>[4]CC1_ZW!L23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>
        <v>12018246109</v>
      </c>
      <c r="C22" s="3" t="s">
        <v>68</v>
      </c>
      <c r="D22" s="3" t="s">
        <v>33</v>
      </c>
      <c r="E22" s="3"/>
      <c r="F22" s="7">
        <f>[1]CC_1!CL23*100</f>
        <v>100</v>
      </c>
      <c r="G22" s="4" t="e">
        <f>[2]CC1!J24</f>
        <v>#DIV/0!</v>
      </c>
      <c r="H22" s="2" t="e">
        <f>[3]CC1!P24</f>
        <v>#DIV/0!</v>
      </c>
      <c r="I22" s="4">
        <f>[4]CC1_ZW!L24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>
        <v>12018246110</v>
      </c>
      <c r="C23" s="3" t="s">
        <v>69</v>
      </c>
      <c r="D23" s="3" t="s">
        <v>34</v>
      </c>
      <c r="E23" s="3"/>
      <c r="F23" s="7">
        <f>[1]CC_1!CL24*100</f>
        <v>100</v>
      </c>
      <c r="G23" s="4" t="e">
        <f>[2]CC1!J25</f>
        <v>#DIV/0!</v>
      </c>
      <c r="H23" s="2" t="e">
        <f>[3]CC1!P25</f>
        <v>#DIV/0!</v>
      </c>
      <c r="I23" s="4">
        <f>[4]CC1_ZW!L25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>
        <v>12018246112</v>
      </c>
      <c r="C24" s="3" t="s">
        <v>70</v>
      </c>
      <c r="D24" s="3" t="s">
        <v>35</v>
      </c>
      <c r="E24" s="3"/>
      <c r="F24" s="7">
        <f>[1]CC_1!CL25*100</f>
        <v>100</v>
      </c>
      <c r="G24" s="4" t="e">
        <f>[2]CC1!J26</f>
        <v>#DIV/0!</v>
      </c>
      <c r="H24" s="2" t="e">
        <f>[3]CC1!P26</f>
        <v>#DIV/0!</v>
      </c>
      <c r="I24" s="4">
        <f>[4]CC1_ZW!L26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>
        <v>12018246115</v>
      </c>
      <c r="C25" s="3" t="s">
        <v>71</v>
      </c>
      <c r="D25" s="3" t="s">
        <v>36</v>
      </c>
      <c r="E25" s="3"/>
      <c r="F25" s="7">
        <f>[1]CC_1!CL26*100</f>
        <v>100</v>
      </c>
      <c r="G25" s="4" t="e">
        <f>[2]CC1!J27</f>
        <v>#DIV/0!</v>
      </c>
      <c r="H25" s="2" t="e">
        <f>[3]CC1!P27</f>
        <v>#DIV/0!</v>
      </c>
      <c r="I25" s="4">
        <f>[4]CC1_ZW!L27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>
        <v>12018246121</v>
      </c>
      <c r="C26" s="3" t="s">
        <v>72</v>
      </c>
      <c r="D26" s="3" t="s">
        <v>37</v>
      </c>
      <c r="E26" s="3"/>
      <c r="F26" s="7">
        <f>[1]CC_1!CL27*100</f>
        <v>100</v>
      </c>
      <c r="G26" s="4" t="e">
        <f>[2]CC1!J28</f>
        <v>#DIV/0!</v>
      </c>
      <c r="H26" s="2" t="e">
        <f>[3]CC1!P28</f>
        <v>#DIV/0!</v>
      </c>
      <c r="I26" s="4">
        <f>[4]CC1_ZW!L28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>
        <v>12018246124</v>
      </c>
      <c r="C27" s="3" t="s">
        <v>73</v>
      </c>
      <c r="D27" s="3" t="s">
        <v>38</v>
      </c>
      <c r="E27" s="3"/>
      <c r="F27" s="7">
        <f>[1]CC_1!CL28*100</f>
        <v>100</v>
      </c>
      <c r="G27" s="4" t="e">
        <f>[2]CC1!J29</f>
        <v>#DIV/0!</v>
      </c>
      <c r="H27" s="2" t="e">
        <f>[3]CC1!P29</f>
        <v>#DIV/0!</v>
      </c>
      <c r="I27" s="4">
        <f>[4]CC1_ZW!L29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>
        <v>12018246125</v>
      </c>
      <c r="C28" s="3" t="s">
        <v>74</v>
      </c>
      <c r="D28" s="3" t="s">
        <v>39</v>
      </c>
      <c r="E28" s="3"/>
      <c r="F28" s="7">
        <f>[1]CC_1!CL29*100</f>
        <v>100</v>
      </c>
      <c r="G28" s="4" t="e">
        <f>[2]CC1!J30</f>
        <v>#DIV/0!</v>
      </c>
      <c r="H28" s="2" t="e">
        <f>[3]CC1!P30</f>
        <v>#DIV/0!</v>
      </c>
      <c r="I28" s="4">
        <f>[4]CC1_ZW!L30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>
        <v>12018246127</v>
      </c>
      <c r="C29" s="3" t="s">
        <v>75</v>
      </c>
      <c r="D29" s="3" t="s">
        <v>40</v>
      </c>
      <c r="E29" s="3"/>
      <c r="F29" s="7">
        <f>[1]CC_1!CL30*100</f>
        <v>100</v>
      </c>
      <c r="G29" s="4" t="e">
        <f>[2]CC1!J31</f>
        <v>#DIV/0!</v>
      </c>
      <c r="H29" s="2" t="e">
        <f>[3]CC1!P31</f>
        <v>#DIV/0!</v>
      </c>
      <c r="I29" s="4">
        <f>[4]CC1_ZW!L31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>
        <v>12018246129</v>
      </c>
      <c r="C30" s="3" t="s">
        <v>76</v>
      </c>
      <c r="D30" s="3" t="s">
        <v>41</v>
      </c>
      <c r="E30" s="3"/>
      <c r="F30" s="7">
        <f>[1]CC_1!CL31*100</f>
        <v>100</v>
      </c>
      <c r="G30" s="4" t="e">
        <f>[2]CC1!J32</f>
        <v>#DIV/0!</v>
      </c>
      <c r="H30" s="2" t="e">
        <f>[3]CC1!P32</f>
        <v>#DIV/0!</v>
      </c>
      <c r="I30" s="4">
        <f>[4]CC1_ZW!L32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>
        <v>12018246135</v>
      </c>
      <c r="C31" s="3" t="s">
        <v>77</v>
      </c>
      <c r="D31" s="3" t="s">
        <v>42</v>
      </c>
      <c r="E31" s="3"/>
      <c r="F31" s="7">
        <f>[1]CC_1!CL32*100</f>
        <v>100</v>
      </c>
      <c r="G31" s="4" t="e">
        <f>[2]CC1!J33</f>
        <v>#DIV/0!</v>
      </c>
      <c r="H31" s="2" t="e">
        <f>[3]CC1!P33</f>
        <v>#DIV/0!</v>
      </c>
      <c r="I31" s="4">
        <f>[4]CC1_ZW!L33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>
        <v>12018246136</v>
      </c>
      <c r="C32" s="3" t="s">
        <v>78</v>
      </c>
      <c r="D32" s="3" t="s">
        <v>43</v>
      </c>
      <c r="E32" s="3"/>
      <c r="F32" s="7">
        <f>[1]CC_1!CL33*100</f>
        <v>100</v>
      </c>
      <c r="G32" s="4" t="e">
        <f>[2]CC1!J34</f>
        <v>#DIV/0!</v>
      </c>
      <c r="H32" s="2" t="e">
        <f>[3]CC1!P34</f>
        <v>#DIV/0!</v>
      </c>
      <c r="I32" s="4">
        <f>[4]CC1_ZW!L34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>
        <v>12018246137</v>
      </c>
      <c r="C33" s="3" t="s">
        <v>79</v>
      </c>
      <c r="D33" s="3" t="s">
        <v>44</v>
      </c>
      <c r="E33" s="3"/>
      <c r="F33" s="7">
        <f>[1]CC_1!CL34*100</f>
        <v>100</v>
      </c>
      <c r="G33" s="4" t="e">
        <f>[2]CC1!J35</f>
        <v>#DIV/0!</v>
      </c>
      <c r="H33" s="2" t="e">
        <f>[3]CC1!P35</f>
        <v>#DIV/0!</v>
      </c>
      <c r="I33" s="4">
        <f>[4]CC1_ZW!L35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>
        <v>12018246140</v>
      </c>
      <c r="C34" s="3" t="s">
        <v>80</v>
      </c>
      <c r="D34" s="3" t="s">
        <v>45</v>
      </c>
      <c r="E34" s="3"/>
      <c r="F34" s="7">
        <f>[1]CC_1!CL35*100</f>
        <v>100</v>
      </c>
      <c r="G34" s="4" t="e">
        <f>[2]CC1!J36</f>
        <v>#DIV/0!</v>
      </c>
      <c r="H34" s="2" t="e">
        <f>[3]CC1!P36</f>
        <v>#DIV/0!</v>
      </c>
      <c r="I34" s="4">
        <f>[4]CC1_ZW!L36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>
        <v>12018246142</v>
      </c>
      <c r="C35" s="3" t="s">
        <v>81</v>
      </c>
      <c r="D35" s="3" t="s">
        <v>46</v>
      </c>
      <c r="E35" s="3"/>
      <c r="F35" s="7">
        <f>[1]CC_1!CL36*100</f>
        <v>100</v>
      </c>
      <c r="G35" s="4" t="e">
        <f>[2]CC1!J37</f>
        <v>#DIV/0!</v>
      </c>
      <c r="H35" s="2" t="e">
        <f>[3]CC1!P37</f>
        <v>#DIV/0!</v>
      </c>
      <c r="I35" s="4">
        <f>[4]CC1_ZW!L37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>
        <v>12018246150</v>
      </c>
      <c r="C36" s="3" t="s">
        <v>82</v>
      </c>
      <c r="D36" s="3" t="s">
        <v>47</v>
      </c>
      <c r="E36" s="3"/>
      <c r="F36" s="7">
        <f>[1]CC_1!CL37*100</f>
        <v>100</v>
      </c>
      <c r="G36" s="4" t="e">
        <f>[2]CC1!J38</f>
        <v>#DIV/0!</v>
      </c>
      <c r="H36" s="2" t="e">
        <f>[3]CC1!P38</f>
        <v>#DIV/0!</v>
      </c>
      <c r="I36" s="4">
        <f>[4]CC1_ZW!L38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>
        <v>12018246159</v>
      </c>
      <c r="C37" s="3" t="s">
        <v>83</v>
      </c>
      <c r="D37" s="3" t="s">
        <v>48</v>
      </c>
      <c r="E37" s="3"/>
      <c r="F37" s="7">
        <f>[1]CC_1!CL38*100</f>
        <v>100</v>
      </c>
      <c r="G37" s="4" t="e">
        <f>[2]CC1!J39</f>
        <v>#DIV/0!</v>
      </c>
      <c r="H37" s="2" t="e">
        <f>[3]CC1!P39</f>
        <v>#DIV/0!</v>
      </c>
      <c r="I37" s="4">
        <f>[4]CC1_ZW!L39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>
        <v>12018246160</v>
      </c>
      <c r="C38" s="3" t="s">
        <v>84</v>
      </c>
      <c r="D38" s="3" t="s">
        <v>49</v>
      </c>
      <c r="E38" s="3"/>
      <c r="F38" s="7">
        <f>[1]CC_1!CL39*100</f>
        <v>100</v>
      </c>
      <c r="G38" s="4" t="e">
        <f>[2]CC1!J40</f>
        <v>#DIV/0!</v>
      </c>
      <c r="H38" s="2" t="e">
        <f>[3]CC1!P40</f>
        <v>#DIV/0!</v>
      </c>
      <c r="I38" s="4">
        <f>[4]CC1_ZW!L40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12018246164</v>
      </c>
      <c r="C39" s="3" t="s">
        <v>85</v>
      </c>
      <c r="D39" s="3" t="s">
        <v>50</v>
      </c>
      <c r="E39" s="3"/>
      <c r="F39" s="7">
        <f>[1]CC_1!CL40*100</f>
        <v>100</v>
      </c>
      <c r="G39" s="4" t="e">
        <f>[2]CC1!J41</f>
        <v>#DIV/0!</v>
      </c>
      <c r="H39" s="2" t="e">
        <f>[3]CC1!P41</f>
        <v>#DIV/0!</v>
      </c>
      <c r="I39" s="4">
        <f>[4]CC1_ZW!L41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  <row r="40" spans="1:13" x14ac:dyDescent="0.3">
      <c r="A40" s="3"/>
      <c r="B40" s="3">
        <v>12018246166</v>
      </c>
      <c r="C40" s="3" t="s">
        <v>86</v>
      </c>
      <c r="D40" s="3" t="s">
        <v>51</v>
      </c>
      <c r="E40" s="3"/>
      <c r="F40" s="7">
        <f>[1]CC_1!CL41*100</f>
        <v>100</v>
      </c>
      <c r="G40" s="4" t="e">
        <f>[2]CC1!J42</f>
        <v>#DIV/0!</v>
      </c>
      <c r="H40" s="2" t="e">
        <f>[3]CC1!P42</f>
        <v>#DIV/0!</v>
      </c>
      <c r="I40" s="4">
        <f>[4]CC1_ZW!L42</f>
        <v>0</v>
      </c>
      <c r="J40" s="5" t="e">
        <f t="shared" si="0"/>
        <v>#DIV/0!</v>
      </c>
      <c r="K40" s="6" t="e">
        <f t="shared" si="1"/>
        <v>#DIV/0!</v>
      </c>
      <c r="L40" s="8">
        <f t="shared" si="2"/>
        <v>10</v>
      </c>
      <c r="M40" s="24" t="e">
        <f t="shared" si="3"/>
        <v>#DIV/0!</v>
      </c>
    </row>
    <row r="41" spans="1:13" x14ac:dyDescent="0.3">
      <c r="A41" s="3"/>
      <c r="B41" s="3">
        <v>12018246169</v>
      </c>
      <c r="C41" s="3" t="s">
        <v>87</v>
      </c>
      <c r="D41" s="3" t="s">
        <v>52</v>
      </c>
      <c r="E41" s="3"/>
      <c r="F41" s="7">
        <f>[1]CC_1!CL42*100</f>
        <v>100</v>
      </c>
      <c r="G41" s="4" t="e">
        <f>[2]CC1!J43</f>
        <v>#DIV/0!</v>
      </c>
      <c r="H41" s="2" t="e">
        <f>[3]CC1!P43</f>
        <v>#DIV/0!</v>
      </c>
      <c r="I41" s="4">
        <f>[4]CC1_ZW!L43</f>
        <v>0</v>
      </c>
      <c r="J41" s="5" t="e">
        <f t="shared" si="0"/>
        <v>#DIV/0!</v>
      </c>
      <c r="K41" s="6" t="e">
        <f t="shared" si="1"/>
        <v>#DIV/0!</v>
      </c>
      <c r="L41" s="8">
        <f t="shared" si="2"/>
        <v>10</v>
      </c>
      <c r="M41" s="24" t="e">
        <f t="shared" si="3"/>
        <v>#DIV/0!</v>
      </c>
    </row>
    <row r="42" spans="1:13" x14ac:dyDescent="0.3">
      <c r="A42" s="3"/>
      <c r="B42" s="3">
        <v>12017245655</v>
      </c>
      <c r="C42" s="3" t="s">
        <v>362</v>
      </c>
      <c r="D42" s="3" t="s">
        <v>363</v>
      </c>
      <c r="E42" s="3"/>
      <c r="F42" s="7">
        <f>[1]CC_1!CL43*100</f>
        <v>100</v>
      </c>
      <c r="G42" s="4" t="e">
        <f>[2]CC1!J44</f>
        <v>#DIV/0!</v>
      </c>
      <c r="H42" s="2" t="e">
        <f>[3]CC1!P44</f>
        <v>#DIV/0!</v>
      </c>
      <c r="I42" s="4">
        <f>[4]CC1_ZW!L44</f>
        <v>0</v>
      </c>
      <c r="J42" s="5" t="e">
        <f t="shared" si="0"/>
        <v>#DIV/0!</v>
      </c>
      <c r="K42" s="6" t="e">
        <f t="shared" si="1"/>
        <v>#DIV/0!</v>
      </c>
      <c r="L42" s="8">
        <f t="shared" si="2"/>
        <v>10</v>
      </c>
      <c r="M42" s="24" t="e">
        <f t="shared" si="3"/>
        <v>#DIV/0!</v>
      </c>
    </row>
    <row r="43" spans="1:13" x14ac:dyDescent="0.3">
      <c r="A43" s="3"/>
      <c r="B43" s="3">
        <v>12017245779</v>
      </c>
      <c r="C43" s="3" t="s">
        <v>364</v>
      </c>
      <c r="D43" s="3" t="s">
        <v>365</v>
      </c>
      <c r="E43" s="3"/>
      <c r="F43" s="7">
        <f>[1]CC_1!CL44*100</f>
        <v>100</v>
      </c>
      <c r="G43" s="4" t="e">
        <f>[2]CC1!J45</f>
        <v>#DIV/0!</v>
      </c>
      <c r="H43" s="2" t="e">
        <f>[3]CC1!P45</f>
        <v>#DIV/0!</v>
      </c>
      <c r="I43" s="4">
        <f>[4]CC1_ZW!L45</f>
        <v>0</v>
      </c>
      <c r="J43" s="5" t="e">
        <f t="shared" si="0"/>
        <v>#DIV/0!</v>
      </c>
      <c r="K43" s="6" t="e">
        <f t="shared" si="1"/>
        <v>#DIV/0!</v>
      </c>
      <c r="L43" s="8">
        <f t="shared" si="2"/>
        <v>10</v>
      </c>
      <c r="M43" s="24" t="e">
        <f t="shared" si="3"/>
        <v>#DIV/0!</v>
      </c>
    </row>
  </sheetData>
  <autoFilter ref="A1:M1" xr:uid="{00000000-0009-0000-0000-000000000000}">
    <sortState xmlns:xlrd2="http://schemas.microsoft.com/office/spreadsheetml/2017/richdata2" ref="A2:M42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opLeftCell="A2" zoomScale="70" zoomScaleNormal="70" workbookViewId="0">
      <selection activeCell="J3" sqref="J3:M41"/>
    </sheetView>
  </sheetViews>
  <sheetFormatPr defaultColWidth="29.3046875" defaultRowHeight="16.2" x14ac:dyDescent="0.3"/>
  <cols>
    <col min="1" max="1" width="9.53515625" bestFit="1" customWidth="1"/>
    <col min="2" max="2" width="10.07421875" bestFit="1" customWidth="1"/>
    <col min="3" max="3" width="9.4609375" bestFit="1" customWidth="1"/>
    <col min="4" max="4" width="10.23046875" bestFit="1" customWidth="1"/>
    <col min="5" max="5" width="12.3828125" bestFit="1" customWidth="1"/>
    <col min="6" max="6" width="13" bestFit="1" customWidth="1"/>
    <col min="7" max="7" width="12" bestFit="1" customWidth="1"/>
    <col min="8" max="8" width="16.61328125" bestFit="1" customWidth="1"/>
    <col min="9" max="9" width="10.23046875" bestFit="1" customWidth="1"/>
    <col min="10" max="10" width="14.921875" bestFit="1" customWidth="1"/>
    <col min="11" max="11" width="12.53515625" bestFit="1" customWidth="1"/>
    <col min="12" max="12" width="13" bestFit="1" customWidth="1"/>
    <col min="13" max="13" width="11.765625" bestFit="1" customWidth="1"/>
  </cols>
  <sheetData>
    <row r="1" spans="1:15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3">
      <c r="A2" s="3"/>
      <c r="B2" s="3" t="s">
        <v>366</v>
      </c>
      <c r="C2" s="3" t="s">
        <v>222</v>
      </c>
      <c r="D2" s="3" t="s">
        <v>223</v>
      </c>
      <c r="E2" s="3"/>
      <c r="F2" s="7">
        <f>[1]CC_2!CL3*100</f>
        <v>100</v>
      </c>
      <c r="G2" s="4" t="e">
        <f>[2]CC2!J4</f>
        <v>#DIV/0!</v>
      </c>
      <c r="H2" s="2" t="e">
        <f>[3]CC2!P4</f>
        <v>#DIV/0!</v>
      </c>
      <c r="I2" s="4">
        <f>[4]CC2_ZW!L4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O2" s="22"/>
    </row>
    <row r="3" spans="1:15" x14ac:dyDescent="0.3">
      <c r="A3" s="3"/>
      <c r="B3" s="3" t="s">
        <v>367</v>
      </c>
      <c r="C3" s="3" t="s">
        <v>224</v>
      </c>
      <c r="D3" s="3" t="s">
        <v>225</v>
      </c>
      <c r="E3" s="3"/>
      <c r="F3" s="7">
        <f>[1]CC_2!CL4*100</f>
        <v>100</v>
      </c>
      <c r="G3" s="4" t="e">
        <f>[2]CC2!J5</f>
        <v>#DIV/0!</v>
      </c>
      <c r="H3" s="2" t="e">
        <f>[3]CC2!P5</f>
        <v>#DIV/0!</v>
      </c>
      <c r="I3" s="4">
        <f>[4]CC2_ZW!L5</f>
        <v>0</v>
      </c>
      <c r="J3" s="5" t="e">
        <f t="shared" ref="J3:J41" si="0">E3*0.5+G3*0.15+H3*0.15+I3*0.2</f>
        <v>#DIV/0!</v>
      </c>
      <c r="K3" s="6" t="e">
        <f t="shared" ref="K3:K41" si="1">J3*0.9</f>
        <v>#DIV/0!</v>
      </c>
      <c r="L3" s="8">
        <f t="shared" ref="L3:L41" si="2">F3*0.1</f>
        <v>10</v>
      </c>
      <c r="M3" s="24" t="e">
        <f t="shared" ref="M3:M41" si="3">K3+L3</f>
        <v>#DIV/0!</v>
      </c>
    </row>
    <row r="4" spans="1:15" x14ac:dyDescent="0.3">
      <c r="A4" s="3"/>
      <c r="B4" s="3" t="s">
        <v>368</v>
      </c>
      <c r="C4" s="3" t="s">
        <v>226</v>
      </c>
      <c r="D4" s="3" t="s">
        <v>227</v>
      </c>
      <c r="E4" s="3"/>
      <c r="F4" s="7">
        <f>[1]CC_2!CL5*100</f>
        <v>0</v>
      </c>
      <c r="G4" s="4" t="e">
        <f>[2]CC2!J6</f>
        <v>#DIV/0!</v>
      </c>
      <c r="H4" s="2" t="e">
        <f>[3]CC2!P6</f>
        <v>#DIV/0!</v>
      </c>
      <c r="I4" s="4">
        <f>[4]CC2_ZW!L6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5" x14ac:dyDescent="0.3">
      <c r="A5" s="3"/>
      <c r="B5" s="3" t="s">
        <v>369</v>
      </c>
      <c r="C5" s="3" t="s">
        <v>228</v>
      </c>
      <c r="D5" s="3" t="s">
        <v>229</v>
      </c>
      <c r="E5" s="3"/>
      <c r="F5" s="7">
        <f>[1]CC_2!CL6*100</f>
        <v>100</v>
      </c>
      <c r="G5" s="4" t="e">
        <f>[2]CC2!J7</f>
        <v>#DIV/0!</v>
      </c>
      <c r="H5" s="2" t="e">
        <f>[3]CC2!P7</f>
        <v>#DIV/0!</v>
      </c>
      <c r="I5" s="4">
        <f>[4]CC2_ZW!L7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5" x14ac:dyDescent="0.3">
      <c r="A6" s="3"/>
      <c r="B6" s="3" t="s">
        <v>370</v>
      </c>
      <c r="C6" s="3" t="s">
        <v>230</v>
      </c>
      <c r="D6" s="3" t="s">
        <v>231</v>
      </c>
      <c r="E6" s="3"/>
      <c r="F6" s="7">
        <f>[1]CC_2!CL7*100</f>
        <v>100</v>
      </c>
      <c r="G6" s="4" t="e">
        <f>[2]CC2!J8</f>
        <v>#DIV/0!</v>
      </c>
      <c r="H6" s="2" t="e">
        <f>[3]CC2!P8</f>
        <v>#DIV/0!</v>
      </c>
      <c r="I6" s="4">
        <f>[4]CC2_ZW!L8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5" x14ac:dyDescent="0.3">
      <c r="A7" s="3"/>
      <c r="B7" s="3" t="s">
        <v>371</v>
      </c>
      <c r="C7" s="3" t="s">
        <v>232</v>
      </c>
      <c r="D7" s="3" t="s">
        <v>30</v>
      </c>
      <c r="E7" s="3"/>
      <c r="F7" s="7">
        <f>[1]CC_2!CL8*100</f>
        <v>100</v>
      </c>
      <c r="G7" s="4" t="e">
        <f>[2]CC2!J9</f>
        <v>#DIV/0!</v>
      </c>
      <c r="H7" s="2" t="e">
        <f>[3]CC2!P9</f>
        <v>#DIV/0!</v>
      </c>
      <c r="I7" s="4">
        <f>[4]CC2_ZW!L9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5" x14ac:dyDescent="0.3">
      <c r="A8" s="3"/>
      <c r="B8" s="3" t="s">
        <v>372</v>
      </c>
      <c r="C8" s="3" t="s">
        <v>233</v>
      </c>
      <c r="D8" s="3" t="s">
        <v>234</v>
      </c>
      <c r="E8" s="3"/>
      <c r="F8" s="7">
        <f>[1]CC_2!CL9*100</f>
        <v>100</v>
      </c>
      <c r="G8" s="4" t="e">
        <f>[2]CC2!J10</f>
        <v>#DIV/0!</v>
      </c>
      <c r="H8" s="2" t="e">
        <f>[3]CC2!P10</f>
        <v>#DIV/0!</v>
      </c>
      <c r="I8" s="4">
        <f>[4]CC2_ZW!L10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5" x14ac:dyDescent="0.3">
      <c r="A9" s="3"/>
      <c r="B9" s="3" t="s">
        <v>373</v>
      </c>
      <c r="C9" s="3" t="s">
        <v>235</v>
      </c>
      <c r="D9" s="3" t="s">
        <v>236</v>
      </c>
      <c r="E9" s="3"/>
      <c r="F9" s="7">
        <f>[1]CC_2!CL10*100</f>
        <v>100</v>
      </c>
      <c r="G9" s="4" t="e">
        <f>[2]CC2!J11</f>
        <v>#DIV/0!</v>
      </c>
      <c r="H9" s="2" t="e">
        <f>[3]CC2!P11</f>
        <v>#DIV/0!</v>
      </c>
      <c r="I9" s="4">
        <f>[4]CC2_ZW!L11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5" x14ac:dyDescent="0.3">
      <c r="A10" s="3"/>
      <c r="B10" s="3" t="s">
        <v>374</v>
      </c>
      <c r="C10" s="3" t="s">
        <v>237</v>
      </c>
      <c r="D10" s="3" t="s">
        <v>238</v>
      </c>
      <c r="E10" s="3"/>
      <c r="F10" s="7">
        <f>[1]CC_2!CL11*100</f>
        <v>100</v>
      </c>
      <c r="G10" s="4" t="e">
        <f>[2]CC2!J12</f>
        <v>#DIV/0!</v>
      </c>
      <c r="H10" s="2" t="e">
        <f>[3]CC2!P12</f>
        <v>#DIV/0!</v>
      </c>
      <c r="I10" s="4">
        <f>[4]CC2_ZW!L12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5" x14ac:dyDescent="0.3">
      <c r="A11" s="3"/>
      <c r="B11" s="3" t="s">
        <v>375</v>
      </c>
      <c r="C11" s="3" t="s">
        <v>239</v>
      </c>
      <c r="D11" s="3" t="s">
        <v>240</v>
      </c>
      <c r="E11" s="3"/>
      <c r="F11" s="7">
        <f>[1]CC_2!CL12*100</f>
        <v>100</v>
      </c>
      <c r="G11" s="4" t="e">
        <f>[2]CC2!J13</f>
        <v>#DIV/0!</v>
      </c>
      <c r="H11" s="2" t="e">
        <f>[3]CC2!P13</f>
        <v>#DIV/0!</v>
      </c>
      <c r="I11" s="4">
        <f>[4]CC2_ZW!L13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5" x14ac:dyDescent="0.3">
      <c r="A12" s="3"/>
      <c r="B12" s="3" t="s">
        <v>376</v>
      </c>
      <c r="C12" s="3" t="s">
        <v>241</v>
      </c>
      <c r="D12" s="3" t="s">
        <v>242</v>
      </c>
      <c r="E12" s="3"/>
      <c r="F12" s="7">
        <f>[1]CC_2!CL13*100</f>
        <v>100</v>
      </c>
      <c r="G12" s="4" t="e">
        <f>[2]CC2!J14</f>
        <v>#DIV/0!</v>
      </c>
      <c r="H12" s="2" t="e">
        <f>[3]CC2!P14</f>
        <v>#DIV/0!</v>
      </c>
      <c r="I12" s="4">
        <f>[4]CC2_ZW!L14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5" x14ac:dyDescent="0.3">
      <c r="A13" s="3"/>
      <c r="B13" s="3" t="s">
        <v>377</v>
      </c>
      <c r="C13" s="3" t="s">
        <v>243</v>
      </c>
      <c r="D13" s="3" t="s">
        <v>244</v>
      </c>
      <c r="E13" s="3"/>
      <c r="F13" s="7">
        <f>[1]CC_2!CL14*100</f>
        <v>100</v>
      </c>
      <c r="G13" s="4" t="e">
        <f>[2]CC2!J15</f>
        <v>#DIV/0!</v>
      </c>
      <c r="H13" s="2" t="e">
        <f>[3]CC2!P15</f>
        <v>#DIV/0!</v>
      </c>
      <c r="I13" s="4">
        <f>[4]CC2_ZW!L15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5" x14ac:dyDescent="0.3">
      <c r="A14" s="3"/>
      <c r="B14" s="3" t="s">
        <v>378</v>
      </c>
      <c r="C14" s="3" t="s">
        <v>245</v>
      </c>
      <c r="D14" s="3" t="s">
        <v>246</v>
      </c>
      <c r="E14" s="3"/>
      <c r="F14" s="7">
        <f>[1]CC_2!CL15*100</f>
        <v>100</v>
      </c>
      <c r="G14" s="4" t="e">
        <f>[2]CC2!J16</f>
        <v>#DIV/0!</v>
      </c>
      <c r="H14" s="2" t="e">
        <f>[3]CC2!P16</f>
        <v>#DIV/0!</v>
      </c>
      <c r="I14" s="4">
        <f>[4]CC2_ZW!L16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5" x14ac:dyDescent="0.3">
      <c r="A15" s="3"/>
      <c r="B15" s="3" t="s">
        <v>379</v>
      </c>
      <c r="C15" s="3" t="s">
        <v>247</v>
      </c>
      <c r="D15" s="3" t="s">
        <v>248</v>
      </c>
      <c r="E15" s="3"/>
      <c r="F15" s="7">
        <f>[1]CC_2!CL16*100</f>
        <v>100</v>
      </c>
      <c r="G15" s="4" t="e">
        <f>[2]CC2!J17</f>
        <v>#DIV/0!</v>
      </c>
      <c r="H15" s="2" t="e">
        <f>[3]CC2!P17</f>
        <v>#DIV/0!</v>
      </c>
      <c r="I15" s="4">
        <f>[4]CC2_ZW!L17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5" x14ac:dyDescent="0.3">
      <c r="A16" s="3"/>
      <c r="B16" s="3" t="s">
        <v>380</v>
      </c>
      <c r="C16" s="3" t="s">
        <v>249</v>
      </c>
      <c r="D16" s="3" t="s">
        <v>250</v>
      </c>
      <c r="E16" s="3"/>
      <c r="F16" s="7">
        <f>[1]CC_2!CL17*100</f>
        <v>100</v>
      </c>
      <c r="G16" s="4" t="e">
        <f>[2]CC2!J18</f>
        <v>#DIV/0!</v>
      </c>
      <c r="H16" s="2" t="e">
        <f>[3]CC2!P18</f>
        <v>#DIV/0!</v>
      </c>
      <c r="I16" s="4">
        <f>[4]CC2_ZW!L18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 t="s">
        <v>381</v>
      </c>
      <c r="C17" s="3" t="s">
        <v>251</v>
      </c>
      <c r="D17" s="3" t="s">
        <v>252</v>
      </c>
      <c r="E17" s="3"/>
      <c r="F17" s="7">
        <f>[1]CC_2!CL18*100</f>
        <v>100</v>
      </c>
      <c r="G17" s="4" t="e">
        <f>[2]CC2!J19</f>
        <v>#DIV/0!</v>
      </c>
      <c r="H17" s="2" t="e">
        <f>[3]CC2!P19</f>
        <v>#DIV/0!</v>
      </c>
      <c r="I17" s="4">
        <f>[4]CC2_ZW!L19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 t="s">
        <v>382</v>
      </c>
      <c r="C18" s="3" t="s">
        <v>253</v>
      </c>
      <c r="D18" s="3" t="s">
        <v>254</v>
      </c>
      <c r="E18" s="3"/>
      <c r="F18" s="7">
        <f>[1]CC_2!CL19*100</f>
        <v>100</v>
      </c>
      <c r="G18" s="4" t="e">
        <f>[2]CC2!J20</f>
        <v>#DIV/0!</v>
      </c>
      <c r="H18" s="2" t="e">
        <f>[3]CC2!P20</f>
        <v>#DIV/0!</v>
      </c>
      <c r="I18" s="4">
        <f>[4]CC2_ZW!L20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 t="s">
        <v>383</v>
      </c>
      <c r="C19" s="3" t="s">
        <v>255</v>
      </c>
      <c r="D19" s="3" t="s">
        <v>256</v>
      </c>
      <c r="E19" s="3"/>
      <c r="F19" s="7">
        <f>[1]CC_2!CL20*100</f>
        <v>100</v>
      </c>
      <c r="G19" s="4" t="e">
        <f>[2]CC2!J21</f>
        <v>#DIV/0!</v>
      </c>
      <c r="H19" s="2" t="e">
        <f>[3]CC2!P21</f>
        <v>#DIV/0!</v>
      </c>
      <c r="I19" s="4">
        <f>[4]CC2_ZW!L21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 t="s">
        <v>384</v>
      </c>
      <c r="C20" s="3" t="s">
        <v>257</v>
      </c>
      <c r="D20" s="3" t="s">
        <v>258</v>
      </c>
      <c r="E20" s="3"/>
      <c r="F20" s="7">
        <f>[1]CC_2!CL21*100</f>
        <v>100</v>
      </c>
      <c r="G20" s="4" t="e">
        <f>[2]CC2!J22</f>
        <v>#DIV/0!</v>
      </c>
      <c r="H20" s="2" t="e">
        <f>[3]CC2!P22</f>
        <v>#DIV/0!</v>
      </c>
      <c r="I20" s="4">
        <f>[4]CC2_ZW!L22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 t="s">
        <v>385</v>
      </c>
      <c r="C21" s="3" t="s">
        <v>259</v>
      </c>
      <c r="D21" s="3" t="s">
        <v>260</v>
      </c>
      <c r="E21" s="3"/>
      <c r="F21" s="7">
        <f>[1]CC_2!CL22*100</f>
        <v>100</v>
      </c>
      <c r="G21" s="4" t="e">
        <f>[2]CC2!J23</f>
        <v>#DIV/0!</v>
      </c>
      <c r="H21" s="2" t="e">
        <f>[3]CC2!P23</f>
        <v>#DIV/0!</v>
      </c>
      <c r="I21" s="4">
        <f>[4]CC2_ZW!L23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 t="s">
        <v>386</v>
      </c>
      <c r="C22" s="3" t="s">
        <v>261</v>
      </c>
      <c r="D22" s="3" t="s">
        <v>262</v>
      </c>
      <c r="E22" s="3"/>
      <c r="F22" s="7">
        <f>[1]CC_2!CL23*100</f>
        <v>100</v>
      </c>
      <c r="G22" s="4" t="e">
        <f>[2]CC2!J24</f>
        <v>#DIV/0!</v>
      </c>
      <c r="H22" s="2" t="e">
        <f>[3]CC2!P24</f>
        <v>#DIV/0!</v>
      </c>
      <c r="I22" s="4">
        <f>[4]CC2_ZW!L24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 t="s">
        <v>387</v>
      </c>
      <c r="C23" s="3" t="s">
        <v>263</v>
      </c>
      <c r="D23" s="3" t="s">
        <v>264</v>
      </c>
      <c r="E23" s="3"/>
      <c r="F23" s="7">
        <f>[1]CC_2!CL24*100</f>
        <v>100</v>
      </c>
      <c r="G23" s="4" t="e">
        <f>[2]CC2!J25</f>
        <v>#DIV/0!</v>
      </c>
      <c r="H23" s="2" t="e">
        <f>[3]CC2!P25</f>
        <v>#DIV/0!</v>
      </c>
      <c r="I23" s="4">
        <f>[4]CC2_ZW!L25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 t="s">
        <v>388</v>
      </c>
      <c r="C24" s="3" t="s">
        <v>265</v>
      </c>
      <c r="D24" s="3" t="s">
        <v>266</v>
      </c>
      <c r="E24" s="3"/>
      <c r="F24" s="7">
        <f>[1]CC_2!CL25*100</f>
        <v>100</v>
      </c>
      <c r="G24" s="4" t="e">
        <f>[2]CC2!J26</f>
        <v>#DIV/0!</v>
      </c>
      <c r="H24" s="2" t="e">
        <f>[3]CC2!P26</f>
        <v>#DIV/0!</v>
      </c>
      <c r="I24" s="4">
        <f>[4]CC2_ZW!L26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 t="s">
        <v>389</v>
      </c>
      <c r="C25" s="3" t="s">
        <v>267</v>
      </c>
      <c r="D25" s="3" t="s">
        <v>24</v>
      </c>
      <c r="E25" s="3"/>
      <c r="F25" s="7">
        <f>[1]CC_2!CL26*100</f>
        <v>100</v>
      </c>
      <c r="G25" s="4" t="e">
        <f>[2]CC2!J27</f>
        <v>#DIV/0!</v>
      </c>
      <c r="H25" s="2" t="e">
        <f>[3]CC2!P27</f>
        <v>#DIV/0!</v>
      </c>
      <c r="I25" s="4">
        <f>[4]CC2_ZW!L27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 t="s">
        <v>390</v>
      </c>
      <c r="C26" s="3" t="s">
        <v>268</v>
      </c>
      <c r="D26" s="3" t="s">
        <v>269</v>
      </c>
      <c r="E26" s="3"/>
      <c r="F26" s="7">
        <f>[1]CC_2!CL27*100</f>
        <v>100</v>
      </c>
      <c r="G26" s="4" t="e">
        <f>[2]CC2!J28</f>
        <v>#DIV/0!</v>
      </c>
      <c r="H26" s="2" t="e">
        <f>[3]CC2!P28</f>
        <v>#DIV/0!</v>
      </c>
      <c r="I26" s="4">
        <f>[4]CC2_ZW!L28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 t="s">
        <v>391</v>
      </c>
      <c r="C27" s="3" t="s">
        <v>270</v>
      </c>
      <c r="D27" s="3" t="s">
        <v>271</v>
      </c>
      <c r="E27" s="3"/>
      <c r="F27" s="7">
        <f>[1]CC_2!CL28*100</f>
        <v>100</v>
      </c>
      <c r="G27" s="4" t="e">
        <f>[2]CC2!J29</f>
        <v>#DIV/0!</v>
      </c>
      <c r="H27" s="2" t="e">
        <f>[3]CC2!P29</f>
        <v>#DIV/0!</v>
      </c>
      <c r="I27" s="4">
        <f>[4]CC2_ZW!L29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 t="s">
        <v>392</v>
      </c>
      <c r="C28" s="3" t="s">
        <v>272</v>
      </c>
      <c r="D28" s="3" t="s">
        <v>273</v>
      </c>
      <c r="E28" s="3"/>
      <c r="F28" s="7">
        <f>[1]CC_2!CL29*100</f>
        <v>100</v>
      </c>
      <c r="G28" s="4" t="e">
        <f>[2]CC2!J30</f>
        <v>#DIV/0!</v>
      </c>
      <c r="H28" s="2" t="e">
        <f>[3]CC2!P30</f>
        <v>#DIV/0!</v>
      </c>
      <c r="I28" s="4">
        <f>[4]CC2_ZW!L30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 t="s">
        <v>393</v>
      </c>
      <c r="C29" s="3" t="s">
        <v>274</v>
      </c>
      <c r="D29" s="3" t="s">
        <v>275</v>
      </c>
      <c r="E29" s="3"/>
      <c r="F29" s="7">
        <f>[1]CC_2!CL30*100</f>
        <v>100</v>
      </c>
      <c r="G29" s="4" t="e">
        <f>[2]CC2!J31</f>
        <v>#DIV/0!</v>
      </c>
      <c r="H29" s="2" t="e">
        <f>[3]CC2!P31</f>
        <v>#DIV/0!</v>
      </c>
      <c r="I29" s="4">
        <f>[4]CC2_ZW!L31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 t="s">
        <v>394</v>
      </c>
      <c r="C30" s="3" t="s">
        <v>276</v>
      </c>
      <c r="D30" s="3" t="s">
        <v>277</v>
      </c>
      <c r="E30" s="3"/>
      <c r="F30" s="7">
        <f>[1]CC_2!CL31*100</f>
        <v>100</v>
      </c>
      <c r="G30" s="4" t="e">
        <f>[2]CC2!J32</f>
        <v>#DIV/0!</v>
      </c>
      <c r="H30" s="2" t="e">
        <f>[3]CC2!P32</f>
        <v>#DIV/0!</v>
      </c>
      <c r="I30" s="4">
        <f>[4]CC2_ZW!L32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 t="s">
        <v>395</v>
      </c>
      <c r="C31" s="3" t="s">
        <v>278</v>
      </c>
      <c r="D31" s="3" t="s">
        <v>279</v>
      </c>
      <c r="E31" s="3"/>
      <c r="F31" s="7">
        <f>[1]CC_2!CL32*100</f>
        <v>100</v>
      </c>
      <c r="G31" s="4" t="e">
        <f>[2]CC2!J33</f>
        <v>#DIV/0!</v>
      </c>
      <c r="H31" s="2" t="e">
        <f>[3]CC2!P33</f>
        <v>#DIV/0!</v>
      </c>
      <c r="I31" s="4">
        <f>[4]CC2_ZW!L33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 t="s">
        <v>396</v>
      </c>
      <c r="C32" s="3" t="s">
        <v>280</v>
      </c>
      <c r="D32" s="3" t="s">
        <v>281</v>
      </c>
      <c r="E32" s="3"/>
      <c r="F32" s="7">
        <f>[1]CC_2!CL33*100</f>
        <v>100</v>
      </c>
      <c r="G32" s="4" t="e">
        <f>[2]CC2!J34</f>
        <v>#DIV/0!</v>
      </c>
      <c r="H32" s="2" t="e">
        <f>[3]CC2!P34</f>
        <v>#DIV/0!</v>
      </c>
      <c r="I32" s="4">
        <f>[4]CC2_ZW!L34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 t="s">
        <v>397</v>
      </c>
      <c r="C33" s="3" t="s">
        <v>282</v>
      </c>
      <c r="D33" s="3" t="s">
        <v>283</v>
      </c>
      <c r="E33" s="3"/>
      <c r="F33" s="7">
        <f>[1]CC_2!CL34*100</f>
        <v>100</v>
      </c>
      <c r="G33" s="4" t="e">
        <f>[2]CC2!J35</f>
        <v>#DIV/0!</v>
      </c>
      <c r="H33" s="2" t="e">
        <f>[3]CC2!P35</f>
        <v>#DIV/0!</v>
      </c>
      <c r="I33" s="4">
        <f>[4]CC2_ZW!L35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 t="s">
        <v>398</v>
      </c>
      <c r="C34" s="3" t="s">
        <v>284</v>
      </c>
      <c r="D34" s="3" t="s">
        <v>285</v>
      </c>
      <c r="E34" s="3"/>
      <c r="F34" s="7">
        <f>[1]CC_2!CL35*100</f>
        <v>100</v>
      </c>
      <c r="G34" s="4" t="e">
        <f>[2]CC2!J36</f>
        <v>#DIV/0!</v>
      </c>
      <c r="H34" s="2" t="e">
        <f>[3]CC2!P36</f>
        <v>#DIV/0!</v>
      </c>
      <c r="I34" s="4">
        <f>[4]CC2_ZW!L36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 t="s">
        <v>399</v>
      </c>
      <c r="C35" s="3" t="s">
        <v>286</v>
      </c>
      <c r="D35" s="3" t="s">
        <v>216</v>
      </c>
      <c r="E35" s="3"/>
      <c r="F35" s="7">
        <f>[1]CC_2!CL36*100</f>
        <v>100</v>
      </c>
      <c r="G35" s="4" t="e">
        <f>[2]CC2!J37</f>
        <v>#DIV/0!</v>
      </c>
      <c r="H35" s="2" t="e">
        <f>[3]CC2!P37</f>
        <v>#DIV/0!</v>
      </c>
      <c r="I35" s="4">
        <f>[4]CC2_ZW!L37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 t="s">
        <v>400</v>
      </c>
      <c r="C36" s="3" t="s">
        <v>287</v>
      </c>
      <c r="D36" s="3" t="s">
        <v>288</v>
      </c>
      <c r="E36" s="3"/>
      <c r="F36" s="7">
        <f>[1]CC_2!CL37*100</f>
        <v>100</v>
      </c>
      <c r="G36" s="4" t="e">
        <f>[2]CC2!J38</f>
        <v>#DIV/0!</v>
      </c>
      <c r="H36" s="2" t="e">
        <f>[3]CC2!P38</f>
        <v>#DIV/0!</v>
      </c>
      <c r="I36" s="4">
        <f>[4]CC2_ZW!L38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 t="s">
        <v>401</v>
      </c>
      <c r="C37" s="3" t="s">
        <v>289</v>
      </c>
      <c r="D37" s="3" t="s">
        <v>290</v>
      </c>
      <c r="E37" s="3"/>
      <c r="F37" s="7">
        <f>[1]CC_2!CL38*100</f>
        <v>100</v>
      </c>
      <c r="G37" s="4" t="e">
        <f>[2]CC2!J39</f>
        <v>#DIV/0!</v>
      </c>
      <c r="H37" s="2" t="e">
        <f>[3]CC2!P39</f>
        <v>#DIV/0!</v>
      </c>
      <c r="I37" s="4">
        <f>[4]CC2_ZW!L39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 t="s">
        <v>402</v>
      </c>
      <c r="C38" s="3" t="s">
        <v>291</v>
      </c>
      <c r="D38" s="3" t="s">
        <v>292</v>
      </c>
      <c r="E38" s="3"/>
      <c r="F38" s="7">
        <f>[1]CC_2!CL39*100</f>
        <v>100</v>
      </c>
      <c r="G38" s="4" t="e">
        <f>[2]CC2!J40</f>
        <v>#DIV/0!</v>
      </c>
      <c r="H38" s="2" t="e">
        <f>[3]CC2!P40</f>
        <v>#DIV/0!</v>
      </c>
      <c r="I38" s="4">
        <f>[4]CC2_ZW!L40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12017245812</v>
      </c>
      <c r="C39" s="3" t="s">
        <v>403</v>
      </c>
      <c r="D39" s="3" t="s">
        <v>404</v>
      </c>
      <c r="E39" s="3"/>
      <c r="F39" s="7">
        <f>[1]CC_2!CL40*100</f>
        <v>100</v>
      </c>
      <c r="G39" s="4" t="e">
        <f>[2]CC2!J41</f>
        <v>#DIV/0!</v>
      </c>
      <c r="H39" s="2" t="e">
        <f>[3]CC2!P41</f>
        <v>#DIV/0!</v>
      </c>
      <c r="I39" s="4">
        <f>[4]CC2_ZW!L41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  <row r="40" spans="1:13" x14ac:dyDescent="0.3">
      <c r="A40" s="3"/>
      <c r="B40" s="3">
        <v>12017245817</v>
      </c>
      <c r="C40" s="3" t="s">
        <v>405</v>
      </c>
      <c r="D40" s="3" t="s">
        <v>227</v>
      </c>
      <c r="E40" s="3"/>
      <c r="F40" s="7">
        <f>[1]CC_2!CL41*100</f>
        <v>100</v>
      </c>
      <c r="G40" s="4" t="e">
        <f>[2]CC2!J42</f>
        <v>#DIV/0!</v>
      </c>
      <c r="H40" s="2" t="e">
        <f>[3]CC2!P42</f>
        <v>#DIV/0!</v>
      </c>
      <c r="I40" s="4">
        <f>[4]CC2_ZW!L42</f>
        <v>0</v>
      </c>
      <c r="J40" s="5" t="e">
        <f t="shared" si="0"/>
        <v>#DIV/0!</v>
      </c>
      <c r="K40" s="6" t="e">
        <f t="shared" si="1"/>
        <v>#DIV/0!</v>
      </c>
      <c r="L40" s="8">
        <f t="shared" si="2"/>
        <v>10</v>
      </c>
      <c r="M40" s="24" t="e">
        <f t="shared" si="3"/>
        <v>#DIV/0!</v>
      </c>
    </row>
    <row r="41" spans="1:13" x14ac:dyDescent="0.3">
      <c r="A41" s="3"/>
      <c r="B41" s="3">
        <v>12017245796</v>
      </c>
      <c r="C41" s="3" t="s">
        <v>406</v>
      </c>
      <c r="D41" s="3" t="s">
        <v>407</v>
      </c>
      <c r="E41" s="3"/>
      <c r="F41" s="7">
        <f>[1]CC_2!CL42*100</f>
        <v>100</v>
      </c>
      <c r="G41" s="4" t="e">
        <f>[2]CC2!J43</f>
        <v>#DIV/0!</v>
      </c>
      <c r="H41" s="2" t="e">
        <f>[3]CC2!P43</f>
        <v>#DIV/0!</v>
      </c>
      <c r="I41" s="4">
        <f>[4]CC2_ZW!L43</f>
        <v>0</v>
      </c>
      <c r="J41" s="5" t="e">
        <f t="shared" si="0"/>
        <v>#DIV/0!</v>
      </c>
      <c r="K41" s="6" t="e">
        <f t="shared" si="1"/>
        <v>#DIV/0!</v>
      </c>
      <c r="L41" s="8">
        <f t="shared" si="2"/>
        <v>10</v>
      </c>
      <c r="M41" s="24" t="e">
        <f t="shared" si="3"/>
        <v>#DIV/0!</v>
      </c>
    </row>
  </sheetData>
  <autoFilter ref="A1:M1" xr:uid="{00000000-0009-0000-0000-000001000000}">
    <sortState xmlns:xlrd2="http://schemas.microsoft.com/office/spreadsheetml/2017/richdata2" ref="A2:M38">
      <sortCondition ref="C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"/>
  <sheetViews>
    <sheetView zoomScale="70" zoomScaleNormal="70" workbookViewId="0">
      <selection activeCell="J3" sqref="J3:M40"/>
    </sheetView>
  </sheetViews>
  <sheetFormatPr defaultRowHeight="16.2" x14ac:dyDescent="0.3"/>
  <cols>
    <col min="1" max="1" width="10" bestFit="1" customWidth="1"/>
    <col min="2" max="2" width="10.07421875" bestFit="1" customWidth="1"/>
    <col min="3" max="3" width="9.4609375" bestFit="1" customWidth="1"/>
    <col min="4" max="4" width="10.23046875" bestFit="1" customWidth="1"/>
    <col min="5" max="5" width="12.4609375" bestFit="1" customWidth="1"/>
    <col min="6" max="6" width="13.07421875" bestFit="1" customWidth="1"/>
    <col min="7" max="7" width="12.3046875" bestFit="1" customWidth="1"/>
    <col min="8" max="8" width="13.15234375" bestFit="1" customWidth="1"/>
    <col min="9" max="9" width="10" bestFit="1" customWidth="1"/>
    <col min="10" max="10" width="14.69140625" bestFit="1" customWidth="1"/>
    <col min="11" max="11" width="13.3828125" bestFit="1" customWidth="1"/>
    <col min="12" max="12" width="13.07421875" bestFit="1" customWidth="1"/>
    <col min="13" max="13" width="11.61328125" bestFit="1" customWidth="1"/>
  </cols>
  <sheetData>
    <row r="1" spans="1:15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3">
      <c r="A2" s="3"/>
      <c r="B2" s="3">
        <v>12018246061</v>
      </c>
      <c r="C2" s="3" t="s">
        <v>155</v>
      </c>
      <c r="D2" s="3" t="s">
        <v>156</v>
      </c>
      <c r="E2" s="3"/>
      <c r="F2" s="7">
        <f>[1]CC_3!CL3*100</f>
        <v>100</v>
      </c>
      <c r="G2" s="4" t="e">
        <f>[2]CC3!J4</f>
        <v>#DIV/0!</v>
      </c>
      <c r="H2" s="2" t="e">
        <f>[3]CC3!P4</f>
        <v>#DIV/0!</v>
      </c>
      <c r="I2" s="4">
        <f>[4]CC3_ZW!L4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O2" s="23"/>
    </row>
    <row r="3" spans="1:15" x14ac:dyDescent="0.3">
      <c r="A3" s="3"/>
      <c r="B3" s="3">
        <v>12018246065</v>
      </c>
      <c r="C3" s="3" t="s">
        <v>157</v>
      </c>
      <c r="D3" s="3" t="s">
        <v>158</v>
      </c>
      <c r="E3" s="3"/>
      <c r="F3" s="7">
        <f>[1]CC_3!CL4*100</f>
        <v>100</v>
      </c>
      <c r="G3" s="4" t="e">
        <f>[2]CC3!J5</f>
        <v>#DIV/0!</v>
      </c>
      <c r="H3" s="2" t="e">
        <f>[3]CC3!P5</f>
        <v>#DIV/0!</v>
      </c>
      <c r="I3" s="4">
        <f>[4]CC3_ZW!L5</f>
        <v>0</v>
      </c>
      <c r="J3" s="5" t="e">
        <f t="shared" ref="J3:J40" si="0">E3*0.5+G3*0.15+H3*0.15+I3*0.2</f>
        <v>#DIV/0!</v>
      </c>
      <c r="K3" s="6" t="e">
        <f t="shared" ref="K3:K40" si="1">J3*0.9</f>
        <v>#DIV/0!</v>
      </c>
      <c r="L3" s="8">
        <f t="shared" ref="L3:L40" si="2">F3*0.1</f>
        <v>10</v>
      </c>
      <c r="M3" s="24" t="e">
        <f t="shared" ref="M3:M40" si="3">K3+L3</f>
        <v>#DIV/0!</v>
      </c>
    </row>
    <row r="4" spans="1:15" x14ac:dyDescent="0.3">
      <c r="A4" s="3"/>
      <c r="B4" s="3">
        <v>12018246067</v>
      </c>
      <c r="C4" s="3" t="s">
        <v>159</v>
      </c>
      <c r="D4" s="3" t="s">
        <v>160</v>
      </c>
      <c r="E4" s="3"/>
      <c r="F4" s="7">
        <f>[1]CC_3!CL5*100</f>
        <v>0</v>
      </c>
      <c r="G4" s="4" t="e">
        <f>[2]CC3!J6</f>
        <v>#DIV/0!</v>
      </c>
      <c r="H4" s="2" t="e">
        <f>[3]CC3!P6</f>
        <v>#DIV/0!</v>
      </c>
      <c r="I4" s="4">
        <f>[4]CC3_ZW!L6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5" x14ac:dyDescent="0.3">
      <c r="A5" s="3"/>
      <c r="B5" s="3">
        <v>12018246069</v>
      </c>
      <c r="C5" s="3" t="s">
        <v>161</v>
      </c>
      <c r="D5" s="3" t="s">
        <v>162</v>
      </c>
      <c r="E5" s="3"/>
      <c r="F5" s="7">
        <f>[1]CC_3!CL6*100</f>
        <v>100</v>
      </c>
      <c r="G5" s="4" t="e">
        <f>[2]CC3!J7</f>
        <v>#DIV/0!</v>
      </c>
      <c r="H5" s="2" t="e">
        <f>[3]CC3!P7</f>
        <v>#DIV/0!</v>
      </c>
      <c r="I5" s="4">
        <f>[4]CC3_ZW!L7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5" x14ac:dyDescent="0.3">
      <c r="A6" s="3"/>
      <c r="B6" s="3">
        <v>12018246071</v>
      </c>
      <c r="C6" s="3" t="s">
        <v>163</v>
      </c>
      <c r="D6" s="3" t="s">
        <v>164</v>
      </c>
      <c r="E6" s="3"/>
      <c r="F6" s="7">
        <f>[1]CC_3!CL7*100</f>
        <v>100</v>
      </c>
      <c r="G6" s="4" t="e">
        <f>[2]CC3!J8</f>
        <v>#DIV/0!</v>
      </c>
      <c r="H6" s="2" t="e">
        <f>[3]CC3!P8</f>
        <v>#DIV/0!</v>
      </c>
      <c r="I6" s="4">
        <f>[4]CC3_ZW!L8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5" x14ac:dyDescent="0.3">
      <c r="A7" s="3"/>
      <c r="B7" s="3">
        <v>12018246072</v>
      </c>
      <c r="C7" s="3" t="s">
        <v>165</v>
      </c>
      <c r="D7" s="3" t="s">
        <v>43</v>
      </c>
      <c r="E7" s="3"/>
      <c r="F7" s="7">
        <f>[1]CC_3!CL8*100</f>
        <v>100</v>
      </c>
      <c r="G7" s="4" t="e">
        <f>[2]CC3!J9</f>
        <v>#DIV/0!</v>
      </c>
      <c r="H7" s="2" t="e">
        <f>[3]CC3!P9</f>
        <v>#DIV/0!</v>
      </c>
      <c r="I7" s="4">
        <f>[4]CC3_ZW!L9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5" x14ac:dyDescent="0.3">
      <c r="A8" s="3"/>
      <c r="B8" s="3">
        <v>12018246073</v>
      </c>
      <c r="C8" s="3" t="s">
        <v>166</v>
      </c>
      <c r="D8" s="3" t="s">
        <v>167</v>
      </c>
      <c r="E8" s="3"/>
      <c r="F8" s="7">
        <f>[1]CC_3!CL9*100</f>
        <v>100</v>
      </c>
      <c r="G8" s="4" t="e">
        <f>[2]CC3!J10</f>
        <v>#DIV/0!</v>
      </c>
      <c r="H8" s="2" t="e">
        <f>[3]CC3!P10</f>
        <v>#DIV/0!</v>
      </c>
      <c r="I8" s="4">
        <f>[4]CC3_ZW!L10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5" x14ac:dyDescent="0.3">
      <c r="A9" s="3"/>
      <c r="B9" s="3">
        <v>12018246074</v>
      </c>
      <c r="C9" s="3" t="s">
        <v>168</v>
      </c>
      <c r="D9" s="3" t="s">
        <v>169</v>
      </c>
      <c r="E9" s="3"/>
      <c r="F9" s="7">
        <f>[1]CC_3!CL10*100</f>
        <v>100</v>
      </c>
      <c r="G9" s="4" t="e">
        <f>[2]CC3!J11</f>
        <v>#DIV/0!</v>
      </c>
      <c r="H9" s="2" t="e">
        <f>[3]CC3!P11</f>
        <v>#DIV/0!</v>
      </c>
      <c r="I9" s="4">
        <f>[4]CC3_ZW!L11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5" x14ac:dyDescent="0.3">
      <c r="A10" s="3"/>
      <c r="B10" s="3">
        <v>12018246078</v>
      </c>
      <c r="C10" s="3" t="s">
        <v>170</v>
      </c>
      <c r="D10" s="3" t="s">
        <v>171</v>
      </c>
      <c r="E10" s="3"/>
      <c r="F10" s="7">
        <f>[1]CC_3!CL11*100</f>
        <v>100</v>
      </c>
      <c r="G10" s="4" t="e">
        <f>[2]CC3!J12</f>
        <v>#DIV/0!</v>
      </c>
      <c r="H10" s="2" t="e">
        <f>[3]CC3!P12</f>
        <v>#DIV/0!</v>
      </c>
      <c r="I10" s="4">
        <f>[4]CC3_ZW!L12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5" x14ac:dyDescent="0.3">
      <c r="A11" s="3"/>
      <c r="B11" s="3">
        <v>12018246083</v>
      </c>
      <c r="C11" s="3" t="s">
        <v>172</v>
      </c>
      <c r="D11" s="3" t="s">
        <v>173</v>
      </c>
      <c r="E11" s="3"/>
      <c r="F11" s="7">
        <f>[1]CC_3!CL12*100</f>
        <v>100</v>
      </c>
      <c r="G11" s="4" t="e">
        <f>[2]CC3!J13</f>
        <v>#DIV/0!</v>
      </c>
      <c r="H11" s="2" t="e">
        <f>[3]CC3!P13</f>
        <v>#DIV/0!</v>
      </c>
      <c r="I11" s="4">
        <f>[4]CC3_ZW!L13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5" x14ac:dyDescent="0.3">
      <c r="A12" s="3"/>
      <c r="B12" s="3">
        <v>12018246087</v>
      </c>
      <c r="C12" s="3" t="s">
        <v>174</v>
      </c>
      <c r="D12" s="3" t="s">
        <v>175</v>
      </c>
      <c r="E12" s="3"/>
      <c r="F12" s="7">
        <f>[1]CC_3!CL13*100</f>
        <v>100</v>
      </c>
      <c r="G12" s="4" t="e">
        <f>[2]CC3!J14</f>
        <v>#DIV/0!</v>
      </c>
      <c r="H12" s="2" t="e">
        <f>[3]CC3!P14</f>
        <v>#DIV/0!</v>
      </c>
      <c r="I12" s="4">
        <f>[4]CC3_ZW!L14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5" x14ac:dyDescent="0.3">
      <c r="A13" s="3"/>
      <c r="B13" s="3">
        <v>12018246089</v>
      </c>
      <c r="C13" s="3" t="s">
        <v>176</v>
      </c>
      <c r="D13" s="3" t="s">
        <v>177</v>
      </c>
      <c r="E13" s="3"/>
      <c r="F13" s="7">
        <f>[1]CC_3!CL14*100</f>
        <v>100</v>
      </c>
      <c r="G13" s="4" t="e">
        <f>[2]CC3!J15</f>
        <v>#DIV/0!</v>
      </c>
      <c r="H13" s="2" t="e">
        <f>[3]CC3!P15</f>
        <v>#DIV/0!</v>
      </c>
      <c r="I13" s="4">
        <f>[4]CC3_ZW!L15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5" x14ac:dyDescent="0.3">
      <c r="A14" s="3"/>
      <c r="B14" s="3">
        <v>12018246092</v>
      </c>
      <c r="C14" s="3" t="s">
        <v>178</v>
      </c>
      <c r="D14" s="3" t="s">
        <v>179</v>
      </c>
      <c r="E14" s="3"/>
      <c r="F14" s="7">
        <f>[1]CC_3!CL15*100</f>
        <v>100</v>
      </c>
      <c r="G14" s="4" t="e">
        <f>[2]CC3!J16</f>
        <v>#DIV/0!</v>
      </c>
      <c r="H14" s="2" t="e">
        <f>[3]CC3!P16</f>
        <v>#DIV/0!</v>
      </c>
      <c r="I14" s="4">
        <f>[4]CC3_ZW!L16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5" x14ac:dyDescent="0.3">
      <c r="A15" s="3"/>
      <c r="B15" s="3">
        <v>12018246095</v>
      </c>
      <c r="C15" s="3" t="s">
        <v>180</v>
      </c>
      <c r="D15" s="3" t="s">
        <v>131</v>
      </c>
      <c r="E15" s="3"/>
      <c r="F15" s="7">
        <f>[1]CC_3!CL16*100</f>
        <v>100</v>
      </c>
      <c r="G15" s="4" t="e">
        <f>[2]CC3!J17</f>
        <v>#DIV/0!</v>
      </c>
      <c r="H15" s="2" t="e">
        <f>[3]CC3!P17</f>
        <v>#DIV/0!</v>
      </c>
      <c r="I15" s="4">
        <f>[4]CC3_ZW!L17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5" x14ac:dyDescent="0.3">
      <c r="A16" s="3"/>
      <c r="B16" s="3">
        <v>12018246099</v>
      </c>
      <c r="C16" s="3" t="s">
        <v>181</v>
      </c>
      <c r="D16" s="3" t="s">
        <v>182</v>
      </c>
      <c r="E16" s="3"/>
      <c r="F16" s="7">
        <f>[1]CC_3!CL17*100</f>
        <v>100</v>
      </c>
      <c r="G16" s="4" t="e">
        <f>[2]CC3!J18</f>
        <v>#DIV/0!</v>
      </c>
      <c r="H16" s="2" t="e">
        <f>[3]CC3!P18</f>
        <v>#DIV/0!</v>
      </c>
      <c r="I16" s="4">
        <f>[4]CC3_ZW!L18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>
        <v>12018246100</v>
      </c>
      <c r="C17" s="3" t="s">
        <v>183</v>
      </c>
      <c r="D17" s="3" t="s">
        <v>184</v>
      </c>
      <c r="E17" s="3"/>
      <c r="F17" s="7">
        <f>[1]CC_3!CL18*100</f>
        <v>100</v>
      </c>
      <c r="G17" s="4" t="e">
        <f>[2]CC3!J19</f>
        <v>#DIV/0!</v>
      </c>
      <c r="H17" s="2" t="e">
        <f>[3]CC3!P19</f>
        <v>#DIV/0!</v>
      </c>
      <c r="I17" s="4">
        <f>[4]CC3_ZW!L19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>
        <v>12018246101</v>
      </c>
      <c r="C18" s="3" t="s">
        <v>185</v>
      </c>
      <c r="D18" s="3" t="s">
        <v>186</v>
      </c>
      <c r="E18" s="3"/>
      <c r="F18" s="7">
        <f>[1]CC_3!CL19*100</f>
        <v>100</v>
      </c>
      <c r="G18" s="4" t="e">
        <f>[2]CC3!J20</f>
        <v>#DIV/0!</v>
      </c>
      <c r="H18" s="2" t="e">
        <f>[3]CC3!P20</f>
        <v>#DIV/0!</v>
      </c>
      <c r="I18" s="4">
        <f>[4]CC3_ZW!L20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>
        <v>12018246104</v>
      </c>
      <c r="C19" s="3" t="s">
        <v>187</v>
      </c>
      <c r="D19" s="3" t="s">
        <v>188</v>
      </c>
      <c r="E19" s="3"/>
      <c r="F19" s="7">
        <f>[1]CC_3!CL20*100</f>
        <v>100</v>
      </c>
      <c r="G19" s="4" t="e">
        <f>[2]CC3!J21</f>
        <v>#DIV/0!</v>
      </c>
      <c r="H19" s="2" t="e">
        <f>[3]CC3!P21</f>
        <v>#DIV/0!</v>
      </c>
      <c r="I19" s="4">
        <f>[4]CC3_ZW!L21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>
        <v>12018246105</v>
      </c>
      <c r="C20" s="3" t="s">
        <v>189</v>
      </c>
      <c r="D20" s="3" t="s">
        <v>190</v>
      </c>
      <c r="E20" s="3"/>
      <c r="F20" s="7">
        <f>[1]CC_3!CL21*100</f>
        <v>100</v>
      </c>
      <c r="G20" s="4" t="e">
        <f>[2]CC3!J22</f>
        <v>#DIV/0!</v>
      </c>
      <c r="H20" s="2" t="e">
        <f>[3]CC3!P22</f>
        <v>#DIV/0!</v>
      </c>
      <c r="I20" s="4">
        <f>[4]CC3_ZW!L22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>
        <v>12018246107</v>
      </c>
      <c r="C21" s="3" t="s">
        <v>191</v>
      </c>
      <c r="D21" s="3" t="s">
        <v>192</v>
      </c>
      <c r="E21" s="3"/>
      <c r="F21" s="7">
        <f>[1]CC_3!CL22*100</f>
        <v>100</v>
      </c>
      <c r="G21" s="4" t="e">
        <f>[2]CC3!J23</f>
        <v>#DIV/0!</v>
      </c>
      <c r="H21" s="2" t="e">
        <f>[3]CC3!P23</f>
        <v>#DIV/0!</v>
      </c>
      <c r="I21" s="4">
        <f>[4]CC3_ZW!L23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>
        <v>12018246108</v>
      </c>
      <c r="C22" s="3" t="s">
        <v>193</v>
      </c>
      <c r="D22" s="3" t="s">
        <v>194</v>
      </c>
      <c r="E22" s="3"/>
      <c r="F22" s="7">
        <f>[1]CC_3!CL23*100</f>
        <v>100</v>
      </c>
      <c r="G22" s="4" t="e">
        <f>[2]CC3!J24</f>
        <v>#DIV/0!</v>
      </c>
      <c r="H22" s="2" t="e">
        <f>[3]CC3!P24</f>
        <v>#DIV/0!</v>
      </c>
      <c r="I22" s="4">
        <f>[4]CC3_ZW!L24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>
        <v>12018246111</v>
      </c>
      <c r="C23" s="3" t="s">
        <v>195</v>
      </c>
      <c r="D23" s="3" t="s">
        <v>196</v>
      </c>
      <c r="E23" s="3"/>
      <c r="F23" s="7">
        <f>[1]CC_3!CL24*100</f>
        <v>100</v>
      </c>
      <c r="G23" s="4" t="e">
        <f>[2]CC3!J25</f>
        <v>#DIV/0!</v>
      </c>
      <c r="H23" s="2" t="e">
        <f>[3]CC3!P25</f>
        <v>#DIV/0!</v>
      </c>
      <c r="I23" s="4">
        <f>[4]CC3_ZW!L25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>
        <v>12018246113</v>
      </c>
      <c r="C24" s="3" t="s">
        <v>197</v>
      </c>
      <c r="D24" s="3" t="s">
        <v>198</v>
      </c>
      <c r="E24" s="3"/>
      <c r="F24" s="7">
        <f>[1]CC_3!CL25*100</f>
        <v>100</v>
      </c>
      <c r="G24" s="4" t="e">
        <f>[2]CC3!J26</f>
        <v>#DIV/0!</v>
      </c>
      <c r="H24" s="2" t="e">
        <f>[3]CC3!P26</f>
        <v>#DIV/0!</v>
      </c>
      <c r="I24" s="4">
        <f>[4]CC3_ZW!L26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>
        <v>12018246114</v>
      </c>
      <c r="C25" s="3" t="s">
        <v>199</v>
      </c>
      <c r="D25" s="3" t="s">
        <v>41</v>
      </c>
      <c r="E25" s="3"/>
      <c r="F25" s="7">
        <f>[1]CC_3!CL26*100</f>
        <v>100</v>
      </c>
      <c r="G25" s="4" t="e">
        <f>[2]CC3!J27</f>
        <v>#DIV/0!</v>
      </c>
      <c r="H25" s="2" t="e">
        <f>[3]CC3!P27</f>
        <v>#DIV/0!</v>
      </c>
      <c r="I25" s="4">
        <f>[4]CC3_ZW!L27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>
        <v>12018246126</v>
      </c>
      <c r="C26" s="3" t="s">
        <v>200</v>
      </c>
      <c r="D26" s="3" t="s">
        <v>201</v>
      </c>
      <c r="E26" s="3"/>
      <c r="F26" s="7">
        <f>[1]CC_3!CL27*100</f>
        <v>100</v>
      </c>
      <c r="G26" s="4" t="e">
        <f>[2]CC3!J28</f>
        <v>#DIV/0!</v>
      </c>
      <c r="H26" s="2" t="e">
        <f>[3]CC3!P28</f>
        <v>#DIV/0!</v>
      </c>
      <c r="I26" s="4">
        <f>[4]CC3_ZW!L28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>
        <v>12018246133</v>
      </c>
      <c r="C27" s="3" t="s">
        <v>202</v>
      </c>
      <c r="D27" s="3" t="s">
        <v>152</v>
      </c>
      <c r="E27" s="3"/>
      <c r="F27" s="7">
        <f>[1]CC_3!CL28*100</f>
        <v>100</v>
      </c>
      <c r="G27" s="4" t="e">
        <f>[2]CC3!J29</f>
        <v>#DIV/0!</v>
      </c>
      <c r="H27" s="2" t="e">
        <f>[3]CC3!P29</f>
        <v>#DIV/0!</v>
      </c>
      <c r="I27" s="4">
        <f>[4]CC3_ZW!L29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>
        <v>12018246141</v>
      </c>
      <c r="C28" s="3" t="s">
        <v>203</v>
      </c>
      <c r="D28" s="3" t="s">
        <v>50</v>
      </c>
      <c r="E28" s="3"/>
      <c r="F28" s="7">
        <f>[1]CC_3!CL29*100</f>
        <v>100</v>
      </c>
      <c r="G28" s="4" t="e">
        <f>[2]CC3!J30</f>
        <v>#DIV/0!</v>
      </c>
      <c r="H28" s="2" t="e">
        <f>[3]CC3!P30</f>
        <v>#DIV/0!</v>
      </c>
      <c r="I28" s="4">
        <f>[4]CC3_ZW!L30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>
        <v>12018246146</v>
      </c>
      <c r="C29" s="3" t="s">
        <v>205</v>
      </c>
      <c r="D29" s="3" t="s">
        <v>204</v>
      </c>
      <c r="E29" s="3"/>
      <c r="F29" s="7">
        <f>[1]CC_3!CL30*100</f>
        <v>100</v>
      </c>
      <c r="G29" s="4" t="e">
        <f>[2]CC3!J31</f>
        <v>#DIV/0!</v>
      </c>
      <c r="H29" s="2" t="e">
        <f>[3]CC3!P31</f>
        <v>#DIV/0!</v>
      </c>
      <c r="I29" s="4">
        <f>[4]CC3_ZW!L31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>
        <v>12018246148</v>
      </c>
      <c r="C30" s="3" t="s">
        <v>207</v>
      </c>
      <c r="D30" s="3" t="s">
        <v>206</v>
      </c>
      <c r="E30" s="3"/>
      <c r="F30" s="7">
        <f>[1]CC_3!CL31*100</f>
        <v>100</v>
      </c>
      <c r="G30" s="4" t="e">
        <f>[2]CC3!J32</f>
        <v>#DIV/0!</v>
      </c>
      <c r="H30" s="2" t="e">
        <f>[3]CC3!P32</f>
        <v>#DIV/0!</v>
      </c>
      <c r="I30" s="4">
        <f>[4]CC3_ZW!L32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>
        <v>12018246151</v>
      </c>
      <c r="C31" s="3" t="s">
        <v>209</v>
      </c>
      <c r="D31" s="3" t="s">
        <v>208</v>
      </c>
      <c r="E31" s="3"/>
      <c r="F31" s="7">
        <f>[1]CC_3!CL32*100</f>
        <v>100</v>
      </c>
      <c r="G31" s="4" t="e">
        <f>[2]CC3!J33</f>
        <v>#DIV/0!</v>
      </c>
      <c r="H31" s="2" t="e">
        <f>[3]CC3!P33</f>
        <v>#DIV/0!</v>
      </c>
      <c r="I31" s="4">
        <f>[4]CC3_ZW!L33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>
        <v>12018246154</v>
      </c>
      <c r="C32" s="3" t="s">
        <v>211</v>
      </c>
      <c r="D32" s="3" t="s">
        <v>210</v>
      </c>
      <c r="E32" s="3"/>
      <c r="F32" s="7">
        <f>[1]CC_3!CL33*100</f>
        <v>100</v>
      </c>
      <c r="G32" s="4" t="e">
        <f>[2]CC3!J34</f>
        <v>#DIV/0!</v>
      </c>
      <c r="H32" s="2" t="e">
        <f>[3]CC3!P34</f>
        <v>#DIV/0!</v>
      </c>
      <c r="I32" s="4">
        <f>[4]CC3_ZW!L34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>
        <v>12018246155</v>
      </c>
      <c r="C33" s="3" t="s">
        <v>213</v>
      </c>
      <c r="D33" s="3" t="s">
        <v>212</v>
      </c>
      <c r="E33" s="3"/>
      <c r="F33" s="7">
        <f>[1]CC_3!CL34*100</f>
        <v>100</v>
      </c>
      <c r="G33" s="4" t="e">
        <f>[2]CC3!J35</f>
        <v>#DIV/0!</v>
      </c>
      <c r="H33" s="2" t="e">
        <f>[3]CC3!P35</f>
        <v>#DIV/0!</v>
      </c>
      <c r="I33" s="4">
        <f>[4]CC3_ZW!L35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>
        <v>12018246163</v>
      </c>
      <c r="C34" s="3" t="s">
        <v>215</v>
      </c>
      <c r="D34" s="3" t="s">
        <v>214</v>
      </c>
      <c r="E34" s="3"/>
      <c r="F34" s="7">
        <f>[1]CC_3!CL35*100</f>
        <v>100</v>
      </c>
      <c r="G34" s="4" t="e">
        <f>[2]CC3!J36</f>
        <v>#DIV/0!</v>
      </c>
      <c r="H34" s="2" t="e">
        <f>[3]CC3!P36</f>
        <v>#DIV/0!</v>
      </c>
      <c r="I34" s="4">
        <f>[4]CC3_ZW!L36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>
        <v>12018246165</v>
      </c>
      <c r="C35" s="3" t="s">
        <v>217</v>
      </c>
      <c r="D35" s="3" t="s">
        <v>216</v>
      </c>
      <c r="E35" s="3"/>
      <c r="F35" s="7">
        <f>[1]CC_3!CL36*100</f>
        <v>100</v>
      </c>
      <c r="G35" s="4" t="e">
        <f>[2]CC3!J37</f>
        <v>#DIV/0!</v>
      </c>
      <c r="H35" s="2" t="e">
        <f>[3]CC3!P37</f>
        <v>#DIV/0!</v>
      </c>
      <c r="I35" s="4">
        <f>[4]CC3_ZW!L37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>
        <v>12018246168</v>
      </c>
      <c r="C36" s="3" t="s">
        <v>219</v>
      </c>
      <c r="D36" s="3" t="s">
        <v>218</v>
      </c>
      <c r="E36" s="3"/>
      <c r="F36" s="7">
        <f>[1]CC_3!CL37*100</f>
        <v>100</v>
      </c>
      <c r="G36" s="4" t="e">
        <f>[2]CC3!J38</f>
        <v>#DIV/0!</v>
      </c>
      <c r="H36" s="2" t="e">
        <f>[3]CC3!P38</f>
        <v>#DIV/0!</v>
      </c>
      <c r="I36" s="4">
        <f>[4]CC3_ZW!L38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>
        <v>12018245775</v>
      </c>
      <c r="C37" s="3" t="s">
        <v>408</v>
      </c>
      <c r="D37" s="3" t="s">
        <v>220</v>
      </c>
      <c r="E37" s="3"/>
      <c r="F37" s="7">
        <f>[1]CC_3!CL38*100</f>
        <v>100</v>
      </c>
      <c r="G37" s="4" t="e">
        <f>[2]CC3!J39</f>
        <v>#DIV/0!</v>
      </c>
      <c r="H37" s="2" t="e">
        <f>[3]CC3!P39</f>
        <v>#DIV/0!</v>
      </c>
      <c r="I37" s="4">
        <f>[4]CC3_ZW!L39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>
        <v>12018246548</v>
      </c>
      <c r="C38" s="3" t="s">
        <v>409</v>
      </c>
      <c r="D38" s="3" t="s">
        <v>221</v>
      </c>
      <c r="E38" s="3"/>
      <c r="F38" s="7">
        <f>[1]CC_3!CL39*100</f>
        <v>100</v>
      </c>
      <c r="G38" s="4" t="e">
        <f>[2]CC3!J40</f>
        <v>#DIV/0!</v>
      </c>
      <c r="H38" s="2" t="e">
        <f>[3]CC3!P40</f>
        <v>#DIV/0!</v>
      </c>
      <c r="I38" s="4">
        <f>[4]CC3_ZW!L40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12017245858</v>
      </c>
      <c r="C39" s="3" t="s">
        <v>410</v>
      </c>
      <c r="D39" s="3" t="s">
        <v>411</v>
      </c>
      <c r="E39" s="3"/>
      <c r="F39" s="7">
        <f>[1]CC_3!CL40*100</f>
        <v>100</v>
      </c>
      <c r="G39" s="4" t="e">
        <f>[2]CC3!J41</f>
        <v>#DIV/0!</v>
      </c>
      <c r="H39" s="2" t="e">
        <f>[3]CC3!P41</f>
        <v>#DIV/0!</v>
      </c>
      <c r="I39" s="4">
        <f>[4]CC3_ZW!L41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  <row r="40" spans="1:13" x14ac:dyDescent="0.3">
      <c r="A40" s="3"/>
      <c r="B40" s="3">
        <v>12017245867</v>
      </c>
      <c r="C40" s="3" t="s">
        <v>412</v>
      </c>
      <c r="D40" s="3" t="s">
        <v>413</v>
      </c>
      <c r="E40" s="3"/>
      <c r="F40" s="7">
        <f>[1]CC_3!CL41*100</f>
        <v>100</v>
      </c>
      <c r="G40" s="4" t="e">
        <f>[2]CC3!J42</f>
        <v>#DIV/0!</v>
      </c>
      <c r="H40" s="2" t="e">
        <f>[3]CC3!P42</f>
        <v>#DIV/0!</v>
      </c>
      <c r="I40" s="4">
        <f>[4]CC3_ZW!L42</f>
        <v>0</v>
      </c>
      <c r="J40" s="5" t="e">
        <f t="shared" si="0"/>
        <v>#DIV/0!</v>
      </c>
      <c r="K40" s="6" t="e">
        <f t="shared" si="1"/>
        <v>#DIV/0!</v>
      </c>
      <c r="L40" s="8">
        <f t="shared" si="2"/>
        <v>10</v>
      </c>
      <c r="M40" s="24" t="e">
        <f t="shared" si="3"/>
        <v>#DIV/0!</v>
      </c>
    </row>
  </sheetData>
  <autoFilter ref="A1:M1" xr:uid="{00000000-0009-0000-0000-000003000000}">
    <sortState xmlns:xlrd2="http://schemas.microsoft.com/office/spreadsheetml/2017/richdata2" ref="A2:M40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zoomScale="70" zoomScaleNormal="70" workbookViewId="0">
      <selection activeCell="J3" sqref="J3:M39"/>
    </sheetView>
  </sheetViews>
  <sheetFormatPr defaultRowHeight="16.2" x14ac:dyDescent="0.3"/>
  <cols>
    <col min="1" max="1" width="10" bestFit="1" customWidth="1"/>
    <col min="2" max="2" width="10.07421875" bestFit="1" customWidth="1"/>
    <col min="3" max="3" width="9.4609375" bestFit="1" customWidth="1"/>
    <col min="4" max="4" width="10.23046875" bestFit="1" customWidth="1"/>
    <col min="5" max="5" width="12.4609375" bestFit="1" customWidth="1"/>
    <col min="6" max="6" width="13.07421875" bestFit="1" customWidth="1"/>
    <col min="7" max="7" width="12.3046875" bestFit="1" customWidth="1"/>
    <col min="8" max="8" width="13.15234375" bestFit="1" customWidth="1"/>
    <col min="9" max="9" width="10" bestFit="1" customWidth="1"/>
    <col min="10" max="10" width="14.69140625" bestFit="1" customWidth="1"/>
    <col min="11" max="11" width="13.3828125" bestFit="1" customWidth="1"/>
    <col min="12" max="12" width="13.07421875" bestFit="1" customWidth="1"/>
    <col min="13" max="13" width="11.61328125" bestFit="1" customWidth="1"/>
  </cols>
  <sheetData>
    <row r="1" spans="1:13" ht="50.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3"/>
      <c r="B2" s="3">
        <v>12018246201</v>
      </c>
      <c r="C2" s="3" t="s">
        <v>88</v>
      </c>
      <c r="D2" s="3" t="s">
        <v>89</v>
      </c>
      <c r="E2" s="3"/>
      <c r="F2" s="7">
        <f>[1]NIIT_1!CL3*100</f>
        <v>100</v>
      </c>
      <c r="G2" s="4" t="e">
        <f>[2]NIIT1!J4</f>
        <v>#DIV/0!</v>
      </c>
      <c r="H2" s="2" t="e">
        <f>[3]NIIT1!P4</f>
        <v>#DIV/0!</v>
      </c>
      <c r="I2" s="4">
        <f>[4]NIIT1_ZW!L4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</row>
    <row r="3" spans="1:13" x14ac:dyDescent="0.3">
      <c r="A3" s="3"/>
      <c r="B3" s="3">
        <v>12018246204</v>
      </c>
      <c r="C3" s="3" t="s">
        <v>90</v>
      </c>
      <c r="D3" s="3" t="s">
        <v>91</v>
      </c>
      <c r="E3" s="3"/>
      <c r="F3" s="7">
        <f>[1]NIIT_1!CL4*100</f>
        <v>100</v>
      </c>
      <c r="G3" s="4" t="e">
        <f>[2]NIIT1!J5</f>
        <v>#DIV/0!</v>
      </c>
      <c r="H3" s="2" t="e">
        <f>[3]NIIT1!P5</f>
        <v>#DIV/0!</v>
      </c>
      <c r="I3" s="4">
        <f>[4]NIIT1_ZW!L5</f>
        <v>0</v>
      </c>
      <c r="J3" s="5" t="e">
        <f t="shared" ref="J3:J39" si="0">E3*0.5+G3*0.15+H3*0.15+I3*0.2</f>
        <v>#DIV/0!</v>
      </c>
      <c r="K3" s="6" t="e">
        <f t="shared" ref="K3:K39" si="1">J3*0.9</f>
        <v>#DIV/0!</v>
      </c>
      <c r="L3" s="8">
        <f t="shared" ref="L3:L39" si="2">F3*0.1</f>
        <v>10</v>
      </c>
      <c r="M3" s="24" t="e">
        <f t="shared" ref="M3:M39" si="3">K3+L3</f>
        <v>#DIV/0!</v>
      </c>
    </row>
    <row r="4" spans="1:13" x14ac:dyDescent="0.3">
      <c r="A4" s="3"/>
      <c r="B4" s="3">
        <v>12018246206</v>
      </c>
      <c r="C4" s="3" t="s">
        <v>92</v>
      </c>
      <c r="D4" s="3" t="s">
        <v>93</v>
      </c>
      <c r="E4" s="3"/>
      <c r="F4" s="7">
        <f>[1]NIIT_1!CL5*100</f>
        <v>0</v>
      </c>
      <c r="G4" s="4" t="e">
        <f>[2]NIIT1!J6</f>
        <v>#DIV/0!</v>
      </c>
      <c r="H4" s="2" t="e">
        <f>[3]NIIT1!P6</f>
        <v>#DIV/0!</v>
      </c>
      <c r="I4" s="4">
        <f>[4]NIIT1_ZW!L6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3" x14ac:dyDescent="0.3">
      <c r="A5" s="3"/>
      <c r="B5" s="3">
        <v>12018246207</v>
      </c>
      <c r="C5" s="3" t="s">
        <v>94</v>
      </c>
      <c r="D5" s="3" t="s">
        <v>95</v>
      </c>
      <c r="E5" s="3"/>
      <c r="F5" s="7">
        <f>[1]NIIT_1!CL6*100</f>
        <v>100</v>
      </c>
      <c r="G5" s="4" t="e">
        <f>[2]NIIT1!J7</f>
        <v>#DIV/0!</v>
      </c>
      <c r="H5" s="2" t="e">
        <f>[3]NIIT1!P7</f>
        <v>#DIV/0!</v>
      </c>
      <c r="I5" s="4">
        <f>[4]NIIT1_ZW!L7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3" x14ac:dyDescent="0.3">
      <c r="A6" s="3"/>
      <c r="B6" s="3">
        <v>12018246208</v>
      </c>
      <c r="C6" s="3" t="s">
        <v>96</v>
      </c>
      <c r="D6" s="3" t="s">
        <v>97</v>
      </c>
      <c r="E6" s="3"/>
      <c r="F6" s="7">
        <f>[1]NIIT_1!CL7*100</f>
        <v>100</v>
      </c>
      <c r="G6" s="4" t="e">
        <f>[2]NIIT1!J8</f>
        <v>#DIV/0!</v>
      </c>
      <c r="H6" s="2" t="e">
        <f>[3]NIIT1!P8</f>
        <v>#DIV/0!</v>
      </c>
      <c r="I6" s="4">
        <f>[4]NIIT1_ZW!L8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3" x14ac:dyDescent="0.3">
      <c r="A7" s="3"/>
      <c r="B7" s="3">
        <v>12018246210</v>
      </c>
      <c r="C7" s="3" t="s">
        <v>98</v>
      </c>
      <c r="D7" s="3" t="s">
        <v>99</v>
      </c>
      <c r="E7" s="3"/>
      <c r="F7" s="7">
        <f>[1]NIIT_1!CL8*100</f>
        <v>100</v>
      </c>
      <c r="G7" s="4" t="e">
        <f>[2]NIIT1!J9</f>
        <v>#DIV/0!</v>
      </c>
      <c r="H7" s="2" t="e">
        <f>[3]NIIT1!P9</f>
        <v>#DIV/0!</v>
      </c>
      <c r="I7" s="4">
        <f>[4]NIIT1_ZW!L9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3" x14ac:dyDescent="0.3">
      <c r="A8" s="3"/>
      <c r="B8" s="3">
        <v>12018246212</v>
      </c>
      <c r="C8" s="3" t="s">
        <v>100</v>
      </c>
      <c r="D8" s="3" t="s">
        <v>101</v>
      </c>
      <c r="E8" s="3"/>
      <c r="F8" s="7">
        <f>[1]NIIT_1!CL9*100</f>
        <v>100</v>
      </c>
      <c r="G8" s="4" t="e">
        <f>[2]NIIT1!J10</f>
        <v>#DIV/0!</v>
      </c>
      <c r="H8" s="2" t="e">
        <f>[3]NIIT1!P10</f>
        <v>#DIV/0!</v>
      </c>
      <c r="I8" s="4">
        <f>[4]NIIT1_ZW!L10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3" x14ac:dyDescent="0.3">
      <c r="A9" s="3"/>
      <c r="B9" s="3">
        <v>12018246215</v>
      </c>
      <c r="C9" s="3" t="s">
        <v>102</v>
      </c>
      <c r="D9" s="3" t="s">
        <v>103</v>
      </c>
      <c r="E9" s="3"/>
      <c r="F9" s="7">
        <f>[1]NIIT_1!CL10*100</f>
        <v>100</v>
      </c>
      <c r="G9" s="4" t="e">
        <f>[2]NIIT1!J11</f>
        <v>#DIV/0!</v>
      </c>
      <c r="H9" s="2" t="e">
        <f>[3]NIIT1!P11</f>
        <v>#DIV/0!</v>
      </c>
      <c r="I9" s="4">
        <f>[4]NIIT1_ZW!L11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3" x14ac:dyDescent="0.3">
      <c r="A10" s="3"/>
      <c r="B10" s="3">
        <v>12018246217</v>
      </c>
      <c r="C10" s="3" t="s">
        <v>104</v>
      </c>
      <c r="D10" s="3" t="s">
        <v>105</v>
      </c>
      <c r="E10" s="3"/>
      <c r="F10" s="7">
        <f>[1]NIIT_1!CL11*100</f>
        <v>100</v>
      </c>
      <c r="G10" s="4" t="e">
        <f>[2]NIIT1!J12</f>
        <v>#DIV/0!</v>
      </c>
      <c r="H10" s="2" t="e">
        <f>[3]NIIT1!P12</f>
        <v>#DIV/0!</v>
      </c>
      <c r="I10" s="4">
        <f>[4]NIIT1_ZW!L12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3" x14ac:dyDescent="0.3">
      <c r="A11" s="3"/>
      <c r="B11" s="3">
        <v>12018246219</v>
      </c>
      <c r="C11" s="3" t="s">
        <v>106</v>
      </c>
      <c r="D11" s="3" t="s">
        <v>107</v>
      </c>
      <c r="E11" s="3"/>
      <c r="F11" s="7">
        <f>[1]NIIT_1!CL12*100</f>
        <v>100</v>
      </c>
      <c r="G11" s="4" t="e">
        <f>[2]NIIT1!J13</f>
        <v>#DIV/0!</v>
      </c>
      <c r="H11" s="2" t="e">
        <f>[3]NIIT1!P13</f>
        <v>#DIV/0!</v>
      </c>
      <c r="I11" s="4">
        <f>[4]NIIT1_ZW!L13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3" x14ac:dyDescent="0.3">
      <c r="A12" s="3"/>
      <c r="B12" s="3">
        <v>12018246220</v>
      </c>
      <c r="C12" s="3" t="s">
        <v>108</v>
      </c>
      <c r="D12" s="3" t="s">
        <v>109</v>
      </c>
      <c r="E12" s="3"/>
      <c r="F12" s="7">
        <f>[1]NIIT_1!CL13*100</f>
        <v>100</v>
      </c>
      <c r="G12" s="4" t="e">
        <f>[2]NIIT1!J14</f>
        <v>#DIV/0!</v>
      </c>
      <c r="H12" s="2" t="e">
        <f>[3]NIIT1!P14</f>
        <v>#DIV/0!</v>
      </c>
      <c r="I12" s="4">
        <f>[4]NIIT1_ZW!L14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3" x14ac:dyDescent="0.3">
      <c r="A13" s="3"/>
      <c r="B13" s="3">
        <v>12018246221</v>
      </c>
      <c r="C13" s="3" t="s">
        <v>110</v>
      </c>
      <c r="D13" s="3" t="s">
        <v>111</v>
      </c>
      <c r="E13" s="3"/>
      <c r="F13" s="7">
        <f>[1]NIIT_1!CL14*100</f>
        <v>100</v>
      </c>
      <c r="G13" s="4" t="e">
        <f>[2]NIIT1!J15</f>
        <v>#DIV/0!</v>
      </c>
      <c r="H13" s="2" t="e">
        <f>[3]NIIT1!P15</f>
        <v>#DIV/0!</v>
      </c>
      <c r="I13" s="4">
        <f>[4]NIIT1_ZW!L15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3" x14ac:dyDescent="0.3">
      <c r="A14" s="3"/>
      <c r="B14" s="3">
        <v>12018246222</v>
      </c>
      <c r="C14" s="3" t="s">
        <v>112</v>
      </c>
      <c r="D14" s="3" t="s">
        <v>113</v>
      </c>
      <c r="E14" s="3"/>
      <c r="F14" s="7">
        <f>[1]NIIT_1!CL15*100</f>
        <v>100</v>
      </c>
      <c r="G14" s="4" t="e">
        <f>[2]NIIT1!J16</f>
        <v>#DIV/0!</v>
      </c>
      <c r="H14" s="2" t="e">
        <f>[3]NIIT1!P16</f>
        <v>#DIV/0!</v>
      </c>
      <c r="I14" s="4">
        <f>[4]NIIT1_ZW!L16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3" x14ac:dyDescent="0.3">
      <c r="A15" s="3"/>
      <c r="B15" s="3">
        <v>12018246223</v>
      </c>
      <c r="C15" s="3" t="s">
        <v>114</v>
      </c>
      <c r="D15" s="3" t="s">
        <v>115</v>
      </c>
      <c r="E15" s="3"/>
      <c r="F15" s="7">
        <f>[1]NIIT_1!CL16*100</f>
        <v>100</v>
      </c>
      <c r="G15" s="4" t="e">
        <f>[2]NIIT1!J17</f>
        <v>#DIV/0!</v>
      </c>
      <c r="H15" s="2" t="e">
        <f>[3]NIIT1!P17</f>
        <v>#DIV/0!</v>
      </c>
      <c r="I15" s="4">
        <f>[4]NIIT1_ZW!L17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3" x14ac:dyDescent="0.3">
      <c r="A16" s="3"/>
      <c r="B16" s="3">
        <v>12018246225</v>
      </c>
      <c r="C16" s="3" t="s">
        <v>116</v>
      </c>
      <c r="D16" s="3" t="s">
        <v>50</v>
      </c>
      <c r="E16" s="3"/>
      <c r="F16" s="7">
        <f>[1]NIIT_1!CL17*100</f>
        <v>100</v>
      </c>
      <c r="G16" s="4" t="e">
        <f>[2]NIIT1!J18</f>
        <v>#DIV/0!</v>
      </c>
      <c r="H16" s="2" t="e">
        <f>[3]NIIT1!P18</f>
        <v>#DIV/0!</v>
      </c>
      <c r="I16" s="4">
        <f>[4]NIIT1_ZW!L18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3">
      <c r="A17" s="3"/>
      <c r="B17" s="3">
        <v>12018246227</v>
      </c>
      <c r="C17" s="3" t="s">
        <v>117</v>
      </c>
      <c r="D17" s="3" t="s">
        <v>118</v>
      </c>
      <c r="E17" s="3"/>
      <c r="F17" s="7">
        <f>[1]NIIT_1!CL18*100</f>
        <v>100</v>
      </c>
      <c r="G17" s="4" t="e">
        <f>[2]NIIT1!J19</f>
        <v>#DIV/0!</v>
      </c>
      <c r="H17" s="2" t="e">
        <f>[3]NIIT1!P19</f>
        <v>#DIV/0!</v>
      </c>
      <c r="I17" s="4">
        <f>[4]NIIT1_ZW!L19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3">
      <c r="A18" s="3"/>
      <c r="B18" s="3">
        <v>12018246232</v>
      </c>
      <c r="C18" s="3" t="s">
        <v>119</v>
      </c>
      <c r="D18" s="3" t="s">
        <v>32</v>
      </c>
      <c r="E18" s="3"/>
      <c r="F18" s="7">
        <f>[1]NIIT_1!CL19*100</f>
        <v>100</v>
      </c>
      <c r="G18" s="4" t="e">
        <f>[2]NIIT1!J20</f>
        <v>#DIV/0!</v>
      </c>
      <c r="H18" s="2" t="e">
        <f>[3]NIIT1!P20</f>
        <v>#DIV/0!</v>
      </c>
      <c r="I18" s="4">
        <f>[4]NIIT1_ZW!L20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3">
      <c r="A19" s="3"/>
      <c r="B19" s="3">
        <v>12018246233</v>
      </c>
      <c r="C19" s="3" t="s">
        <v>120</v>
      </c>
      <c r="D19" s="3" t="s">
        <v>121</v>
      </c>
      <c r="E19" s="3"/>
      <c r="F19" s="7">
        <f>[1]NIIT_1!CL20*100</f>
        <v>100</v>
      </c>
      <c r="G19" s="4" t="e">
        <f>[2]NIIT1!J21</f>
        <v>#DIV/0!</v>
      </c>
      <c r="H19" s="2" t="e">
        <f>[3]NIIT1!P21</f>
        <v>#DIV/0!</v>
      </c>
      <c r="I19" s="4">
        <f>[4]NIIT1_ZW!L21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3">
      <c r="A20" s="3"/>
      <c r="B20" s="3">
        <v>12018246235</v>
      </c>
      <c r="C20" s="3" t="s">
        <v>122</v>
      </c>
      <c r="D20" s="3" t="s">
        <v>123</v>
      </c>
      <c r="E20" s="3"/>
      <c r="F20" s="7">
        <f>[1]NIIT_1!CL21*100</f>
        <v>100</v>
      </c>
      <c r="G20" s="4" t="e">
        <f>[2]NIIT1!J22</f>
        <v>#DIV/0!</v>
      </c>
      <c r="H20" s="2" t="e">
        <f>[3]NIIT1!P22</f>
        <v>#DIV/0!</v>
      </c>
      <c r="I20" s="4">
        <f>[4]NIIT1_ZW!L22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3">
      <c r="A21" s="3"/>
      <c r="B21" s="3">
        <v>12018246238</v>
      </c>
      <c r="C21" s="3" t="s">
        <v>124</v>
      </c>
      <c r="D21" s="3" t="s">
        <v>125</v>
      </c>
      <c r="E21" s="3"/>
      <c r="F21" s="7">
        <f>[1]NIIT_1!CL22*100</f>
        <v>100</v>
      </c>
      <c r="G21" s="4" t="e">
        <f>[2]NIIT1!J23</f>
        <v>#DIV/0!</v>
      </c>
      <c r="H21" s="2" t="e">
        <f>[3]NIIT1!P23</f>
        <v>#DIV/0!</v>
      </c>
      <c r="I21" s="4">
        <f>[4]NIIT1_ZW!L23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3">
      <c r="A22" s="3"/>
      <c r="B22" s="3">
        <v>12018246241</v>
      </c>
      <c r="C22" s="3" t="s">
        <v>126</v>
      </c>
      <c r="D22" s="3" t="s">
        <v>127</v>
      </c>
      <c r="E22" s="3"/>
      <c r="F22" s="7">
        <f>[1]NIIT_1!CL23*100</f>
        <v>100</v>
      </c>
      <c r="G22" s="4" t="e">
        <f>[2]NIIT1!J24</f>
        <v>#DIV/0!</v>
      </c>
      <c r="H22" s="2" t="e">
        <f>[3]NIIT1!P24</f>
        <v>#DIV/0!</v>
      </c>
      <c r="I22" s="4">
        <f>[4]NIIT1_ZW!L24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3">
      <c r="A23" s="3"/>
      <c r="B23" s="3">
        <v>12018246244</v>
      </c>
      <c r="C23" s="3" t="s">
        <v>128</v>
      </c>
      <c r="D23" s="3" t="s">
        <v>129</v>
      </c>
      <c r="E23" s="3"/>
      <c r="F23" s="7">
        <f>[1]NIIT_1!CL24*100</f>
        <v>100</v>
      </c>
      <c r="G23" s="4" t="e">
        <f>[2]NIIT1!J25</f>
        <v>#DIV/0!</v>
      </c>
      <c r="H23" s="2" t="e">
        <f>[3]NIIT1!P25</f>
        <v>#DIV/0!</v>
      </c>
      <c r="I23" s="4">
        <f>[4]NIIT1_ZW!L25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3">
      <c r="A24" s="3"/>
      <c r="B24" s="3">
        <v>12018246252</v>
      </c>
      <c r="C24" s="3" t="s">
        <v>130</v>
      </c>
      <c r="D24" s="3" t="s">
        <v>131</v>
      </c>
      <c r="E24" s="3"/>
      <c r="F24" s="7">
        <f>[1]NIIT_1!CL25*100</f>
        <v>100</v>
      </c>
      <c r="G24" s="4" t="e">
        <f>[2]NIIT1!J26</f>
        <v>#DIV/0!</v>
      </c>
      <c r="H24" s="2" t="e">
        <f>[3]NIIT1!P26</f>
        <v>#DIV/0!</v>
      </c>
      <c r="I24" s="4">
        <f>[4]NIIT1_ZW!L26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3">
      <c r="A25" s="3"/>
      <c r="B25" s="3">
        <v>12018246255</v>
      </c>
      <c r="C25" s="3" t="s">
        <v>132</v>
      </c>
      <c r="D25" s="3" t="s">
        <v>133</v>
      </c>
      <c r="E25" s="3"/>
      <c r="F25" s="7">
        <f>[1]NIIT_1!CL26*100</f>
        <v>100</v>
      </c>
      <c r="G25" s="4" t="e">
        <f>[2]NIIT1!J27</f>
        <v>#DIV/0!</v>
      </c>
      <c r="H25" s="2" t="e">
        <f>[3]NIIT1!P27</f>
        <v>#DIV/0!</v>
      </c>
      <c r="I25" s="4">
        <f>[4]NIIT1_ZW!L27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3">
      <c r="A26" s="3"/>
      <c r="B26" s="3">
        <v>12018246257</v>
      </c>
      <c r="C26" s="3" t="s">
        <v>134</v>
      </c>
      <c r="D26" s="3" t="s">
        <v>135</v>
      </c>
      <c r="E26" s="3"/>
      <c r="F26" s="7">
        <f>[1]NIIT_1!CL27*100</f>
        <v>100</v>
      </c>
      <c r="G26" s="4" t="e">
        <f>[2]NIIT1!J28</f>
        <v>#DIV/0!</v>
      </c>
      <c r="H26" s="2" t="e">
        <f>[3]NIIT1!P28</f>
        <v>#DIV/0!</v>
      </c>
      <c r="I26" s="4">
        <f>[4]NIIT1_ZW!L28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3">
      <c r="A27" s="3"/>
      <c r="B27" s="3">
        <v>12018246261</v>
      </c>
      <c r="C27" s="3" t="s">
        <v>136</v>
      </c>
      <c r="D27" s="3" t="s">
        <v>43</v>
      </c>
      <c r="E27" s="3"/>
      <c r="F27" s="7">
        <f>[1]NIIT_1!CL28*100</f>
        <v>100</v>
      </c>
      <c r="G27" s="4" t="e">
        <f>[2]NIIT1!J29</f>
        <v>#DIV/0!</v>
      </c>
      <c r="H27" s="2" t="e">
        <f>[3]NIIT1!P29</f>
        <v>#DIV/0!</v>
      </c>
      <c r="I27" s="4">
        <f>[4]NIIT1_ZW!L29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3">
      <c r="A28" s="3"/>
      <c r="B28" s="3">
        <v>12018246262</v>
      </c>
      <c r="C28" s="3" t="s">
        <v>137</v>
      </c>
      <c r="D28" s="3" t="s">
        <v>138</v>
      </c>
      <c r="E28" s="3"/>
      <c r="F28" s="7">
        <f>[1]NIIT_1!CL29*100</f>
        <v>100</v>
      </c>
      <c r="G28" s="4" t="e">
        <f>[2]NIIT1!J30</f>
        <v>#DIV/0!</v>
      </c>
      <c r="H28" s="2" t="e">
        <f>[3]NIIT1!P30</f>
        <v>#DIV/0!</v>
      </c>
      <c r="I28" s="4">
        <f>[4]NIIT1_ZW!L30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3">
      <c r="A29" s="3"/>
      <c r="B29" s="3">
        <v>12018246263</v>
      </c>
      <c r="C29" s="3" t="s">
        <v>139</v>
      </c>
      <c r="D29" s="3" t="s">
        <v>140</v>
      </c>
      <c r="E29" s="3"/>
      <c r="F29" s="7">
        <f>[1]NIIT_1!CL30*100</f>
        <v>100</v>
      </c>
      <c r="G29" s="4" t="e">
        <f>[2]NIIT1!J31</f>
        <v>#DIV/0!</v>
      </c>
      <c r="H29" s="2" t="e">
        <f>[3]NIIT1!P31</f>
        <v>#DIV/0!</v>
      </c>
      <c r="I29" s="4">
        <f>[4]NIIT1_ZW!L31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3">
      <c r="A30" s="3"/>
      <c r="B30" s="3">
        <v>12018246265</v>
      </c>
      <c r="C30" s="3" t="s">
        <v>141</v>
      </c>
      <c r="D30" s="3" t="s">
        <v>142</v>
      </c>
      <c r="E30" s="3"/>
      <c r="F30" s="7">
        <f>[1]NIIT_1!CL31*100</f>
        <v>100</v>
      </c>
      <c r="G30" s="4" t="e">
        <f>[2]NIIT1!J32</f>
        <v>#DIV/0!</v>
      </c>
      <c r="H30" s="2" t="e">
        <f>[3]NIIT1!P32</f>
        <v>#DIV/0!</v>
      </c>
      <c r="I30" s="4">
        <f>[4]NIIT1_ZW!L32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3">
      <c r="A31" s="3"/>
      <c r="B31" s="3">
        <v>12018246267</v>
      </c>
      <c r="C31" s="3" t="s">
        <v>143</v>
      </c>
      <c r="D31" s="3" t="s">
        <v>144</v>
      </c>
      <c r="E31" s="3"/>
      <c r="F31" s="7">
        <f>[1]NIIT_1!CL32*100</f>
        <v>100</v>
      </c>
      <c r="G31" s="4" t="e">
        <f>[2]NIIT1!J33</f>
        <v>#DIV/0!</v>
      </c>
      <c r="H31" s="2" t="e">
        <f>[3]NIIT1!P33</f>
        <v>#DIV/0!</v>
      </c>
      <c r="I31" s="4">
        <f>[4]NIIT1_ZW!L33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3">
      <c r="A32" s="3"/>
      <c r="B32" s="3">
        <v>12018246268</v>
      </c>
      <c r="C32" s="3" t="s">
        <v>145</v>
      </c>
      <c r="D32" s="3" t="s">
        <v>146</v>
      </c>
      <c r="E32" s="3"/>
      <c r="F32" s="7">
        <f>[1]NIIT_1!CL33*100</f>
        <v>100</v>
      </c>
      <c r="G32" s="4" t="e">
        <f>[2]NIIT1!J34</f>
        <v>#DIV/0!</v>
      </c>
      <c r="H32" s="2" t="e">
        <f>[3]NIIT1!P34</f>
        <v>#DIV/0!</v>
      </c>
      <c r="I32" s="4">
        <f>[4]NIIT1_ZW!L34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3">
      <c r="A33" s="3"/>
      <c r="B33" s="3">
        <v>12018246269</v>
      </c>
      <c r="C33" s="3" t="s">
        <v>147</v>
      </c>
      <c r="D33" s="3" t="s">
        <v>148</v>
      </c>
      <c r="E33" s="3"/>
      <c r="F33" s="7">
        <f>[1]NIIT_1!CL34*100</f>
        <v>100</v>
      </c>
      <c r="G33" s="4" t="e">
        <f>[2]NIIT1!J35</f>
        <v>#DIV/0!</v>
      </c>
      <c r="H33" s="2" t="e">
        <f>[3]NIIT1!P35</f>
        <v>#DIV/0!</v>
      </c>
      <c r="I33" s="4">
        <f>[4]NIIT1_ZW!L35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3">
      <c r="A34" s="3"/>
      <c r="B34" s="3">
        <v>12018245934</v>
      </c>
      <c r="C34" s="3" t="s">
        <v>149</v>
      </c>
      <c r="D34" s="3" t="s">
        <v>150</v>
      </c>
      <c r="E34" s="3"/>
      <c r="F34" s="7">
        <f>[1]NIIT_1!CL35*100</f>
        <v>100</v>
      </c>
      <c r="G34" s="4" t="e">
        <f>[2]NIIT1!J36</f>
        <v>#DIV/0!</v>
      </c>
      <c r="H34" s="2" t="e">
        <f>[3]NIIT1!P36</f>
        <v>#DIV/0!</v>
      </c>
      <c r="I34" s="4">
        <f>[4]NIIT1_ZW!L36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3">
      <c r="A35" s="3"/>
      <c r="B35" s="3">
        <v>12018245921</v>
      </c>
      <c r="C35" s="3" t="s">
        <v>151</v>
      </c>
      <c r="D35" s="3" t="s">
        <v>152</v>
      </c>
      <c r="E35" s="3"/>
      <c r="F35" s="7">
        <f>[1]NIIT_1!CL36*100</f>
        <v>100</v>
      </c>
      <c r="G35" s="4" t="e">
        <f>[2]NIIT1!J37</f>
        <v>#DIV/0!</v>
      </c>
      <c r="H35" s="2" t="e">
        <f>[3]NIIT1!P37</f>
        <v>#DIV/0!</v>
      </c>
      <c r="I35" s="4">
        <f>[4]NIIT1_ZW!L37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3">
      <c r="A36" s="3"/>
      <c r="B36" s="3">
        <v>12018245948</v>
      </c>
      <c r="C36" s="3" t="s">
        <v>414</v>
      </c>
      <c r="D36" s="3" t="s">
        <v>153</v>
      </c>
      <c r="E36" s="3"/>
      <c r="F36" s="7">
        <f>[1]NIIT_1!CL37*100</f>
        <v>100</v>
      </c>
      <c r="G36" s="4" t="e">
        <f>[2]NIIT1!J38</f>
        <v>#DIV/0!</v>
      </c>
      <c r="H36" s="2" t="e">
        <f>[3]NIIT1!P38</f>
        <v>#DIV/0!</v>
      </c>
      <c r="I36" s="4">
        <f>[4]NIIT1_ZW!L38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x14ac:dyDescent="0.3">
      <c r="A37" s="3"/>
      <c r="B37" s="3">
        <v>12018245917</v>
      </c>
      <c r="C37" s="3" t="s">
        <v>415</v>
      </c>
      <c r="D37" s="3" t="s">
        <v>154</v>
      </c>
      <c r="E37" s="3"/>
      <c r="F37" s="7">
        <f>[1]NIIT_1!CL38*100</f>
        <v>100</v>
      </c>
      <c r="G37" s="4" t="e">
        <f>[2]NIIT1!J39</f>
        <v>#DIV/0!</v>
      </c>
      <c r="H37" s="2" t="e">
        <f>[3]NIIT1!P39</f>
        <v>#DIV/0!</v>
      </c>
      <c r="I37" s="4">
        <f>[4]NIIT1_ZW!L39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  <row r="38" spans="1:13" x14ac:dyDescent="0.3">
      <c r="A38" s="3"/>
      <c r="B38" s="3">
        <v>12017246001</v>
      </c>
      <c r="C38" s="3" t="s">
        <v>416</v>
      </c>
      <c r="D38" s="3" t="s">
        <v>417</v>
      </c>
      <c r="E38" s="3"/>
      <c r="F38" s="7">
        <f>[1]NIIT_1!CL39*100</f>
        <v>100</v>
      </c>
      <c r="G38" s="4" t="e">
        <f>[2]NIIT1!J40</f>
        <v>#DIV/0!</v>
      </c>
      <c r="H38" s="2" t="e">
        <f>[3]NIIT1!P40</f>
        <v>#DIV/0!</v>
      </c>
      <c r="I38" s="4">
        <f>[4]NIIT1_ZW!L40</f>
        <v>0</v>
      </c>
      <c r="J38" s="5" t="e">
        <f t="shared" si="0"/>
        <v>#DIV/0!</v>
      </c>
      <c r="K38" s="6" t="e">
        <f t="shared" si="1"/>
        <v>#DIV/0!</v>
      </c>
      <c r="L38" s="8">
        <f t="shared" si="2"/>
        <v>10</v>
      </c>
      <c r="M38" s="24" t="e">
        <f t="shared" si="3"/>
        <v>#DIV/0!</v>
      </c>
    </row>
    <row r="39" spans="1:13" x14ac:dyDescent="0.3">
      <c r="A39" s="3"/>
      <c r="B39" s="3">
        <v>12017246053</v>
      </c>
      <c r="C39" s="3" t="s">
        <v>418</v>
      </c>
      <c r="D39" s="3" t="s">
        <v>419</v>
      </c>
      <c r="E39" s="3"/>
      <c r="F39" s="7">
        <f>[1]NIIT_1!CL40*100</f>
        <v>100</v>
      </c>
      <c r="G39" s="4" t="e">
        <f>[2]NIIT1!J41</f>
        <v>#DIV/0!</v>
      </c>
      <c r="H39" s="2" t="e">
        <f>[3]NIIT1!P41</f>
        <v>#DIV/0!</v>
      </c>
      <c r="I39" s="4">
        <f>[4]NIIT1_ZW!L41</f>
        <v>0</v>
      </c>
      <c r="J39" s="5" t="e">
        <f t="shared" si="0"/>
        <v>#DIV/0!</v>
      </c>
      <c r="K39" s="6" t="e">
        <f t="shared" si="1"/>
        <v>#DIV/0!</v>
      </c>
      <c r="L39" s="8">
        <f t="shared" si="2"/>
        <v>10</v>
      </c>
      <c r="M39" s="24" t="e">
        <f t="shared" si="3"/>
        <v>#DIV/0!</v>
      </c>
    </row>
  </sheetData>
  <autoFilter ref="A1:M1" xr:uid="{00000000-0009-0000-0000-000002000000}">
    <sortState xmlns:xlrd2="http://schemas.microsoft.com/office/spreadsheetml/2017/richdata2" ref="A2:M37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39E5-879C-4653-96E5-B3B784F768C9}">
  <dimension ref="A1:O37"/>
  <sheetViews>
    <sheetView zoomScale="70" zoomScaleNormal="70" workbookViewId="0">
      <selection activeCell="K14" sqref="K14"/>
    </sheetView>
  </sheetViews>
  <sheetFormatPr defaultRowHeight="16.2" x14ac:dyDescent="0.3"/>
  <cols>
    <col min="1" max="1" width="5.765625" bestFit="1" customWidth="1"/>
    <col min="2" max="2" width="9.3046875" bestFit="1" customWidth="1"/>
    <col min="3" max="4" width="6.4609375" bestFit="1" customWidth="1"/>
    <col min="5" max="5" width="7.69140625" style="21" bestFit="1" customWidth="1"/>
    <col min="6" max="6" width="8.23046875" style="21" bestFit="1" customWidth="1"/>
    <col min="7" max="7" width="7.3828125" style="21" bestFit="1" customWidth="1"/>
    <col min="8" max="8" width="8.53515625" style="21" bestFit="1" customWidth="1"/>
    <col min="9" max="9" width="5.23046875" style="21" bestFit="1" customWidth="1"/>
    <col min="10" max="10" width="11.69140625" style="21" bestFit="1" customWidth="1"/>
    <col min="11" max="11" width="9" style="21" customWidth="1"/>
    <col min="12" max="12" width="8.23046875" style="21" bestFit="1" customWidth="1"/>
    <col min="13" max="13" width="7.23046875" style="21" bestFit="1" customWidth="1"/>
  </cols>
  <sheetData>
    <row r="1" spans="1:15" ht="63" x14ac:dyDescent="0.3">
      <c r="A1" s="9" t="s">
        <v>0</v>
      </c>
      <c r="B1" s="9" t="s">
        <v>2</v>
      </c>
      <c r="C1" s="9" t="s">
        <v>1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12</v>
      </c>
      <c r="J1" s="9" t="s">
        <v>8</v>
      </c>
      <c r="K1" s="9" t="s">
        <v>9</v>
      </c>
      <c r="L1" s="9" t="s">
        <v>10</v>
      </c>
      <c r="M1" s="10" t="s">
        <v>11</v>
      </c>
    </row>
    <row r="2" spans="1:15" x14ac:dyDescent="0.2">
      <c r="A2" s="11"/>
      <c r="B2" s="12" t="s">
        <v>420</v>
      </c>
      <c r="C2" s="13" t="s">
        <v>293</v>
      </c>
      <c r="D2" s="12" t="s">
        <v>294</v>
      </c>
      <c r="E2" s="7"/>
      <c r="F2" s="7">
        <f>[1]NIIT_2!CL3*100</f>
        <v>100</v>
      </c>
      <c r="G2" s="14" t="e">
        <f>[2]NIIT2!J4</f>
        <v>#DIV/0!</v>
      </c>
      <c r="H2" s="14" t="e">
        <f>[3]NIIT2!P4</f>
        <v>#DIV/0!</v>
      </c>
      <c r="I2" s="7">
        <f>[4]NIIT2_ZW!L4</f>
        <v>0</v>
      </c>
      <c r="J2" s="5" t="e">
        <f>E2*0.5+G2*0.15+H2*0.15+I2*0.2</f>
        <v>#DIV/0!</v>
      </c>
      <c r="K2" s="6" t="e">
        <f>J2*0.9</f>
        <v>#DIV/0!</v>
      </c>
      <c r="L2" s="8">
        <f>F2*0.1</f>
        <v>10</v>
      </c>
      <c r="M2" s="24" t="e">
        <f>K2+L2</f>
        <v>#DIV/0!</v>
      </c>
      <c r="O2" s="15"/>
    </row>
    <row r="3" spans="1:15" x14ac:dyDescent="0.2">
      <c r="A3" s="11"/>
      <c r="B3" s="12" t="s">
        <v>421</v>
      </c>
      <c r="C3" s="13" t="s">
        <v>295</v>
      </c>
      <c r="D3" s="12" t="s">
        <v>296</v>
      </c>
      <c r="E3" s="7"/>
      <c r="F3" s="7">
        <f>[1]NIIT_2!CL4*100</f>
        <v>100</v>
      </c>
      <c r="G3" s="14" t="e">
        <f>[2]NIIT2!J5</f>
        <v>#DIV/0!</v>
      </c>
      <c r="H3" s="14" t="e">
        <f>[3]NIIT2!P5</f>
        <v>#DIV/0!</v>
      </c>
      <c r="I3" s="7">
        <f>[4]NIIT2_ZW!L5</f>
        <v>0</v>
      </c>
      <c r="J3" s="5" t="e">
        <f t="shared" ref="J3:J37" si="0">E3*0.5+G3*0.15+H3*0.15+I3*0.2</f>
        <v>#DIV/0!</v>
      </c>
      <c r="K3" s="6" t="e">
        <f t="shared" ref="K3:K37" si="1">J3*0.9</f>
        <v>#DIV/0!</v>
      </c>
      <c r="L3" s="8">
        <f t="shared" ref="L3:L37" si="2">F3*0.1</f>
        <v>10</v>
      </c>
      <c r="M3" s="24" t="e">
        <f t="shared" ref="M3:M37" si="3">K3+L3</f>
        <v>#DIV/0!</v>
      </c>
    </row>
    <row r="4" spans="1:15" x14ac:dyDescent="0.2">
      <c r="A4" s="11"/>
      <c r="B4" s="12" t="s">
        <v>422</v>
      </c>
      <c r="C4" s="13" t="s">
        <v>297</v>
      </c>
      <c r="D4" s="12" t="s">
        <v>298</v>
      </c>
      <c r="E4" s="7"/>
      <c r="F4" s="7">
        <f>[1]NIIT_2!CL5*100</f>
        <v>0</v>
      </c>
      <c r="G4" s="14" t="e">
        <f>[2]NIIT2!J6</f>
        <v>#DIV/0!</v>
      </c>
      <c r="H4" s="14" t="e">
        <f>[3]NIIT2!P6</f>
        <v>#DIV/0!</v>
      </c>
      <c r="I4" s="7">
        <f>[4]NIIT2_ZW!L6</f>
        <v>0</v>
      </c>
      <c r="J4" s="5" t="e">
        <f t="shared" si="0"/>
        <v>#DIV/0!</v>
      </c>
      <c r="K4" s="6" t="e">
        <f t="shared" si="1"/>
        <v>#DIV/0!</v>
      </c>
      <c r="L4" s="8">
        <f t="shared" si="2"/>
        <v>0</v>
      </c>
      <c r="M4" s="24" t="e">
        <f t="shared" si="3"/>
        <v>#DIV/0!</v>
      </c>
    </row>
    <row r="5" spans="1:15" x14ac:dyDescent="0.2">
      <c r="A5" s="11"/>
      <c r="B5" s="12" t="s">
        <v>423</v>
      </c>
      <c r="C5" s="13" t="s">
        <v>299</v>
      </c>
      <c r="D5" s="12" t="s">
        <v>300</v>
      </c>
      <c r="E5" s="7"/>
      <c r="F5" s="7">
        <f>[1]NIIT_2!CL6*100</f>
        <v>100</v>
      </c>
      <c r="G5" s="14" t="e">
        <f>[2]NIIT2!J7</f>
        <v>#DIV/0!</v>
      </c>
      <c r="H5" s="14" t="e">
        <f>[3]NIIT2!P7</f>
        <v>#DIV/0!</v>
      </c>
      <c r="I5" s="7">
        <f>[4]NIIT2_ZW!L7</f>
        <v>0</v>
      </c>
      <c r="J5" s="5" t="e">
        <f t="shared" si="0"/>
        <v>#DIV/0!</v>
      </c>
      <c r="K5" s="6" t="e">
        <f t="shared" si="1"/>
        <v>#DIV/0!</v>
      </c>
      <c r="L5" s="8">
        <f t="shared" si="2"/>
        <v>10</v>
      </c>
      <c r="M5" s="24" t="e">
        <f t="shared" si="3"/>
        <v>#DIV/0!</v>
      </c>
    </row>
    <row r="6" spans="1:15" x14ac:dyDescent="0.2">
      <c r="A6" s="11"/>
      <c r="B6" s="12" t="s">
        <v>424</v>
      </c>
      <c r="C6" s="13" t="s">
        <v>301</v>
      </c>
      <c r="D6" s="12" t="s">
        <v>302</v>
      </c>
      <c r="E6" s="7"/>
      <c r="F6" s="7">
        <f>[1]NIIT_2!CL7*100</f>
        <v>100</v>
      </c>
      <c r="G6" s="14" t="e">
        <f>[2]NIIT2!J8</f>
        <v>#DIV/0!</v>
      </c>
      <c r="H6" s="14" t="e">
        <f>[3]NIIT2!P8</f>
        <v>#DIV/0!</v>
      </c>
      <c r="I6" s="7">
        <f>[4]NIIT2_ZW!L8</f>
        <v>0</v>
      </c>
      <c r="J6" s="5" t="e">
        <f t="shared" si="0"/>
        <v>#DIV/0!</v>
      </c>
      <c r="K6" s="6" t="e">
        <f t="shared" si="1"/>
        <v>#DIV/0!</v>
      </c>
      <c r="L6" s="8">
        <f t="shared" si="2"/>
        <v>10</v>
      </c>
      <c r="M6" s="24" t="e">
        <f t="shared" si="3"/>
        <v>#DIV/0!</v>
      </c>
    </row>
    <row r="7" spans="1:15" x14ac:dyDescent="0.2">
      <c r="A7" s="11"/>
      <c r="B7" s="12" t="s">
        <v>425</v>
      </c>
      <c r="C7" s="13" t="s">
        <v>303</v>
      </c>
      <c r="D7" s="12" t="s">
        <v>91</v>
      </c>
      <c r="E7" s="7"/>
      <c r="F7" s="7">
        <f>[1]NIIT_2!CL8*100</f>
        <v>100</v>
      </c>
      <c r="G7" s="14" t="e">
        <f>[2]NIIT2!J9</f>
        <v>#DIV/0!</v>
      </c>
      <c r="H7" s="14" t="e">
        <f>[3]NIIT2!P9</f>
        <v>#DIV/0!</v>
      </c>
      <c r="I7" s="7">
        <f>[4]NIIT2_ZW!L9</f>
        <v>0</v>
      </c>
      <c r="J7" s="5" t="e">
        <f t="shared" si="0"/>
        <v>#DIV/0!</v>
      </c>
      <c r="K7" s="6" t="e">
        <f t="shared" si="1"/>
        <v>#DIV/0!</v>
      </c>
      <c r="L7" s="8">
        <f t="shared" si="2"/>
        <v>10</v>
      </c>
      <c r="M7" s="24" t="e">
        <f t="shared" si="3"/>
        <v>#DIV/0!</v>
      </c>
    </row>
    <row r="8" spans="1:15" x14ac:dyDescent="0.2">
      <c r="A8" s="11"/>
      <c r="B8" s="12" t="s">
        <v>426</v>
      </c>
      <c r="C8" s="13" t="s">
        <v>304</v>
      </c>
      <c r="D8" s="12" t="s">
        <v>305</v>
      </c>
      <c r="E8" s="7"/>
      <c r="F8" s="7">
        <f>[1]NIIT_2!CL9*100</f>
        <v>100</v>
      </c>
      <c r="G8" s="14" t="e">
        <f>[2]NIIT2!J10</f>
        <v>#DIV/0!</v>
      </c>
      <c r="H8" s="14" t="e">
        <f>[3]NIIT2!P10</f>
        <v>#DIV/0!</v>
      </c>
      <c r="I8" s="7">
        <f>[4]NIIT2_ZW!L10</f>
        <v>0</v>
      </c>
      <c r="J8" s="5" t="e">
        <f t="shared" si="0"/>
        <v>#DIV/0!</v>
      </c>
      <c r="K8" s="6" t="e">
        <f t="shared" si="1"/>
        <v>#DIV/0!</v>
      </c>
      <c r="L8" s="8">
        <f t="shared" si="2"/>
        <v>10</v>
      </c>
      <c r="M8" s="24" t="e">
        <f t="shared" si="3"/>
        <v>#DIV/0!</v>
      </c>
    </row>
    <row r="9" spans="1:15" x14ac:dyDescent="0.2">
      <c r="A9" s="11"/>
      <c r="B9" s="12" t="s">
        <v>427</v>
      </c>
      <c r="C9" s="13" t="s">
        <v>306</v>
      </c>
      <c r="D9" s="12" t="s">
        <v>307</v>
      </c>
      <c r="E9" s="7"/>
      <c r="F9" s="7">
        <f>[1]NIIT_2!CL10*100</f>
        <v>100</v>
      </c>
      <c r="G9" s="14" t="e">
        <f>[2]NIIT2!J11</f>
        <v>#DIV/0!</v>
      </c>
      <c r="H9" s="14" t="e">
        <f>[3]NIIT2!P11</f>
        <v>#DIV/0!</v>
      </c>
      <c r="I9" s="7">
        <f>[4]NIIT2_ZW!L11</f>
        <v>0</v>
      </c>
      <c r="J9" s="5" t="e">
        <f t="shared" si="0"/>
        <v>#DIV/0!</v>
      </c>
      <c r="K9" s="6" t="e">
        <f t="shared" si="1"/>
        <v>#DIV/0!</v>
      </c>
      <c r="L9" s="8">
        <f t="shared" si="2"/>
        <v>10</v>
      </c>
      <c r="M9" s="24" t="e">
        <f t="shared" si="3"/>
        <v>#DIV/0!</v>
      </c>
    </row>
    <row r="10" spans="1:15" x14ac:dyDescent="0.2">
      <c r="A10" s="11"/>
      <c r="B10" s="12" t="s">
        <v>428</v>
      </c>
      <c r="C10" s="13" t="s">
        <v>308</v>
      </c>
      <c r="D10" s="12" t="s">
        <v>309</v>
      </c>
      <c r="E10" s="7"/>
      <c r="F10" s="7">
        <f>[1]NIIT_2!CL11*100</f>
        <v>100</v>
      </c>
      <c r="G10" s="14" t="e">
        <f>[2]NIIT2!J12</f>
        <v>#DIV/0!</v>
      </c>
      <c r="H10" s="14" t="e">
        <f>[3]NIIT2!P12</f>
        <v>#DIV/0!</v>
      </c>
      <c r="I10" s="7">
        <f>[4]NIIT2_ZW!L12</f>
        <v>0</v>
      </c>
      <c r="J10" s="5" t="e">
        <f t="shared" si="0"/>
        <v>#DIV/0!</v>
      </c>
      <c r="K10" s="6" t="e">
        <f t="shared" si="1"/>
        <v>#DIV/0!</v>
      </c>
      <c r="L10" s="8">
        <f t="shared" si="2"/>
        <v>10</v>
      </c>
      <c r="M10" s="24" t="e">
        <f t="shared" si="3"/>
        <v>#DIV/0!</v>
      </c>
    </row>
    <row r="11" spans="1:15" x14ac:dyDescent="0.2">
      <c r="A11" s="11"/>
      <c r="B11" s="12" t="s">
        <v>429</v>
      </c>
      <c r="C11" s="13" t="s">
        <v>310</v>
      </c>
      <c r="D11" s="12" t="s">
        <v>152</v>
      </c>
      <c r="E11" s="7"/>
      <c r="F11" s="7">
        <f>[1]NIIT_2!CL12*100</f>
        <v>100</v>
      </c>
      <c r="G11" s="14" t="e">
        <f>[2]NIIT2!J13</f>
        <v>#DIV/0!</v>
      </c>
      <c r="H11" s="14" t="e">
        <f>[3]NIIT2!P13</f>
        <v>#DIV/0!</v>
      </c>
      <c r="I11" s="7">
        <f>[4]NIIT2_ZW!L13</f>
        <v>0</v>
      </c>
      <c r="J11" s="5" t="e">
        <f t="shared" si="0"/>
        <v>#DIV/0!</v>
      </c>
      <c r="K11" s="6" t="e">
        <f t="shared" si="1"/>
        <v>#DIV/0!</v>
      </c>
      <c r="L11" s="8">
        <f t="shared" si="2"/>
        <v>10</v>
      </c>
      <c r="M11" s="24" t="e">
        <f t="shared" si="3"/>
        <v>#DIV/0!</v>
      </c>
    </row>
    <row r="12" spans="1:15" x14ac:dyDescent="0.2">
      <c r="A12" s="11"/>
      <c r="B12" s="12" t="s">
        <v>430</v>
      </c>
      <c r="C12" s="13" t="s">
        <v>311</v>
      </c>
      <c r="D12" s="12" t="s">
        <v>28</v>
      </c>
      <c r="E12" s="7"/>
      <c r="F12" s="7">
        <f>[1]NIIT_2!CL13*100</f>
        <v>100</v>
      </c>
      <c r="G12" s="14" t="e">
        <f>[2]NIIT2!J14</f>
        <v>#DIV/0!</v>
      </c>
      <c r="H12" s="14" t="e">
        <f>[3]NIIT2!P14</f>
        <v>#DIV/0!</v>
      </c>
      <c r="I12" s="7">
        <f>[4]NIIT2_ZW!L14</f>
        <v>0</v>
      </c>
      <c r="J12" s="5" t="e">
        <f t="shared" si="0"/>
        <v>#DIV/0!</v>
      </c>
      <c r="K12" s="6" t="e">
        <f t="shared" si="1"/>
        <v>#DIV/0!</v>
      </c>
      <c r="L12" s="8">
        <f t="shared" si="2"/>
        <v>10</v>
      </c>
      <c r="M12" s="24" t="e">
        <f t="shared" si="3"/>
        <v>#DIV/0!</v>
      </c>
    </row>
    <row r="13" spans="1:15" x14ac:dyDescent="0.2">
      <c r="A13" s="11"/>
      <c r="B13" s="12" t="s">
        <v>431</v>
      </c>
      <c r="C13" s="13" t="s">
        <v>312</v>
      </c>
      <c r="D13" s="12" t="s">
        <v>313</v>
      </c>
      <c r="E13" s="7"/>
      <c r="F13" s="7">
        <f>[1]NIIT_2!CL14*100</f>
        <v>100</v>
      </c>
      <c r="G13" s="14" t="e">
        <f>[2]NIIT2!J15</f>
        <v>#DIV/0!</v>
      </c>
      <c r="H13" s="14" t="e">
        <f>[3]NIIT2!P15</f>
        <v>#DIV/0!</v>
      </c>
      <c r="I13" s="7">
        <f>[4]NIIT2_ZW!L15</f>
        <v>0</v>
      </c>
      <c r="J13" s="5" t="e">
        <f t="shared" si="0"/>
        <v>#DIV/0!</v>
      </c>
      <c r="K13" s="6" t="e">
        <f t="shared" si="1"/>
        <v>#DIV/0!</v>
      </c>
      <c r="L13" s="8">
        <f t="shared" si="2"/>
        <v>10</v>
      </c>
      <c r="M13" s="24" t="e">
        <f t="shared" si="3"/>
        <v>#DIV/0!</v>
      </c>
    </row>
    <row r="14" spans="1:15" x14ac:dyDescent="0.2">
      <c r="A14" s="11"/>
      <c r="B14" s="12" t="s">
        <v>432</v>
      </c>
      <c r="C14" s="13" t="s">
        <v>314</v>
      </c>
      <c r="D14" s="12" t="s">
        <v>315</v>
      </c>
      <c r="E14" s="7"/>
      <c r="F14" s="7">
        <f>[1]NIIT_2!CL15*100</f>
        <v>100</v>
      </c>
      <c r="G14" s="14" t="e">
        <f>[2]NIIT2!J16</f>
        <v>#DIV/0!</v>
      </c>
      <c r="H14" s="14" t="e">
        <f>[3]NIIT2!P16</f>
        <v>#DIV/0!</v>
      </c>
      <c r="I14" s="7">
        <f>[4]NIIT2_ZW!L16</f>
        <v>0</v>
      </c>
      <c r="J14" s="5" t="e">
        <f t="shared" si="0"/>
        <v>#DIV/0!</v>
      </c>
      <c r="K14" s="6" t="e">
        <f t="shared" si="1"/>
        <v>#DIV/0!</v>
      </c>
      <c r="L14" s="8">
        <f t="shared" si="2"/>
        <v>10</v>
      </c>
      <c r="M14" s="24" t="e">
        <f t="shared" si="3"/>
        <v>#DIV/0!</v>
      </c>
    </row>
    <row r="15" spans="1:15" x14ac:dyDescent="0.2">
      <c r="A15" s="11"/>
      <c r="B15" s="12" t="s">
        <v>433</v>
      </c>
      <c r="C15" s="13" t="s">
        <v>316</v>
      </c>
      <c r="D15" s="12" t="s">
        <v>317</v>
      </c>
      <c r="E15" s="7"/>
      <c r="F15" s="7">
        <f>[1]NIIT_2!CL16*100</f>
        <v>100</v>
      </c>
      <c r="G15" s="14" t="e">
        <f>[2]NIIT2!J17</f>
        <v>#DIV/0!</v>
      </c>
      <c r="H15" s="14" t="e">
        <f>[3]NIIT2!P17</f>
        <v>#DIV/0!</v>
      </c>
      <c r="I15" s="7">
        <f>[4]NIIT2_ZW!L17</f>
        <v>0</v>
      </c>
      <c r="J15" s="5" t="e">
        <f t="shared" si="0"/>
        <v>#DIV/0!</v>
      </c>
      <c r="K15" s="6" t="e">
        <f t="shared" si="1"/>
        <v>#DIV/0!</v>
      </c>
      <c r="L15" s="8">
        <f t="shared" si="2"/>
        <v>10</v>
      </c>
      <c r="M15" s="24" t="e">
        <f t="shared" si="3"/>
        <v>#DIV/0!</v>
      </c>
    </row>
    <row r="16" spans="1:15" x14ac:dyDescent="0.2">
      <c r="A16" s="11"/>
      <c r="B16" s="12" t="s">
        <v>434</v>
      </c>
      <c r="C16" s="13" t="s">
        <v>318</v>
      </c>
      <c r="D16" s="12" t="s">
        <v>319</v>
      </c>
      <c r="E16" s="7"/>
      <c r="F16" s="7">
        <f>[1]NIIT_2!CL17*100</f>
        <v>100</v>
      </c>
      <c r="G16" s="14" t="e">
        <f>[2]NIIT2!J18</f>
        <v>#DIV/0!</v>
      </c>
      <c r="H16" s="14" t="e">
        <f>[3]NIIT2!P18</f>
        <v>#DIV/0!</v>
      </c>
      <c r="I16" s="7">
        <f>[4]NIIT2_ZW!L18</f>
        <v>0</v>
      </c>
      <c r="J16" s="5" t="e">
        <f t="shared" si="0"/>
        <v>#DIV/0!</v>
      </c>
      <c r="K16" s="6" t="e">
        <f t="shared" si="1"/>
        <v>#DIV/0!</v>
      </c>
      <c r="L16" s="8">
        <f t="shared" si="2"/>
        <v>10</v>
      </c>
      <c r="M16" s="24" t="e">
        <f t="shared" si="3"/>
        <v>#DIV/0!</v>
      </c>
    </row>
    <row r="17" spans="1:13" x14ac:dyDescent="0.2">
      <c r="A17" s="11"/>
      <c r="B17" s="12" t="s">
        <v>435</v>
      </c>
      <c r="C17" s="13" t="s">
        <v>320</v>
      </c>
      <c r="D17" s="12" t="s">
        <v>35</v>
      </c>
      <c r="E17" s="7"/>
      <c r="F17" s="7">
        <f>[1]NIIT_2!CL18*100</f>
        <v>100</v>
      </c>
      <c r="G17" s="14" t="e">
        <f>[2]NIIT2!J19</f>
        <v>#DIV/0!</v>
      </c>
      <c r="H17" s="14" t="e">
        <f>[3]NIIT2!P19</f>
        <v>#DIV/0!</v>
      </c>
      <c r="I17" s="7">
        <f>[4]NIIT2_ZW!L19</f>
        <v>0</v>
      </c>
      <c r="J17" s="5" t="e">
        <f t="shared" si="0"/>
        <v>#DIV/0!</v>
      </c>
      <c r="K17" s="6" t="e">
        <f t="shared" si="1"/>
        <v>#DIV/0!</v>
      </c>
      <c r="L17" s="8">
        <f t="shared" si="2"/>
        <v>10</v>
      </c>
      <c r="M17" s="24" t="e">
        <f t="shared" si="3"/>
        <v>#DIV/0!</v>
      </c>
    </row>
    <row r="18" spans="1:13" x14ac:dyDescent="0.2">
      <c r="A18" s="11"/>
      <c r="B18" s="12" t="s">
        <v>436</v>
      </c>
      <c r="C18" s="13" t="s">
        <v>321</v>
      </c>
      <c r="D18" s="12" t="s">
        <v>322</v>
      </c>
      <c r="E18" s="7"/>
      <c r="F18" s="7">
        <f>[1]NIIT_2!CL19*100</f>
        <v>100</v>
      </c>
      <c r="G18" s="14" t="e">
        <f>[2]NIIT2!J20</f>
        <v>#DIV/0!</v>
      </c>
      <c r="H18" s="14" t="e">
        <f>[3]NIIT2!P20</f>
        <v>#DIV/0!</v>
      </c>
      <c r="I18" s="7">
        <f>[4]NIIT2_ZW!L20</f>
        <v>0</v>
      </c>
      <c r="J18" s="5" t="e">
        <f t="shared" si="0"/>
        <v>#DIV/0!</v>
      </c>
      <c r="K18" s="6" t="e">
        <f t="shared" si="1"/>
        <v>#DIV/0!</v>
      </c>
      <c r="L18" s="8">
        <f t="shared" si="2"/>
        <v>10</v>
      </c>
      <c r="M18" s="24" t="e">
        <f t="shared" si="3"/>
        <v>#DIV/0!</v>
      </c>
    </row>
    <row r="19" spans="1:13" x14ac:dyDescent="0.2">
      <c r="A19" s="11"/>
      <c r="B19" s="12" t="s">
        <v>437</v>
      </c>
      <c r="C19" s="13" t="s">
        <v>323</v>
      </c>
      <c r="D19" s="12" t="s">
        <v>324</v>
      </c>
      <c r="E19" s="7"/>
      <c r="F19" s="7">
        <f>[1]NIIT_2!CL20*100</f>
        <v>100</v>
      </c>
      <c r="G19" s="14" t="e">
        <f>[2]NIIT2!J21</f>
        <v>#DIV/0!</v>
      </c>
      <c r="H19" s="14" t="e">
        <f>[3]NIIT2!P21</f>
        <v>#DIV/0!</v>
      </c>
      <c r="I19" s="7">
        <f>[4]NIIT2_ZW!L21</f>
        <v>0</v>
      </c>
      <c r="J19" s="5" t="e">
        <f t="shared" si="0"/>
        <v>#DIV/0!</v>
      </c>
      <c r="K19" s="6" t="e">
        <f t="shared" si="1"/>
        <v>#DIV/0!</v>
      </c>
      <c r="L19" s="8">
        <f t="shared" si="2"/>
        <v>10</v>
      </c>
      <c r="M19" s="24" t="e">
        <f t="shared" si="3"/>
        <v>#DIV/0!</v>
      </c>
    </row>
    <row r="20" spans="1:13" x14ac:dyDescent="0.2">
      <c r="A20" s="11"/>
      <c r="B20" s="12" t="s">
        <v>438</v>
      </c>
      <c r="C20" s="13" t="s">
        <v>325</v>
      </c>
      <c r="D20" s="12" t="s">
        <v>326</v>
      </c>
      <c r="E20" s="7"/>
      <c r="F20" s="7">
        <f>[1]NIIT_2!CL21*100</f>
        <v>100</v>
      </c>
      <c r="G20" s="14" t="e">
        <f>[2]NIIT2!J22</f>
        <v>#DIV/0!</v>
      </c>
      <c r="H20" s="14" t="e">
        <f>[3]NIIT2!P22</f>
        <v>#DIV/0!</v>
      </c>
      <c r="I20" s="7">
        <f>[4]NIIT2_ZW!L22</f>
        <v>0</v>
      </c>
      <c r="J20" s="5" t="e">
        <f t="shared" si="0"/>
        <v>#DIV/0!</v>
      </c>
      <c r="K20" s="6" t="e">
        <f t="shared" si="1"/>
        <v>#DIV/0!</v>
      </c>
      <c r="L20" s="8">
        <f t="shared" si="2"/>
        <v>10</v>
      </c>
      <c r="M20" s="24" t="e">
        <f t="shared" si="3"/>
        <v>#DIV/0!</v>
      </c>
    </row>
    <row r="21" spans="1:13" x14ac:dyDescent="0.2">
      <c r="A21" s="11"/>
      <c r="B21" s="12" t="s">
        <v>439</v>
      </c>
      <c r="C21" s="13" t="s">
        <v>327</v>
      </c>
      <c r="D21" s="12" t="s">
        <v>328</v>
      </c>
      <c r="E21" s="7"/>
      <c r="F21" s="7">
        <f>[1]NIIT_2!CL22*100</f>
        <v>100</v>
      </c>
      <c r="G21" s="14" t="e">
        <f>[2]NIIT2!J23</f>
        <v>#DIV/0!</v>
      </c>
      <c r="H21" s="14" t="e">
        <f>[3]NIIT2!P23</f>
        <v>#DIV/0!</v>
      </c>
      <c r="I21" s="7">
        <f>[4]NIIT2_ZW!L23</f>
        <v>0</v>
      </c>
      <c r="J21" s="5" t="e">
        <f t="shared" si="0"/>
        <v>#DIV/0!</v>
      </c>
      <c r="K21" s="6" t="e">
        <f t="shared" si="1"/>
        <v>#DIV/0!</v>
      </c>
      <c r="L21" s="8">
        <f t="shared" si="2"/>
        <v>10</v>
      </c>
      <c r="M21" s="24" t="e">
        <f t="shared" si="3"/>
        <v>#DIV/0!</v>
      </c>
    </row>
    <row r="22" spans="1:13" x14ac:dyDescent="0.2">
      <c r="A22" s="11"/>
      <c r="B22" s="12" t="s">
        <v>440</v>
      </c>
      <c r="C22" s="13" t="s">
        <v>329</v>
      </c>
      <c r="D22" s="12" t="s">
        <v>330</v>
      </c>
      <c r="E22" s="7"/>
      <c r="F22" s="7">
        <f>[1]NIIT_2!CL23*100</f>
        <v>100</v>
      </c>
      <c r="G22" s="14" t="e">
        <f>[2]NIIT2!J24</f>
        <v>#DIV/0!</v>
      </c>
      <c r="H22" s="14" t="e">
        <f>[3]NIIT2!P24</f>
        <v>#DIV/0!</v>
      </c>
      <c r="I22" s="7">
        <f>[4]NIIT2_ZW!L24</f>
        <v>0</v>
      </c>
      <c r="J22" s="5" t="e">
        <f t="shared" si="0"/>
        <v>#DIV/0!</v>
      </c>
      <c r="K22" s="6" t="e">
        <f t="shared" si="1"/>
        <v>#DIV/0!</v>
      </c>
      <c r="L22" s="8">
        <f t="shared" si="2"/>
        <v>10</v>
      </c>
      <c r="M22" s="24" t="e">
        <f t="shared" si="3"/>
        <v>#DIV/0!</v>
      </c>
    </row>
    <row r="23" spans="1:13" x14ac:dyDescent="0.2">
      <c r="A23" s="11"/>
      <c r="B23" s="12" t="s">
        <v>441</v>
      </c>
      <c r="C23" s="13" t="s">
        <v>331</v>
      </c>
      <c r="D23" s="12" t="s">
        <v>43</v>
      </c>
      <c r="E23" s="7"/>
      <c r="F23" s="7">
        <f>[1]NIIT_2!CL24*100</f>
        <v>100</v>
      </c>
      <c r="G23" s="14" t="e">
        <f>[2]NIIT2!J25</f>
        <v>#DIV/0!</v>
      </c>
      <c r="H23" s="14" t="e">
        <f>[3]NIIT2!P25</f>
        <v>#DIV/0!</v>
      </c>
      <c r="I23" s="7">
        <f>[4]NIIT2_ZW!L25</f>
        <v>0</v>
      </c>
      <c r="J23" s="5" t="e">
        <f t="shared" si="0"/>
        <v>#DIV/0!</v>
      </c>
      <c r="K23" s="6" t="e">
        <f t="shared" si="1"/>
        <v>#DIV/0!</v>
      </c>
      <c r="L23" s="8">
        <f t="shared" si="2"/>
        <v>10</v>
      </c>
      <c r="M23" s="24" t="e">
        <f t="shared" si="3"/>
        <v>#DIV/0!</v>
      </c>
    </row>
    <row r="24" spans="1:13" x14ac:dyDescent="0.2">
      <c r="A24" s="11"/>
      <c r="B24" s="12" t="s">
        <v>442</v>
      </c>
      <c r="C24" s="13" t="s">
        <v>332</v>
      </c>
      <c r="D24" s="12" t="s">
        <v>333</v>
      </c>
      <c r="E24" s="7"/>
      <c r="F24" s="7">
        <f>[1]NIIT_2!CL25*100</f>
        <v>100</v>
      </c>
      <c r="G24" s="14" t="e">
        <f>[2]NIIT2!J26</f>
        <v>#DIV/0!</v>
      </c>
      <c r="H24" s="14" t="e">
        <f>[3]NIIT2!P26</f>
        <v>#DIV/0!</v>
      </c>
      <c r="I24" s="7">
        <f>[4]NIIT2_ZW!L26</f>
        <v>0</v>
      </c>
      <c r="J24" s="5" t="e">
        <f t="shared" si="0"/>
        <v>#DIV/0!</v>
      </c>
      <c r="K24" s="6" t="e">
        <f t="shared" si="1"/>
        <v>#DIV/0!</v>
      </c>
      <c r="L24" s="8">
        <f t="shared" si="2"/>
        <v>10</v>
      </c>
      <c r="M24" s="24" t="e">
        <f t="shared" si="3"/>
        <v>#DIV/0!</v>
      </c>
    </row>
    <row r="25" spans="1:13" x14ac:dyDescent="0.2">
      <c r="A25" s="11"/>
      <c r="B25" s="12" t="s">
        <v>443</v>
      </c>
      <c r="C25" s="13" t="s">
        <v>334</v>
      </c>
      <c r="D25" s="12" t="s">
        <v>335</v>
      </c>
      <c r="E25" s="7"/>
      <c r="F25" s="7">
        <f>[1]NIIT_2!CL26*100</f>
        <v>100</v>
      </c>
      <c r="G25" s="14" t="e">
        <f>[2]NIIT2!J27</f>
        <v>#DIV/0!</v>
      </c>
      <c r="H25" s="14" t="e">
        <f>[3]NIIT2!P27</f>
        <v>#DIV/0!</v>
      </c>
      <c r="I25" s="7">
        <f>[4]NIIT2_ZW!L27</f>
        <v>0</v>
      </c>
      <c r="J25" s="5" t="e">
        <f t="shared" si="0"/>
        <v>#DIV/0!</v>
      </c>
      <c r="K25" s="6" t="e">
        <f t="shared" si="1"/>
        <v>#DIV/0!</v>
      </c>
      <c r="L25" s="8">
        <f t="shared" si="2"/>
        <v>10</v>
      </c>
      <c r="M25" s="24" t="e">
        <f t="shared" si="3"/>
        <v>#DIV/0!</v>
      </c>
    </row>
    <row r="26" spans="1:13" x14ac:dyDescent="0.2">
      <c r="A26" s="11"/>
      <c r="B26" s="12" t="s">
        <v>444</v>
      </c>
      <c r="C26" s="13" t="s">
        <v>336</v>
      </c>
      <c r="D26" s="12" t="s">
        <v>337</v>
      </c>
      <c r="E26" s="7"/>
      <c r="F26" s="7">
        <f>[1]NIIT_2!CL27*100</f>
        <v>100</v>
      </c>
      <c r="G26" s="14" t="e">
        <f>[2]NIIT2!J28</f>
        <v>#DIV/0!</v>
      </c>
      <c r="H26" s="14" t="e">
        <f>[3]NIIT2!P28</f>
        <v>#DIV/0!</v>
      </c>
      <c r="I26" s="7">
        <f>[4]NIIT2_ZW!L28</f>
        <v>0</v>
      </c>
      <c r="J26" s="5" t="e">
        <f t="shared" si="0"/>
        <v>#DIV/0!</v>
      </c>
      <c r="K26" s="6" t="e">
        <f t="shared" si="1"/>
        <v>#DIV/0!</v>
      </c>
      <c r="L26" s="8">
        <f t="shared" si="2"/>
        <v>10</v>
      </c>
      <c r="M26" s="24" t="e">
        <f t="shared" si="3"/>
        <v>#DIV/0!</v>
      </c>
    </row>
    <row r="27" spans="1:13" x14ac:dyDescent="0.2">
      <c r="A27" s="11"/>
      <c r="B27" s="12" t="s">
        <v>445</v>
      </c>
      <c r="C27" s="13" t="s">
        <v>338</v>
      </c>
      <c r="D27" s="12" t="s">
        <v>339</v>
      </c>
      <c r="E27" s="7"/>
      <c r="F27" s="7">
        <f>[1]NIIT_2!CL28*100</f>
        <v>100</v>
      </c>
      <c r="G27" s="14" t="e">
        <f>[2]NIIT2!J29</f>
        <v>#DIV/0!</v>
      </c>
      <c r="H27" s="14" t="e">
        <f>[3]NIIT2!P29</f>
        <v>#DIV/0!</v>
      </c>
      <c r="I27" s="7">
        <f>[4]NIIT2_ZW!L29</f>
        <v>0</v>
      </c>
      <c r="J27" s="5" t="e">
        <f t="shared" si="0"/>
        <v>#DIV/0!</v>
      </c>
      <c r="K27" s="6" t="e">
        <f t="shared" si="1"/>
        <v>#DIV/0!</v>
      </c>
      <c r="L27" s="8">
        <f t="shared" si="2"/>
        <v>10</v>
      </c>
      <c r="M27" s="24" t="e">
        <f t="shared" si="3"/>
        <v>#DIV/0!</v>
      </c>
    </row>
    <row r="28" spans="1:13" x14ac:dyDescent="0.2">
      <c r="A28" s="11"/>
      <c r="B28" s="12" t="s">
        <v>446</v>
      </c>
      <c r="C28" s="13" t="s">
        <v>340</v>
      </c>
      <c r="D28" s="12" t="s">
        <v>341</v>
      </c>
      <c r="E28" s="7"/>
      <c r="F28" s="7">
        <f>[1]NIIT_2!CL29*100</f>
        <v>100</v>
      </c>
      <c r="G28" s="14" t="e">
        <f>[2]NIIT2!J30</f>
        <v>#DIV/0!</v>
      </c>
      <c r="H28" s="14" t="e">
        <f>[3]NIIT2!P30</f>
        <v>#DIV/0!</v>
      </c>
      <c r="I28" s="7">
        <f>[4]NIIT2_ZW!L30</f>
        <v>0</v>
      </c>
      <c r="J28" s="5" t="e">
        <f t="shared" si="0"/>
        <v>#DIV/0!</v>
      </c>
      <c r="K28" s="6" t="e">
        <f t="shared" si="1"/>
        <v>#DIV/0!</v>
      </c>
      <c r="L28" s="8">
        <f t="shared" si="2"/>
        <v>10</v>
      </c>
      <c r="M28" s="24" t="e">
        <f t="shared" si="3"/>
        <v>#DIV/0!</v>
      </c>
    </row>
    <row r="29" spans="1:13" x14ac:dyDescent="0.2">
      <c r="A29" s="16"/>
      <c r="B29" s="12" t="s">
        <v>447</v>
      </c>
      <c r="C29" s="13" t="s">
        <v>342</v>
      </c>
      <c r="D29" s="12" t="s">
        <v>343</v>
      </c>
      <c r="E29" s="7"/>
      <c r="F29" s="7">
        <f>[1]NIIT_2!CL30*100</f>
        <v>100</v>
      </c>
      <c r="G29" s="14" t="e">
        <f>[2]NIIT2!J31</f>
        <v>#DIV/0!</v>
      </c>
      <c r="H29" s="14" t="e">
        <f>[3]NIIT2!P31</f>
        <v>#DIV/0!</v>
      </c>
      <c r="I29" s="7">
        <f>[4]NIIT2_ZW!L31</f>
        <v>0</v>
      </c>
      <c r="J29" s="5" t="e">
        <f t="shared" si="0"/>
        <v>#DIV/0!</v>
      </c>
      <c r="K29" s="6" t="e">
        <f t="shared" si="1"/>
        <v>#DIV/0!</v>
      </c>
      <c r="L29" s="8">
        <f t="shared" si="2"/>
        <v>10</v>
      </c>
      <c r="M29" s="24" t="e">
        <f t="shared" si="3"/>
        <v>#DIV/0!</v>
      </c>
    </row>
    <row r="30" spans="1:13" x14ac:dyDescent="0.2">
      <c r="A30" s="11"/>
      <c r="B30" s="12" t="s">
        <v>448</v>
      </c>
      <c r="C30" s="13" t="s">
        <v>344</v>
      </c>
      <c r="D30" s="12" t="s">
        <v>345</v>
      </c>
      <c r="E30" s="7"/>
      <c r="F30" s="7">
        <f>[1]NIIT_2!CL31*100</f>
        <v>100</v>
      </c>
      <c r="G30" s="14" t="e">
        <f>[2]NIIT2!J32</f>
        <v>#DIV/0!</v>
      </c>
      <c r="H30" s="14" t="e">
        <f>[3]NIIT2!P32</f>
        <v>#DIV/0!</v>
      </c>
      <c r="I30" s="7">
        <f>[4]NIIT2_ZW!L32</f>
        <v>0</v>
      </c>
      <c r="J30" s="5" t="e">
        <f t="shared" si="0"/>
        <v>#DIV/0!</v>
      </c>
      <c r="K30" s="6" t="e">
        <f t="shared" si="1"/>
        <v>#DIV/0!</v>
      </c>
      <c r="L30" s="8">
        <f t="shared" si="2"/>
        <v>10</v>
      </c>
      <c r="M30" s="24" t="e">
        <f t="shared" si="3"/>
        <v>#DIV/0!</v>
      </c>
    </row>
    <row r="31" spans="1:13" x14ac:dyDescent="0.2">
      <c r="A31" s="11"/>
      <c r="B31" s="12" t="s">
        <v>449</v>
      </c>
      <c r="C31" s="13" t="s">
        <v>346</v>
      </c>
      <c r="D31" s="12" t="s">
        <v>347</v>
      </c>
      <c r="E31" s="7"/>
      <c r="F31" s="7">
        <f>[1]NIIT_2!CL32*100</f>
        <v>100</v>
      </c>
      <c r="G31" s="14" t="e">
        <f>[2]NIIT2!J33</f>
        <v>#DIV/0!</v>
      </c>
      <c r="H31" s="14" t="e">
        <f>[3]NIIT2!P33</f>
        <v>#DIV/0!</v>
      </c>
      <c r="I31" s="7">
        <f>[4]NIIT2_ZW!L33</f>
        <v>0</v>
      </c>
      <c r="J31" s="5" t="e">
        <f t="shared" si="0"/>
        <v>#DIV/0!</v>
      </c>
      <c r="K31" s="6" t="e">
        <f t="shared" si="1"/>
        <v>#DIV/0!</v>
      </c>
      <c r="L31" s="8">
        <f t="shared" si="2"/>
        <v>10</v>
      </c>
      <c r="M31" s="24" t="e">
        <f t="shared" si="3"/>
        <v>#DIV/0!</v>
      </c>
    </row>
    <row r="32" spans="1:13" x14ac:dyDescent="0.2">
      <c r="A32" s="11"/>
      <c r="B32" s="12" t="s">
        <v>450</v>
      </c>
      <c r="C32" s="13" t="s">
        <v>348</v>
      </c>
      <c r="D32" s="12" t="s">
        <v>349</v>
      </c>
      <c r="E32" s="7"/>
      <c r="F32" s="7">
        <f>[1]NIIT_2!CL33*100</f>
        <v>100</v>
      </c>
      <c r="G32" s="14" t="e">
        <f>[2]NIIT2!J34</f>
        <v>#DIV/0!</v>
      </c>
      <c r="H32" s="14" t="e">
        <f>[3]NIIT2!P34</f>
        <v>#DIV/0!</v>
      </c>
      <c r="I32" s="7">
        <f>[4]NIIT2_ZW!L34</f>
        <v>0</v>
      </c>
      <c r="J32" s="5" t="e">
        <f t="shared" si="0"/>
        <v>#DIV/0!</v>
      </c>
      <c r="K32" s="6" t="e">
        <f t="shared" si="1"/>
        <v>#DIV/0!</v>
      </c>
      <c r="L32" s="8">
        <f t="shared" si="2"/>
        <v>10</v>
      </c>
      <c r="M32" s="24" t="e">
        <f t="shared" si="3"/>
        <v>#DIV/0!</v>
      </c>
    </row>
    <row r="33" spans="1:13" x14ac:dyDescent="0.2">
      <c r="A33" s="11"/>
      <c r="B33" s="12" t="s">
        <v>451</v>
      </c>
      <c r="C33" s="13" t="s">
        <v>350</v>
      </c>
      <c r="D33" s="12" t="s">
        <v>351</v>
      </c>
      <c r="E33" s="7"/>
      <c r="F33" s="7">
        <f>[1]NIIT_2!CL34*100</f>
        <v>100</v>
      </c>
      <c r="G33" s="14" t="e">
        <f>[2]NIIT2!J35</f>
        <v>#DIV/0!</v>
      </c>
      <c r="H33" s="14" t="e">
        <f>[3]NIIT2!P35</f>
        <v>#DIV/0!</v>
      </c>
      <c r="I33" s="7">
        <f>[4]NIIT2_ZW!L35</f>
        <v>0</v>
      </c>
      <c r="J33" s="5" t="e">
        <f t="shared" si="0"/>
        <v>#DIV/0!</v>
      </c>
      <c r="K33" s="6" t="e">
        <f t="shared" si="1"/>
        <v>#DIV/0!</v>
      </c>
      <c r="L33" s="8">
        <f t="shared" si="2"/>
        <v>10</v>
      </c>
      <c r="M33" s="24" t="e">
        <f t="shared" si="3"/>
        <v>#DIV/0!</v>
      </c>
    </row>
    <row r="34" spans="1:13" x14ac:dyDescent="0.2">
      <c r="A34" s="11"/>
      <c r="B34" s="12">
        <v>12018243770</v>
      </c>
      <c r="C34" s="17" t="s">
        <v>452</v>
      </c>
      <c r="D34" s="12" t="s">
        <v>352</v>
      </c>
      <c r="E34" s="7"/>
      <c r="F34" s="7">
        <f>[1]NIIT_2!CL35*100</f>
        <v>100</v>
      </c>
      <c r="G34" s="14" t="e">
        <f>[2]NIIT2!J36</f>
        <v>#DIV/0!</v>
      </c>
      <c r="H34" s="14" t="e">
        <f>[3]NIIT2!P36</f>
        <v>#DIV/0!</v>
      </c>
      <c r="I34" s="7">
        <f>[4]NIIT2_ZW!L36</f>
        <v>0</v>
      </c>
      <c r="J34" s="5" t="e">
        <f t="shared" si="0"/>
        <v>#DIV/0!</v>
      </c>
      <c r="K34" s="6" t="e">
        <f t="shared" si="1"/>
        <v>#DIV/0!</v>
      </c>
      <c r="L34" s="8">
        <f t="shared" si="2"/>
        <v>10</v>
      </c>
      <c r="M34" s="24" t="e">
        <f t="shared" si="3"/>
        <v>#DIV/0!</v>
      </c>
    </row>
    <row r="35" spans="1:13" x14ac:dyDescent="0.2">
      <c r="A35" s="11"/>
      <c r="B35" s="12">
        <v>12018246571</v>
      </c>
      <c r="C35" s="17" t="s">
        <v>353</v>
      </c>
      <c r="D35" s="12" t="s">
        <v>30</v>
      </c>
      <c r="E35" s="7"/>
      <c r="F35" s="7">
        <f>[1]NIIT_2!CL36*100</f>
        <v>100</v>
      </c>
      <c r="G35" s="14" t="e">
        <f>[2]NIIT2!J37</f>
        <v>#DIV/0!</v>
      </c>
      <c r="H35" s="14" t="e">
        <f>[3]NIIT2!P37</f>
        <v>#DIV/0!</v>
      </c>
      <c r="I35" s="7">
        <f>[4]NIIT2_ZW!L37</f>
        <v>0</v>
      </c>
      <c r="J35" s="5" t="e">
        <f t="shared" si="0"/>
        <v>#DIV/0!</v>
      </c>
      <c r="K35" s="6" t="e">
        <f t="shared" si="1"/>
        <v>#DIV/0!</v>
      </c>
      <c r="L35" s="8">
        <f t="shared" si="2"/>
        <v>10</v>
      </c>
      <c r="M35" s="24" t="e">
        <f t="shared" si="3"/>
        <v>#DIV/0!</v>
      </c>
    </row>
    <row r="36" spans="1:13" x14ac:dyDescent="0.2">
      <c r="A36" s="11"/>
      <c r="B36" s="12">
        <v>12018245904</v>
      </c>
      <c r="C36" s="17" t="s">
        <v>354</v>
      </c>
      <c r="D36" s="12" t="s">
        <v>355</v>
      </c>
      <c r="E36" s="7"/>
      <c r="F36" s="7">
        <f>[1]NIIT_2!CL37*100</f>
        <v>100</v>
      </c>
      <c r="G36" s="14" t="e">
        <f>[2]NIIT2!J38</f>
        <v>#DIV/0!</v>
      </c>
      <c r="H36" s="14" t="e">
        <f>[3]NIIT2!P38</f>
        <v>#DIV/0!</v>
      </c>
      <c r="I36" s="7">
        <f>[4]NIIT2_ZW!L38</f>
        <v>0</v>
      </c>
      <c r="J36" s="5" t="e">
        <f t="shared" si="0"/>
        <v>#DIV/0!</v>
      </c>
      <c r="K36" s="6" t="e">
        <f t="shared" si="1"/>
        <v>#DIV/0!</v>
      </c>
      <c r="L36" s="8">
        <f t="shared" si="2"/>
        <v>10</v>
      </c>
      <c r="M36" s="24" t="e">
        <f t="shared" si="3"/>
        <v>#DIV/0!</v>
      </c>
    </row>
    <row r="37" spans="1:13" ht="16.8" thickBot="1" x14ac:dyDescent="0.25">
      <c r="A37" s="18"/>
      <c r="B37" s="19">
        <v>12018246563</v>
      </c>
      <c r="C37" s="20" t="s">
        <v>453</v>
      </c>
      <c r="D37" s="19" t="s">
        <v>356</v>
      </c>
      <c r="E37" s="7"/>
      <c r="F37" s="7">
        <f>[1]NIIT_2!CL38*100</f>
        <v>100</v>
      </c>
      <c r="G37" s="14" t="e">
        <f>[2]NIIT2!J39</f>
        <v>#DIV/0!</v>
      </c>
      <c r="H37" s="14" t="e">
        <f>[3]NIIT2!P39</f>
        <v>#DIV/0!</v>
      </c>
      <c r="I37" s="7">
        <f>[4]NIIT2_ZW!L39</f>
        <v>0</v>
      </c>
      <c r="J37" s="5" t="e">
        <f t="shared" si="0"/>
        <v>#DIV/0!</v>
      </c>
      <c r="K37" s="6" t="e">
        <f t="shared" si="1"/>
        <v>#DIV/0!</v>
      </c>
      <c r="L37" s="8">
        <f t="shared" si="2"/>
        <v>10</v>
      </c>
      <c r="M37" s="24" t="e">
        <f t="shared" si="3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CC1_18</vt:lpstr>
      <vt:lpstr>CC2_18</vt:lpstr>
      <vt:lpstr>CC3_18</vt:lpstr>
      <vt:lpstr>NIIT1_18</vt:lpstr>
      <vt:lpstr>NIIT2_18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2019-01-03T07:12:42Z</dcterms:created>
  <dcterms:modified xsi:type="dcterms:W3CDTF">2020-09-21T13:38:54Z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70fb74cc-924c-4944-8ce5-7410ecc0f3e0</vt:lpwstr>
  </property>
</Properties>
</file>