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4080" windowHeight="6900" tabRatio="532"/>
  </bookViews>
  <sheets>
    <sheet name="SE_1" sheetId="8" r:id="rId1"/>
    <sheet name="SE_2" sheetId="15" r:id="rId2"/>
    <sheet name="SE_3" sheetId="16" r:id="rId3"/>
    <sheet name="SE_4" sheetId="17" r:id="rId4"/>
  </sheets>
  <calcPr calcId="144525"/>
</workbook>
</file>

<file path=xl/calcChain.xml><?xml version="1.0" encoding="utf-8"?>
<calcChain xmlns="http://schemas.openxmlformats.org/spreadsheetml/2006/main">
  <c r="F57" i="16" l="1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E57" i="16"/>
  <c r="BA15" i="17" l="1"/>
  <c r="F60" i="17" l="1"/>
  <c r="G60" i="17"/>
  <c r="H60" i="17"/>
  <c r="I60" i="17"/>
  <c r="J60" i="17"/>
  <c r="K60" i="17"/>
  <c r="L60" i="17"/>
  <c r="M60" i="17"/>
  <c r="N60" i="17"/>
  <c r="O60" i="17"/>
  <c r="P60" i="17"/>
  <c r="Q60" i="17"/>
  <c r="R60" i="17"/>
  <c r="S60" i="17"/>
  <c r="T60" i="17"/>
  <c r="U60" i="17"/>
  <c r="V60" i="17"/>
  <c r="W60" i="17"/>
  <c r="X60" i="17"/>
  <c r="Y60" i="17"/>
  <c r="Z60" i="17"/>
  <c r="AA60" i="17"/>
  <c r="AB60" i="17"/>
  <c r="AC60" i="17"/>
  <c r="AD60" i="17"/>
  <c r="AE60" i="17"/>
  <c r="AF60" i="17"/>
  <c r="AG60" i="17"/>
  <c r="AH60" i="17"/>
  <c r="AI60" i="17"/>
  <c r="AJ60" i="17"/>
  <c r="AK60" i="17"/>
  <c r="AL60" i="17"/>
  <c r="AM60" i="17"/>
  <c r="AN60" i="17"/>
  <c r="AO60" i="17"/>
  <c r="AP60" i="17"/>
  <c r="AQ60" i="17"/>
  <c r="AR60" i="17"/>
  <c r="AS60" i="17"/>
  <c r="AT60" i="17"/>
  <c r="AU60" i="17"/>
  <c r="AV60" i="17"/>
  <c r="AW60" i="17"/>
  <c r="AX60" i="17"/>
  <c r="AY60" i="17"/>
  <c r="AZ60" i="17"/>
  <c r="E60" i="17"/>
  <c r="AH57" i="8"/>
  <c r="AI57" i="8"/>
  <c r="AJ57" i="8"/>
  <c r="AK57" i="8"/>
  <c r="AL57" i="8"/>
  <c r="AM57" i="8"/>
  <c r="AN57" i="8"/>
  <c r="AO57" i="8"/>
  <c r="AP57" i="8"/>
  <c r="AQ57" i="8"/>
  <c r="AR57" i="8"/>
  <c r="AS57" i="8"/>
  <c r="AT57" i="8"/>
  <c r="AU57" i="8"/>
  <c r="AV57" i="8"/>
  <c r="AW57" i="8"/>
  <c r="AX57" i="8"/>
  <c r="AY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E57" i="8"/>
  <c r="P56" i="17" l="1"/>
  <c r="Q56" i="17"/>
  <c r="R56" i="17"/>
  <c r="S56" i="17"/>
  <c r="J56" i="17"/>
  <c r="AX57" i="15" l="1"/>
  <c r="AW57" i="15"/>
  <c r="AV57" i="15"/>
  <c r="AU57" i="15"/>
  <c r="AT57" i="15"/>
  <c r="AS57" i="15"/>
  <c r="AR57" i="15"/>
  <c r="AQ57" i="15"/>
  <c r="AP57" i="15"/>
  <c r="AO57" i="15"/>
  <c r="AN57" i="15"/>
  <c r="AM57" i="15"/>
  <c r="AL57" i="15"/>
  <c r="AK57" i="15"/>
  <c r="AJ57" i="15"/>
  <c r="AI57" i="15"/>
  <c r="AH57" i="15"/>
  <c r="AG57" i="15"/>
  <c r="AF57" i="15"/>
  <c r="AE57" i="15"/>
  <c r="AD57" i="15"/>
  <c r="AC57" i="15"/>
  <c r="AB57" i="15"/>
  <c r="AA57" i="15"/>
  <c r="Z57" i="15"/>
  <c r="Y57" i="15"/>
  <c r="W57" i="15"/>
  <c r="V57" i="15"/>
  <c r="U57" i="15"/>
  <c r="S57" i="15"/>
  <c r="R57" i="15"/>
  <c r="P57" i="15"/>
  <c r="K57" i="15"/>
  <c r="J57" i="15"/>
  <c r="I57" i="15"/>
  <c r="H57" i="15"/>
  <c r="G57" i="15"/>
  <c r="F57" i="15"/>
  <c r="E57" i="15"/>
  <c r="F56" i="17" l="1"/>
  <c r="G56" i="17"/>
  <c r="H56" i="17"/>
  <c r="I56" i="17"/>
  <c r="K56" i="17"/>
  <c r="L56" i="17"/>
  <c r="M56" i="17"/>
  <c r="N56" i="17"/>
  <c r="O56" i="17"/>
  <c r="T56" i="17"/>
  <c r="U56" i="17"/>
  <c r="V56" i="17"/>
  <c r="W56" i="17"/>
  <c r="X56" i="17"/>
  <c r="Y56" i="17"/>
  <c r="Z56" i="17"/>
  <c r="AA56" i="17"/>
  <c r="AB56" i="17"/>
  <c r="AC56" i="17"/>
  <c r="AD56" i="17"/>
  <c r="AE56" i="17"/>
  <c r="AF56" i="17"/>
  <c r="AG56" i="17"/>
  <c r="AH56" i="17"/>
  <c r="AI56" i="17"/>
  <c r="AJ56" i="17"/>
  <c r="AK56" i="17"/>
  <c r="AL56" i="17"/>
  <c r="AM56" i="17"/>
  <c r="AN56" i="17"/>
  <c r="AO56" i="17"/>
  <c r="AP56" i="17"/>
  <c r="AQ56" i="17"/>
  <c r="AR56" i="17"/>
  <c r="AS56" i="17"/>
  <c r="AT56" i="17"/>
  <c r="AU56" i="17"/>
  <c r="AV56" i="17"/>
  <c r="AW56" i="17"/>
  <c r="AX56" i="17"/>
  <c r="AY56" i="17"/>
  <c r="AZ56" i="17"/>
  <c r="F57" i="17"/>
  <c r="G57" i="17"/>
  <c r="H57" i="17"/>
  <c r="I57" i="17"/>
  <c r="K57" i="17"/>
  <c r="L57" i="17"/>
  <c r="M57" i="17"/>
  <c r="N57" i="17"/>
  <c r="O57" i="17"/>
  <c r="Q57" i="17"/>
  <c r="R57" i="17"/>
  <c r="T57" i="17"/>
  <c r="U57" i="17"/>
  <c r="V57" i="17"/>
  <c r="W57" i="17"/>
  <c r="X57" i="17"/>
  <c r="Y57" i="17"/>
  <c r="Z57" i="17"/>
  <c r="AA57" i="17"/>
  <c r="AB57" i="17"/>
  <c r="AC57" i="17"/>
  <c r="AD57" i="17"/>
  <c r="AE57" i="17"/>
  <c r="AF57" i="17"/>
  <c r="AG57" i="17"/>
  <c r="AH57" i="17"/>
  <c r="AI57" i="17"/>
  <c r="AJ57" i="17"/>
  <c r="AK57" i="17"/>
  <c r="AL57" i="17"/>
  <c r="AM57" i="17"/>
  <c r="AN57" i="17"/>
  <c r="AO57" i="17"/>
  <c r="AP57" i="17"/>
  <c r="AQ57" i="17"/>
  <c r="AR57" i="17"/>
  <c r="AS57" i="17"/>
  <c r="AT57" i="17"/>
  <c r="AU57" i="17"/>
  <c r="AV57" i="17"/>
  <c r="AW57" i="17"/>
  <c r="AX57" i="17"/>
  <c r="AY57" i="17"/>
  <c r="AZ57" i="17"/>
  <c r="F58" i="17"/>
  <c r="G58" i="17"/>
  <c r="H58" i="17"/>
  <c r="I58" i="17"/>
  <c r="K58" i="17"/>
  <c r="L58" i="17"/>
  <c r="M58" i="17"/>
  <c r="N58" i="17"/>
  <c r="O58" i="17"/>
  <c r="Q58" i="17"/>
  <c r="R58" i="17"/>
  <c r="T58" i="17"/>
  <c r="U58" i="17"/>
  <c r="W58" i="17"/>
  <c r="X58" i="17"/>
  <c r="Y58" i="17"/>
  <c r="Z58" i="17"/>
  <c r="AA58" i="17"/>
  <c r="AB58" i="17"/>
  <c r="AC58" i="17"/>
  <c r="AD58" i="17"/>
  <c r="AE58" i="17"/>
  <c r="AF58" i="17"/>
  <c r="AG58" i="17"/>
  <c r="AH58" i="17"/>
  <c r="AI58" i="17"/>
  <c r="AJ58" i="17"/>
  <c r="AK58" i="17"/>
  <c r="AL58" i="17"/>
  <c r="AM58" i="17"/>
  <c r="AN58" i="17"/>
  <c r="AO58" i="17"/>
  <c r="AP58" i="17"/>
  <c r="AQ58" i="17"/>
  <c r="AR58" i="17"/>
  <c r="AS58" i="17"/>
  <c r="AT58" i="17"/>
  <c r="AU58" i="17"/>
  <c r="AV58" i="17"/>
  <c r="AW58" i="17"/>
  <c r="AX58" i="17"/>
  <c r="AY58" i="17"/>
  <c r="AZ58" i="17"/>
  <c r="F59" i="17"/>
  <c r="G59" i="17"/>
  <c r="H59" i="17"/>
  <c r="I59" i="17"/>
  <c r="K59" i="17"/>
  <c r="L59" i="17"/>
  <c r="M59" i="17"/>
  <c r="N59" i="17"/>
  <c r="O59" i="17"/>
  <c r="Q59" i="17"/>
  <c r="R59" i="17"/>
  <c r="T59" i="17"/>
  <c r="U59" i="17"/>
  <c r="V59" i="17"/>
  <c r="W59" i="17"/>
  <c r="X59" i="17"/>
  <c r="Y59" i="17"/>
  <c r="Z59" i="17"/>
  <c r="AA59" i="17"/>
  <c r="AB59" i="17"/>
  <c r="AC59" i="17"/>
  <c r="AD59" i="17"/>
  <c r="AE59" i="17"/>
  <c r="AF59" i="17"/>
  <c r="AG59" i="17"/>
  <c r="AH59" i="17"/>
  <c r="AI59" i="17"/>
  <c r="AJ59" i="17"/>
  <c r="AK59" i="17"/>
  <c r="AL59" i="17"/>
  <c r="AM59" i="17"/>
  <c r="AN59" i="17"/>
  <c r="AO59" i="17"/>
  <c r="AP59" i="17"/>
  <c r="AQ59" i="17"/>
  <c r="AR59" i="17"/>
  <c r="AS59" i="17"/>
  <c r="AT59" i="17"/>
  <c r="AU59" i="17"/>
  <c r="AV59" i="17"/>
  <c r="AW59" i="17"/>
  <c r="AX59" i="17"/>
  <c r="AY59" i="17"/>
  <c r="AZ59" i="17"/>
  <c r="E59" i="17"/>
  <c r="E57" i="17"/>
  <c r="E58" i="17"/>
  <c r="E56" i="17"/>
  <c r="AZ49" i="8"/>
  <c r="AZ50" i="8"/>
  <c r="AZ47" i="16"/>
  <c r="AZ48" i="16"/>
  <c r="AZ49" i="16"/>
  <c r="AZ50" i="16"/>
  <c r="BA47" i="17"/>
  <c r="BA48" i="17"/>
  <c r="BA49" i="17"/>
  <c r="BA50" i="17"/>
  <c r="BA51" i="17"/>
  <c r="BA52" i="17"/>
  <c r="BA53" i="17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E56" i="16"/>
  <c r="E55" i="16"/>
  <c r="E54" i="16"/>
  <c r="E53" i="16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T53" i="15"/>
  <c r="U53" i="15"/>
  <c r="V53" i="15"/>
  <c r="W53" i="15"/>
  <c r="X53" i="15"/>
  <c r="Y53" i="15"/>
  <c r="Z53" i="15"/>
  <c r="AA53" i="15"/>
  <c r="AB53" i="15"/>
  <c r="AC53" i="15"/>
  <c r="AD53" i="15"/>
  <c r="AE53" i="15"/>
  <c r="AF53" i="15"/>
  <c r="AG53" i="15"/>
  <c r="AH53" i="15"/>
  <c r="AI53" i="15"/>
  <c r="AJ53" i="15"/>
  <c r="AK53" i="15"/>
  <c r="AL53" i="15"/>
  <c r="AM53" i="15"/>
  <c r="AN53" i="15"/>
  <c r="AO53" i="15"/>
  <c r="AP53" i="15"/>
  <c r="AQ53" i="15"/>
  <c r="AR53" i="15"/>
  <c r="AS53" i="15"/>
  <c r="AT53" i="15"/>
  <c r="AU53" i="15"/>
  <c r="AV53" i="15"/>
  <c r="AW53" i="15"/>
  <c r="AX53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T54" i="15"/>
  <c r="U54" i="15"/>
  <c r="V54" i="15"/>
  <c r="W54" i="15"/>
  <c r="X54" i="15"/>
  <c r="Y54" i="15"/>
  <c r="Z54" i="15"/>
  <c r="AA54" i="15"/>
  <c r="AB54" i="15"/>
  <c r="AC54" i="15"/>
  <c r="AD54" i="15"/>
  <c r="AE54" i="15"/>
  <c r="AF54" i="15"/>
  <c r="AG54" i="15"/>
  <c r="AH54" i="15"/>
  <c r="AI54" i="15"/>
  <c r="AJ54" i="15"/>
  <c r="AK54" i="15"/>
  <c r="AL54" i="15"/>
  <c r="AM54" i="15"/>
  <c r="AN54" i="15"/>
  <c r="AO54" i="15"/>
  <c r="AP54" i="15"/>
  <c r="AQ54" i="15"/>
  <c r="AR54" i="15"/>
  <c r="AS54" i="15"/>
  <c r="AT54" i="15"/>
  <c r="AU54" i="15"/>
  <c r="AV54" i="15"/>
  <c r="AW54" i="15"/>
  <c r="AX54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A55" i="15"/>
  <c r="AB55" i="15"/>
  <c r="AC55" i="15"/>
  <c r="AD55" i="15"/>
  <c r="AE55" i="15"/>
  <c r="AF55" i="15"/>
  <c r="AG55" i="15"/>
  <c r="AH55" i="15"/>
  <c r="AI55" i="15"/>
  <c r="AJ55" i="15"/>
  <c r="AK55" i="15"/>
  <c r="AL55" i="15"/>
  <c r="AM55" i="15"/>
  <c r="AN55" i="15"/>
  <c r="AO55" i="15"/>
  <c r="AP55" i="15"/>
  <c r="AQ55" i="15"/>
  <c r="AR55" i="15"/>
  <c r="AS55" i="15"/>
  <c r="AT55" i="15"/>
  <c r="AU55" i="15"/>
  <c r="AV55" i="15"/>
  <c r="AW55" i="15"/>
  <c r="AX55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T56" i="15"/>
  <c r="U56" i="15"/>
  <c r="V56" i="15"/>
  <c r="W56" i="15"/>
  <c r="X56" i="15"/>
  <c r="Y56" i="15"/>
  <c r="Z56" i="15"/>
  <c r="AA56" i="15"/>
  <c r="AB56" i="15"/>
  <c r="AC56" i="15"/>
  <c r="AD56" i="15"/>
  <c r="AE56" i="15"/>
  <c r="AF56" i="15"/>
  <c r="AG56" i="15"/>
  <c r="AH56" i="15"/>
  <c r="AI56" i="15"/>
  <c r="AJ56" i="15"/>
  <c r="AK56" i="15"/>
  <c r="AL56" i="15"/>
  <c r="AM56" i="15"/>
  <c r="AN56" i="15"/>
  <c r="AO56" i="15"/>
  <c r="AP56" i="15"/>
  <c r="AQ56" i="15"/>
  <c r="AR56" i="15"/>
  <c r="AS56" i="15"/>
  <c r="AT56" i="15"/>
  <c r="AU56" i="15"/>
  <c r="AV56" i="15"/>
  <c r="AW56" i="15"/>
  <c r="AX56" i="15"/>
  <c r="E56" i="15"/>
  <c r="E55" i="15"/>
  <c r="E54" i="15"/>
  <c r="E53" i="15"/>
  <c r="AY49" i="15"/>
  <c r="AY50" i="15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AL53" i="8"/>
  <c r="AM53" i="8"/>
  <c r="AN53" i="8"/>
  <c r="AO53" i="8"/>
  <c r="AP53" i="8"/>
  <c r="AQ53" i="8"/>
  <c r="AR53" i="8"/>
  <c r="AS53" i="8"/>
  <c r="AT53" i="8"/>
  <c r="AU53" i="8"/>
  <c r="AV53" i="8"/>
  <c r="AW53" i="8"/>
  <c r="AX53" i="8"/>
  <c r="AY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AL54" i="8"/>
  <c r="AM54" i="8"/>
  <c r="AN54" i="8"/>
  <c r="AO54" i="8"/>
  <c r="AP54" i="8"/>
  <c r="AQ54" i="8"/>
  <c r="AR54" i="8"/>
  <c r="AS54" i="8"/>
  <c r="AT54" i="8"/>
  <c r="AU54" i="8"/>
  <c r="AV54" i="8"/>
  <c r="AW54" i="8"/>
  <c r="AX54" i="8"/>
  <c r="AY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AL55" i="8"/>
  <c r="AM55" i="8"/>
  <c r="AN55" i="8"/>
  <c r="AO55" i="8"/>
  <c r="AP55" i="8"/>
  <c r="AQ55" i="8"/>
  <c r="AR55" i="8"/>
  <c r="AS55" i="8"/>
  <c r="AT55" i="8"/>
  <c r="AU55" i="8"/>
  <c r="AV55" i="8"/>
  <c r="AW55" i="8"/>
  <c r="AX55" i="8"/>
  <c r="AY55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E56" i="8"/>
  <c r="E55" i="8"/>
  <c r="E54" i="8"/>
  <c r="E53" i="8"/>
  <c r="AS58" i="15" l="1"/>
  <c r="AU58" i="8"/>
  <c r="AT58" i="8"/>
  <c r="AS58" i="8"/>
  <c r="AZ61" i="17" l="1"/>
  <c r="AY61" i="17"/>
  <c r="AX61" i="17"/>
  <c r="AW61" i="17"/>
  <c r="AV61" i="17"/>
  <c r="AU61" i="17"/>
  <c r="AT61" i="17"/>
  <c r="AS61" i="17"/>
  <c r="AR61" i="17"/>
  <c r="AQ61" i="17"/>
  <c r="AP61" i="17"/>
  <c r="AO61" i="17"/>
  <c r="AN61" i="17"/>
  <c r="AM61" i="17"/>
  <c r="AL61" i="17"/>
  <c r="AK61" i="17"/>
  <c r="AJ61" i="17"/>
  <c r="AI61" i="17"/>
  <c r="AH61" i="17"/>
  <c r="AG61" i="17"/>
  <c r="AF61" i="17"/>
  <c r="AE61" i="17"/>
  <c r="AD61" i="17"/>
  <c r="AC61" i="17"/>
  <c r="AB61" i="17"/>
  <c r="AA61" i="17"/>
  <c r="Z61" i="17"/>
  <c r="Y61" i="17"/>
  <c r="X61" i="17"/>
  <c r="W61" i="17"/>
  <c r="V61" i="17"/>
  <c r="U61" i="17"/>
  <c r="T61" i="17"/>
  <c r="R61" i="17"/>
  <c r="Q61" i="17"/>
  <c r="O61" i="17"/>
  <c r="N61" i="17"/>
  <c r="M61" i="17"/>
  <c r="L61" i="17"/>
  <c r="K61" i="17"/>
  <c r="I61" i="17"/>
  <c r="H61" i="17"/>
  <c r="G61" i="17"/>
  <c r="F61" i="17"/>
  <c r="E61" i="17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E58" i="16"/>
  <c r="AX58" i="15"/>
  <c r="AW58" i="15"/>
  <c r="AV58" i="15"/>
  <c r="AU58" i="15"/>
  <c r="AT58" i="15"/>
  <c r="AR58" i="15"/>
  <c r="AQ58" i="15"/>
  <c r="AP58" i="15"/>
  <c r="AO58" i="15"/>
  <c r="AN58" i="15"/>
  <c r="AM58" i="15"/>
  <c r="AL58" i="15"/>
  <c r="AK58" i="15"/>
  <c r="AJ58" i="15"/>
  <c r="AI58" i="15"/>
  <c r="AH58" i="15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F58" i="8" l="1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AL58" i="8"/>
  <c r="AM58" i="8"/>
  <c r="AN58" i="8"/>
  <c r="AO58" i="8"/>
  <c r="AP58" i="8"/>
  <c r="AQ58" i="8"/>
  <c r="AR58" i="8"/>
  <c r="AV58" i="8"/>
  <c r="AW58" i="8"/>
  <c r="AX58" i="8"/>
  <c r="AY58" i="8"/>
  <c r="E58" i="8"/>
  <c r="BA46" i="17" l="1"/>
  <c r="BA45" i="17"/>
  <c r="BA44" i="17"/>
  <c r="BA43" i="17"/>
  <c r="BA42" i="17"/>
  <c r="BA41" i="17"/>
  <c r="BA40" i="17"/>
  <c r="BA39" i="17"/>
  <c r="BA38" i="17"/>
  <c r="BA37" i="17"/>
  <c r="BA36" i="17"/>
  <c r="BA35" i="17"/>
  <c r="BA34" i="17"/>
  <c r="BA33" i="17"/>
  <c r="BA32" i="17"/>
  <c r="BA31" i="17"/>
  <c r="BA30" i="17"/>
  <c r="BA29" i="17"/>
  <c r="BA28" i="17"/>
  <c r="BA27" i="17"/>
  <c r="BA26" i="17"/>
  <c r="BA25" i="17"/>
  <c r="BA24" i="17"/>
  <c r="BA23" i="17"/>
  <c r="BA22" i="17"/>
  <c r="BA21" i="17"/>
  <c r="BA20" i="17"/>
  <c r="BA19" i="17"/>
  <c r="BA18" i="17"/>
  <c r="BA17" i="17"/>
  <c r="BA16" i="17"/>
  <c r="BA14" i="17"/>
  <c r="BA13" i="17"/>
  <c r="BA12" i="17"/>
  <c r="BA11" i="17"/>
  <c r="BA10" i="17"/>
  <c r="BA9" i="17"/>
  <c r="BA8" i="17"/>
  <c r="BA7" i="17"/>
  <c r="BA6" i="17"/>
  <c r="BA5" i="17"/>
  <c r="BA4" i="17"/>
  <c r="BA3" i="17"/>
  <c r="AZ4" i="16"/>
  <c r="AZ5" i="16"/>
  <c r="AZ6" i="16"/>
  <c r="AZ7" i="16"/>
  <c r="AZ8" i="16"/>
  <c r="AZ9" i="16"/>
  <c r="AZ10" i="16"/>
  <c r="AZ11" i="16"/>
  <c r="AZ12" i="16"/>
  <c r="AZ13" i="16"/>
  <c r="AZ14" i="16"/>
  <c r="AZ15" i="16"/>
  <c r="AZ16" i="16"/>
  <c r="AZ17" i="16"/>
  <c r="AZ18" i="16"/>
  <c r="AZ19" i="16"/>
  <c r="AZ20" i="16"/>
  <c r="AZ21" i="16"/>
  <c r="AZ22" i="16"/>
  <c r="AZ23" i="16"/>
  <c r="AZ24" i="16"/>
  <c r="AZ25" i="16"/>
  <c r="AZ26" i="16"/>
  <c r="AZ27" i="16"/>
  <c r="AZ28" i="16"/>
  <c r="AZ29" i="16"/>
  <c r="AZ30" i="16"/>
  <c r="AZ31" i="16"/>
  <c r="AZ32" i="16"/>
  <c r="AZ33" i="16"/>
  <c r="AZ34" i="16"/>
  <c r="AZ35" i="16"/>
  <c r="AZ36" i="16"/>
  <c r="AZ37" i="16"/>
  <c r="AZ38" i="16"/>
  <c r="AZ39" i="16"/>
  <c r="AZ40" i="16"/>
  <c r="AZ41" i="16"/>
  <c r="AZ42" i="16"/>
  <c r="AZ43" i="16"/>
  <c r="AZ44" i="16"/>
  <c r="AZ45" i="16"/>
  <c r="AZ46" i="16"/>
  <c r="AZ3" i="16"/>
  <c r="AY4" i="15"/>
  <c r="AY5" i="15"/>
  <c r="AY6" i="15"/>
  <c r="AY7" i="15"/>
  <c r="AY8" i="15"/>
  <c r="AY9" i="15"/>
  <c r="AY10" i="15"/>
  <c r="AY11" i="15"/>
  <c r="AY12" i="15"/>
  <c r="AY13" i="15"/>
  <c r="AY14" i="15"/>
  <c r="AY15" i="15"/>
  <c r="AY16" i="15"/>
  <c r="AY17" i="15"/>
  <c r="AY18" i="15"/>
  <c r="AY19" i="15"/>
  <c r="AY20" i="15"/>
  <c r="AY21" i="15"/>
  <c r="AY22" i="15"/>
  <c r="AY23" i="15"/>
  <c r="AY24" i="15"/>
  <c r="AY25" i="15"/>
  <c r="AY26" i="15"/>
  <c r="AY27" i="15"/>
  <c r="AY28" i="15"/>
  <c r="AY29" i="15"/>
  <c r="AY30" i="15"/>
  <c r="AY31" i="15"/>
  <c r="AY32" i="15"/>
  <c r="AY33" i="15"/>
  <c r="AY34" i="15"/>
  <c r="AY35" i="15"/>
  <c r="AY36" i="15"/>
  <c r="AY37" i="15"/>
  <c r="AY38" i="15"/>
  <c r="AY39" i="15"/>
  <c r="AY40" i="15"/>
  <c r="AY41" i="15"/>
  <c r="AY42" i="15"/>
  <c r="AY43" i="15"/>
  <c r="AY44" i="15"/>
  <c r="AY45" i="15"/>
  <c r="AY46" i="15"/>
  <c r="AY47" i="15"/>
  <c r="AY48" i="15"/>
  <c r="AY3" i="15"/>
  <c r="AZ4" i="8"/>
  <c r="AZ5" i="8"/>
  <c r="AZ6" i="8"/>
  <c r="AZ7" i="8"/>
  <c r="AZ8" i="8"/>
  <c r="AZ9" i="8"/>
  <c r="AZ10" i="8"/>
  <c r="AZ11" i="8"/>
  <c r="AZ12" i="8"/>
  <c r="AZ13" i="8"/>
  <c r="AZ14" i="8"/>
  <c r="AZ15" i="8"/>
  <c r="AZ16" i="8"/>
  <c r="AZ17" i="8"/>
  <c r="AZ18" i="8"/>
  <c r="AZ19" i="8"/>
  <c r="AZ20" i="8"/>
  <c r="AZ21" i="8"/>
  <c r="AZ22" i="8"/>
  <c r="AZ23" i="8"/>
  <c r="AZ24" i="8"/>
  <c r="AZ25" i="8"/>
  <c r="AZ26" i="8"/>
  <c r="AZ27" i="8"/>
  <c r="AZ28" i="8"/>
  <c r="AZ29" i="8"/>
  <c r="AZ30" i="8"/>
  <c r="AZ31" i="8"/>
  <c r="AZ32" i="8"/>
  <c r="AZ33" i="8"/>
  <c r="AZ34" i="8"/>
  <c r="AZ35" i="8"/>
  <c r="AZ36" i="8"/>
  <c r="AZ37" i="8"/>
  <c r="AZ38" i="8"/>
  <c r="AZ39" i="8"/>
  <c r="AZ40" i="8"/>
  <c r="AZ41" i="8"/>
  <c r="AZ42" i="8"/>
  <c r="AZ43" i="8"/>
  <c r="AZ44" i="8"/>
  <c r="AZ45" i="8"/>
  <c r="AZ46" i="8"/>
  <c r="AZ47" i="8"/>
  <c r="AZ48" i="8"/>
  <c r="AZ57" i="16" l="1"/>
  <c r="AZ57" i="8"/>
  <c r="BA60" i="17"/>
  <c r="AY57" i="15"/>
  <c r="AZ3" i="8"/>
  <c r="AZ56" i="8" s="1"/>
  <c r="AY56" i="15" l="1"/>
  <c r="AZ56" i="16"/>
  <c r="BA59" i="17"/>
</calcChain>
</file>

<file path=xl/comments1.xml><?xml version="1.0" encoding="utf-8"?>
<comments xmlns="http://schemas.openxmlformats.org/spreadsheetml/2006/main">
  <authors>
    <author>Sucharita Kundu</author>
    <author>NIIT</author>
  </authors>
  <commentList>
    <comment ref="D33" authorId="0">
      <text>
        <r>
          <rPr>
            <b/>
            <sz val="9"/>
            <color indexed="81"/>
            <rFont val="Tahoma"/>
            <family val="2"/>
          </rPr>
          <t>Class Monitor</t>
        </r>
      </text>
    </comment>
    <comment ref="D46" authorId="1">
      <text>
        <r>
          <rPr>
            <b/>
            <sz val="9"/>
            <color indexed="81"/>
            <rFont val="Tahoma"/>
            <charset val="1"/>
          </rPr>
          <t>NIIT:</t>
        </r>
        <r>
          <rPr>
            <sz val="9"/>
            <color indexed="81"/>
            <rFont val="Tahoma"/>
            <charset val="1"/>
          </rPr>
          <t xml:space="preserve">
changed major</t>
        </r>
      </text>
    </comment>
  </commentList>
</comments>
</file>

<file path=xl/comments2.xml><?xml version="1.0" encoding="utf-8"?>
<comments xmlns="http://schemas.openxmlformats.org/spreadsheetml/2006/main">
  <authors>
    <author>NIIT</author>
    <author>Sucharita Kundu</author>
  </authors>
  <commentList>
    <comment ref="AO2" authorId="0">
      <text>
        <r>
          <rPr>
            <b/>
            <sz val="9"/>
            <color indexed="81"/>
            <rFont val="Tahoma"/>
            <charset val="1"/>
          </rPr>
          <t>NIIT:</t>
        </r>
        <r>
          <rPr>
            <sz val="9"/>
            <color indexed="81"/>
            <rFont val="Tahoma"/>
            <charset val="1"/>
          </rPr>
          <t xml:space="preserve">
swich on next wendesday</t>
        </r>
      </text>
    </comment>
    <comment ref="AR2" authorId="0">
      <text>
        <r>
          <rPr>
            <b/>
            <sz val="9"/>
            <color indexed="81"/>
            <rFont val="Tahoma"/>
            <charset val="1"/>
          </rPr>
          <t>NIIT:</t>
        </r>
        <r>
          <rPr>
            <sz val="9"/>
            <color indexed="81"/>
            <rFont val="Tahoma"/>
            <charset val="1"/>
          </rPr>
          <t xml:space="preserve">
make-up class</t>
        </r>
      </text>
    </comment>
    <comment ref="D8" authorId="1">
      <text>
        <r>
          <rPr>
            <b/>
            <sz val="9"/>
            <color indexed="81"/>
            <rFont val="Tahoma"/>
            <family val="2"/>
          </rPr>
          <t>Class monitor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Sucharita Kundu</author>
  </authors>
  <commentList>
    <comment ref="D12" authorId="0">
      <text>
        <r>
          <rPr>
            <b/>
            <sz val="9"/>
            <color indexed="81"/>
            <rFont val="Tahoma"/>
            <family val="2"/>
          </rPr>
          <t>Class monitor</t>
        </r>
      </text>
    </comment>
  </commentList>
</comments>
</file>

<file path=xl/comments4.xml><?xml version="1.0" encoding="utf-8"?>
<comments xmlns="http://schemas.openxmlformats.org/spreadsheetml/2006/main">
  <authors>
    <author>NIIT</author>
  </authors>
  <commentList>
    <comment ref="D15" authorId="0">
      <text>
        <r>
          <rPr>
            <b/>
            <sz val="9"/>
            <color indexed="81"/>
            <rFont val="Tahoma"/>
            <family val="2"/>
          </rPr>
          <t>NIIT:</t>
        </r>
        <r>
          <rPr>
            <sz val="9"/>
            <color indexed="81"/>
            <rFont val="Tahoma"/>
            <family val="2"/>
          </rPr>
          <t xml:space="preserve">
up grade to 19grade</t>
        </r>
      </text>
    </comment>
  </commentList>
</comments>
</file>

<file path=xl/sharedStrings.xml><?xml version="1.0" encoding="utf-8"?>
<sst xmlns="http://schemas.openxmlformats.org/spreadsheetml/2006/main" count="9968" uniqueCount="515">
  <si>
    <t>English Name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</si>
  <si>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</si>
  <si>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</si>
  <si>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</si>
  <si>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</si>
  <si>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</si>
  <si>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</si>
  <si>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</si>
  <si>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</si>
  <si>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</si>
  <si>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</si>
  <si>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</si>
  <si>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</si>
  <si>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</si>
  <si>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</si>
  <si>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</si>
  <si>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SE 1 - Attendance</t>
  </si>
  <si>
    <t>SE 2 - Attendance</t>
  </si>
  <si>
    <t>SE 3 - Attendance</t>
  </si>
  <si>
    <t>SE 4 - Attendance</t>
  </si>
  <si>
    <t>段紫龙</t>
  </si>
  <si>
    <t>冀庆荣</t>
  </si>
  <si>
    <t>张英利</t>
  </si>
  <si>
    <t>杨正云</t>
  </si>
  <si>
    <t>马凌霄</t>
  </si>
  <si>
    <t>郭银花</t>
  </si>
  <si>
    <t>热衣拉·伊敏江</t>
  </si>
  <si>
    <t>白雪松</t>
  </si>
  <si>
    <t>佘震</t>
  </si>
  <si>
    <t>李旭晓</t>
  </si>
  <si>
    <t>梁亚飞</t>
  </si>
  <si>
    <t>吴浩宇</t>
  </si>
  <si>
    <t>郑子璇</t>
  </si>
  <si>
    <t>马艳</t>
  </si>
  <si>
    <t>朱泽毅</t>
  </si>
  <si>
    <t>马鸣宽</t>
  </si>
  <si>
    <t>李明明</t>
  </si>
  <si>
    <t>金学虎</t>
  </si>
  <si>
    <t>马博</t>
  </si>
  <si>
    <t>虎国浩</t>
  </si>
  <si>
    <t>刘文合</t>
  </si>
  <si>
    <t>马勇才</t>
  </si>
  <si>
    <t>胡岗贵</t>
  </si>
  <si>
    <t>胡艺娜</t>
  </si>
  <si>
    <t>马佳锐</t>
  </si>
  <si>
    <t>马建宁</t>
  </si>
  <si>
    <t>马银静</t>
  </si>
  <si>
    <t>邓高杰</t>
  </si>
  <si>
    <t>孙强</t>
  </si>
  <si>
    <t>孙丽晓</t>
  </si>
  <si>
    <t>王鑫玮</t>
  </si>
  <si>
    <t>罗飞虎</t>
  </si>
  <si>
    <t>刘晓阳</t>
  </si>
  <si>
    <t>顾凌雨</t>
  </si>
  <si>
    <t>王国栋</t>
  </si>
  <si>
    <t>陈玉倬</t>
  </si>
  <si>
    <t>卜雯雯</t>
  </si>
  <si>
    <t>于鹏飞</t>
  </si>
  <si>
    <t>李元玮</t>
  </si>
  <si>
    <t>李博荣</t>
  </si>
  <si>
    <t>李瑞凡</t>
  </si>
  <si>
    <t>王文杰</t>
  </si>
  <si>
    <t>杨怀</t>
  </si>
  <si>
    <t>冯颖璐</t>
  </si>
  <si>
    <t>色比娜·吐尔逊</t>
  </si>
  <si>
    <t>迪力牙尔·牙地卡尔</t>
  </si>
  <si>
    <t>焦伟浩</t>
  </si>
  <si>
    <t>马志成</t>
  </si>
  <si>
    <t>常伟豪</t>
  </si>
  <si>
    <t>于杰</t>
  </si>
  <si>
    <t>王启航</t>
  </si>
  <si>
    <t>杨兆军</t>
  </si>
  <si>
    <t>张彤</t>
  </si>
  <si>
    <t>李小金</t>
  </si>
  <si>
    <t>姜雪</t>
  </si>
  <si>
    <t>陈玉亮</t>
  </si>
  <si>
    <t>马庆玲</t>
  </si>
  <si>
    <t>许晴</t>
  </si>
  <si>
    <t>徐朝辉</t>
  </si>
  <si>
    <t>王宁</t>
  </si>
  <si>
    <t>陈富豪</t>
  </si>
  <si>
    <t>姚娜娜</t>
  </si>
  <si>
    <t>罗永伟</t>
  </si>
  <si>
    <t>金龙</t>
  </si>
  <si>
    <t>金晓菊</t>
  </si>
  <si>
    <t>王亚平</t>
  </si>
  <si>
    <t>石旭丽</t>
  </si>
  <si>
    <t>田嘉</t>
  </si>
  <si>
    <t>殷佳乐</t>
  </si>
  <si>
    <t>李娟</t>
  </si>
  <si>
    <t>赵瑞娟</t>
  </si>
  <si>
    <t>袁小花</t>
  </si>
  <si>
    <t>韩强</t>
  </si>
  <si>
    <t>郭政玺</t>
  </si>
  <si>
    <t>马利秀</t>
  </si>
  <si>
    <t>杜蓉蓉</t>
  </si>
  <si>
    <t>杨国义</t>
  </si>
  <si>
    <t>王瑞</t>
  </si>
  <si>
    <t>马福龙</t>
  </si>
  <si>
    <t>田瑞良</t>
  </si>
  <si>
    <t>伏剑</t>
  </si>
  <si>
    <t>马雨洁</t>
  </si>
  <si>
    <t>何羽萱</t>
  </si>
  <si>
    <t>李舒玲</t>
  </si>
  <si>
    <t>黄梓琪</t>
  </si>
  <si>
    <t>王耀兴</t>
  </si>
  <si>
    <t>李玉</t>
  </si>
  <si>
    <t>夏禹</t>
  </si>
  <si>
    <t>王正航</t>
  </si>
  <si>
    <t>孜拉拉·吐尔逊江</t>
  </si>
  <si>
    <t>王廷强</t>
  </si>
  <si>
    <t>吴薇</t>
  </si>
  <si>
    <t>王磊</t>
  </si>
  <si>
    <t>李小妹</t>
  </si>
  <si>
    <t>马海燕</t>
  </si>
  <si>
    <t>田彦奇</t>
  </si>
  <si>
    <t>姬亚丽</t>
  </si>
  <si>
    <t>马东</t>
  </si>
  <si>
    <t>杨伟龙</t>
  </si>
  <si>
    <t>李子成</t>
  </si>
  <si>
    <t>杨子瑜</t>
  </si>
  <si>
    <t>吴鹏飞</t>
  </si>
  <si>
    <t>田培</t>
  </si>
  <si>
    <t>黄剑桥</t>
  </si>
  <si>
    <t>魏龙飞</t>
  </si>
  <si>
    <t>马小博</t>
  </si>
  <si>
    <t>马晓峰</t>
  </si>
  <si>
    <t>郭峰</t>
  </si>
  <si>
    <t>任煜瀛</t>
  </si>
  <si>
    <t>詹鑫宁</t>
  </si>
  <si>
    <t>高成瑞</t>
  </si>
  <si>
    <t>丁晓倩</t>
  </si>
  <si>
    <t>刘嘉玮</t>
  </si>
  <si>
    <t>李亚卓</t>
  </si>
  <si>
    <t>倪明慧</t>
  </si>
  <si>
    <t>罗发悔</t>
  </si>
  <si>
    <t>马永娟</t>
  </si>
  <si>
    <t>李晓燕</t>
  </si>
  <si>
    <t>蔡建华</t>
  </si>
  <si>
    <t>余雪莲</t>
  </si>
  <si>
    <t>密文明</t>
  </si>
  <si>
    <t>路建华</t>
  </si>
  <si>
    <t>王辰洋</t>
  </si>
  <si>
    <t>张杰</t>
  </si>
  <si>
    <t>陈雯琪</t>
  </si>
  <si>
    <t>艾拉帕提·吾不力</t>
  </si>
  <si>
    <t>阿孜依娜·阿克木哈买提</t>
  </si>
  <si>
    <t>余涛</t>
  </si>
  <si>
    <t>李哲旭</t>
  </si>
  <si>
    <t>段逸轩</t>
  </si>
  <si>
    <t>胡兵</t>
  </si>
  <si>
    <t>海濛</t>
  </si>
  <si>
    <t>尤娜</t>
  </si>
  <si>
    <t>王佳惠</t>
  </si>
  <si>
    <t>阿力木江·赛都勒</t>
  </si>
  <si>
    <t>刘心梦</t>
  </si>
  <si>
    <t>卡祖铭</t>
  </si>
  <si>
    <t>罗林</t>
  </si>
  <si>
    <t>汤宁</t>
  </si>
  <si>
    <t>樊芸璇</t>
  </si>
  <si>
    <t>李洋</t>
  </si>
  <si>
    <t>蒙雪云</t>
  </si>
  <si>
    <t>马乔过</t>
  </si>
  <si>
    <t>张文龙</t>
  </si>
  <si>
    <t>马开成</t>
  </si>
  <si>
    <t>马金芬</t>
  </si>
  <si>
    <t>魏澳澳</t>
  </si>
  <si>
    <t>周甲元</t>
  </si>
  <si>
    <t>翟晨基</t>
  </si>
  <si>
    <t>郑昊</t>
  </si>
  <si>
    <t>马宝玉</t>
  </si>
  <si>
    <t>李震</t>
  </si>
  <si>
    <t>张译敏</t>
  </si>
  <si>
    <t>郑晨</t>
  </si>
  <si>
    <t>俞忻旺</t>
  </si>
  <si>
    <t>简瑞</t>
  </si>
  <si>
    <t>章敏行</t>
  </si>
  <si>
    <t>申冰鑫</t>
  </si>
  <si>
    <t>赵星楠</t>
  </si>
  <si>
    <t>冯欢生</t>
  </si>
  <si>
    <t>马国军</t>
  </si>
  <si>
    <t>穆琴</t>
  </si>
  <si>
    <t>张婧</t>
  </si>
  <si>
    <t>张家旺</t>
  </si>
  <si>
    <t>柳浩</t>
  </si>
  <si>
    <t>史丽媛</t>
  </si>
  <si>
    <t>吴亚玫</t>
  </si>
  <si>
    <t>姜嘉龙</t>
  </si>
  <si>
    <t>梁永强</t>
  </si>
  <si>
    <t>李娜</t>
  </si>
  <si>
    <t>高敏</t>
  </si>
  <si>
    <t>王传伟</t>
  </si>
  <si>
    <t>穆秉甡</t>
  </si>
  <si>
    <t>牟岩松</t>
  </si>
  <si>
    <t>Student No</t>
  </si>
  <si>
    <t>Name (Chinese)</t>
  </si>
  <si>
    <t>Carl</t>
  </si>
  <si>
    <t>Don</t>
  </si>
  <si>
    <t>Jekyll</t>
  </si>
  <si>
    <t>Eric</t>
  </si>
  <si>
    <t>Leo</t>
  </si>
  <si>
    <t>Moon</t>
  </si>
  <si>
    <t>Alisa</t>
  </si>
  <si>
    <t>Jay</t>
  </si>
  <si>
    <t>Coach</t>
  </si>
  <si>
    <t>Sun</t>
  </si>
  <si>
    <t>Lantern</t>
  </si>
  <si>
    <t>Barry</t>
  </si>
  <si>
    <t>Olivia</t>
  </si>
  <si>
    <t>Selina</t>
  </si>
  <si>
    <t>Robin</t>
  </si>
  <si>
    <t>Allen</t>
  </si>
  <si>
    <t>Lee</t>
  </si>
  <si>
    <t>Jack</t>
  </si>
  <si>
    <t>Aaron</t>
  </si>
  <si>
    <t>Addison</t>
  </si>
  <si>
    <t>Abby</t>
  </si>
  <si>
    <t>Amos</t>
  </si>
  <si>
    <t>Daniel</t>
  </si>
  <si>
    <t>Fairy</t>
  </si>
  <si>
    <t>Mary</t>
  </si>
  <si>
    <t>Charles</t>
  </si>
  <si>
    <t>Daisy</t>
  </si>
  <si>
    <t>Zero</t>
  </si>
  <si>
    <t>Roy</t>
  </si>
  <si>
    <t>Linda</t>
  </si>
  <si>
    <t>Ed. Sheeran</t>
  </si>
  <si>
    <t>James</t>
  </si>
  <si>
    <t>Noble</t>
  </si>
  <si>
    <t>Howard</t>
  </si>
  <si>
    <t>Kevin</t>
  </si>
  <si>
    <t>Icey</t>
  </si>
  <si>
    <t>Bella</t>
  </si>
  <si>
    <t>Peter</t>
  </si>
  <si>
    <t>Jason</t>
  </si>
  <si>
    <t>Helen Li</t>
  </si>
  <si>
    <t>Parker</t>
  </si>
  <si>
    <t>Antony</t>
  </si>
  <si>
    <t>Luffy</t>
  </si>
  <si>
    <t>Sophia</t>
  </si>
  <si>
    <t>Vera</t>
  </si>
  <si>
    <t>Dilyar</t>
  </si>
  <si>
    <t>Boris</t>
  </si>
  <si>
    <t>Malcoln</t>
  </si>
  <si>
    <t>Amir</t>
  </si>
  <si>
    <t>Aubrey</t>
  </si>
  <si>
    <t>Gregor</t>
  </si>
  <si>
    <t>Molly</t>
  </si>
  <si>
    <t>Heidi</t>
  </si>
  <si>
    <t>Yuki</t>
  </si>
  <si>
    <t>Ricardo</t>
  </si>
  <si>
    <t>Jennifer</t>
  </si>
  <si>
    <t>Tsubaki</t>
  </si>
  <si>
    <t>Jeff</t>
  </si>
  <si>
    <t>Wallace</t>
  </si>
  <si>
    <t>Caesar</t>
  </si>
  <si>
    <t>Renata</t>
  </si>
  <si>
    <t>Sunny</t>
  </si>
  <si>
    <t>Dylan</t>
  </si>
  <si>
    <t>Angel</t>
  </si>
  <si>
    <t>Amiel</t>
  </si>
  <si>
    <t>Shirley</t>
  </si>
  <si>
    <t>Polk</t>
  </si>
  <si>
    <t>Betty</t>
  </si>
  <si>
    <t>Emily</t>
  </si>
  <si>
    <t>Rachel</t>
  </si>
  <si>
    <t>Lili</t>
  </si>
  <si>
    <t>Kuck</t>
  </si>
  <si>
    <t>Arnold</t>
  </si>
  <si>
    <t>Zoe</t>
  </si>
  <si>
    <t>Jess</t>
  </si>
  <si>
    <t>Susan</t>
  </si>
  <si>
    <t>Devison</t>
  </si>
  <si>
    <t>Edward</t>
  </si>
  <si>
    <t>Fred</t>
  </si>
  <si>
    <t>Carrie</t>
  </si>
  <si>
    <t>Samant</t>
  </si>
  <si>
    <t>Amanda</t>
  </si>
  <si>
    <t>Sherry</t>
  </si>
  <si>
    <t>Gerrard</t>
  </si>
  <si>
    <t>Nina</t>
  </si>
  <si>
    <t>Bert</t>
  </si>
  <si>
    <t>Nick</t>
  </si>
  <si>
    <t>Kiki</t>
  </si>
  <si>
    <t>Tim</t>
  </si>
  <si>
    <t>Vivian</t>
  </si>
  <si>
    <t>Geoge</t>
  </si>
  <si>
    <t>Asha</t>
  </si>
  <si>
    <t>Lvy</t>
  </si>
  <si>
    <t>Deanna</t>
  </si>
  <si>
    <t>Sean</t>
  </si>
  <si>
    <t>Alice</t>
  </si>
  <si>
    <t>Gary</t>
  </si>
  <si>
    <t>Tom</t>
  </si>
  <si>
    <t>David</t>
  </si>
  <si>
    <t>Oliver</t>
  </si>
  <si>
    <t>Abner</t>
  </si>
  <si>
    <t>Charity</t>
  </si>
  <si>
    <t>Bob</t>
  </si>
  <si>
    <t>Jone</t>
  </si>
  <si>
    <t>Marxiall</t>
  </si>
  <si>
    <t>Hassan</t>
  </si>
  <si>
    <t>Paul</t>
  </si>
  <si>
    <t>Lucky</t>
  </si>
  <si>
    <t>Grey</t>
  </si>
  <si>
    <t>Clover</t>
  </si>
  <si>
    <t>Danica</t>
  </si>
  <si>
    <t>Beata</t>
  </si>
  <si>
    <t>Troye</t>
  </si>
  <si>
    <t>Jacqueline</t>
  </si>
  <si>
    <t>Myles</t>
  </si>
  <si>
    <t>Clement</t>
  </si>
  <si>
    <t>Alonso</t>
  </si>
  <si>
    <t>Role</t>
  </si>
  <si>
    <t>Christopher</t>
  </si>
  <si>
    <t>Summer</t>
  </si>
  <si>
    <t>Tian Qi</t>
  </si>
  <si>
    <t>Clown</t>
  </si>
  <si>
    <t>Clarance</t>
  </si>
  <si>
    <t>Eddie</t>
  </si>
  <si>
    <t>Hachi</t>
  </si>
  <si>
    <t>Helen</t>
  </si>
  <si>
    <t>Ann</t>
  </si>
  <si>
    <t>Cara</t>
  </si>
  <si>
    <t>Rock</t>
  </si>
  <si>
    <t>Gloria</t>
  </si>
  <si>
    <t>Careen</t>
  </si>
  <si>
    <t>Iverson</t>
  </si>
  <si>
    <t>Lily</t>
  </si>
  <si>
    <t>Mia</t>
  </si>
  <si>
    <t>May</t>
  </si>
  <si>
    <t>Novice</t>
  </si>
  <si>
    <t>Cher</t>
  </si>
  <si>
    <t>Albert</t>
  </si>
  <si>
    <t>Well</t>
  </si>
  <si>
    <t>Hades</t>
  </si>
  <si>
    <t>Venus</t>
  </si>
  <si>
    <t>Poole</t>
  </si>
  <si>
    <t>Gerry</t>
  </si>
  <si>
    <t>Ashley</t>
  </si>
  <si>
    <t>Zola</t>
  </si>
  <si>
    <t>Thiago</t>
  </si>
  <si>
    <t>Jerry</t>
  </si>
  <si>
    <t>Alvin</t>
  </si>
  <si>
    <t>Sam</t>
  </si>
  <si>
    <t>Arno</t>
  </si>
  <si>
    <t>Andy</t>
  </si>
  <si>
    <t>Andrea</t>
  </si>
  <si>
    <t>Jane</t>
  </si>
  <si>
    <t>Hailey</t>
  </si>
  <si>
    <t>Vic</t>
  </si>
  <si>
    <t>Tina</t>
  </si>
  <si>
    <t>Joie</t>
  </si>
  <si>
    <t>Angus</t>
  </si>
  <si>
    <t>Tony</t>
  </si>
  <si>
    <t>Marian</t>
  </si>
  <si>
    <t>Gavin</t>
  </si>
  <si>
    <t>General</t>
  </si>
  <si>
    <t>翁努遐</t>
  </si>
  <si>
    <t>Nouxia</t>
  </si>
  <si>
    <t>Seven</t>
  </si>
  <si>
    <t>周云波</t>
  </si>
  <si>
    <t>Week Number</t>
  </si>
  <si>
    <t>Sunita</t>
  </si>
  <si>
    <t>Pritam</t>
  </si>
  <si>
    <t>吴倩</t>
    <phoneticPr fontId="0" type="noConversion"/>
  </si>
  <si>
    <t>Wu</t>
    <phoneticPr fontId="0" type="noConversion"/>
  </si>
  <si>
    <t>杨一诺</t>
    <phoneticPr fontId="0" type="noConversion"/>
  </si>
  <si>
    <t>Lily</t>
    <phoneticPr fontId="0" type="noConversion"/>
  </si>
  <si>
    <t>黄佳乐</t>
    <phoneticPr fontId="0" type="noConversion"/>
  </si>
  <si>
    <t>Eric</t>
    <phoneticPr fontId="0" type="noConversion"/>
  </si>
  <si>
    <t>周子豪</t>
    <phoneticPr fontId="0" type="noConversion"/>
  </si>
  <si>
    <t>李泽奇</t>
    <phoneticPr fontId="0" type="noConversion"/>
  </si>
  <si>
    <t xml:space="preserve"> 刘子津</t>
    <phoneticPr fontId="0" type="noConversion"/>
  </si>
  <si>
    <t>Kimi</t>
    <phoneticPr fontId="0" type="noConversion"/>
  </si>
  <si>
    <t xml:space="preserve"> 王七武</t>
    <phoneticPr fontId="0" type="noConversion"/>
  </si>
  <si>
    <t>Lova</t>
    <phoneticPr fontId="0" type="noConversion"/>
  </si>
  <si>
    <t>余雅静</t>
    <phoneticPr fontId="0" type="noConversion"/>
  </si>
  <si>
    <t>Irene</t>
    <phoneticPr fontId="0" type="noConversion"/>
  </si>
  <si>
    <t>朱涵江</t>
    <phoneticPr fontId="0" type="noConversion"/>
  </si>
  <si>
    <t>Jam</t>
    <phoneticPr fontId="0" type="noConversion"/>
  </si>
  <si>
    <t>孙迪龙</t>
    <phoneticPr fontId="0" type="noConversion"/>
  </si>
  <si>
    <t>Gennady</t>
    <phoneticPr fontId="0" type="noConversion"/>
  </si>
  <si>
    <t>崔松</t>
    <phoneticPr fontId="0" type="noConversion"/>
  </si>
  <si>
    <t>Marcy</t>
    <phoneticPr fontId="0" type="noConversion"/>
  </si>
  <si>
    <t>张国竟</t>
    <phoneticPr fontId="0" type="noConversion"/>
  </si>
  <si>
    <t>Ethan</t>
    <phoneticPr fontId="0" type="noConversion"/>
  </si>
  <si>
    <t>周文</t>
    <phoneticPr fontId="0" type="noConversion"/>
  </si>
  <si>
    <t>刘新培</t>
    <phoneticPr fontId="0" type="noConversion"/>
  </si>
  <si>
    <t>Imy</t>
    <phoneticPr fontId="0" type="noConversion"/>
  </si>
  <si>
    <t>许思垚</t>
    <phoneticPr fontId="0" type="noConversion"/>
  </si>
  <si>
    <t>Bruce</t>
    <phoneticPr fontId="0" type="noConversion"/>
  </si>
  <si>
    <t>鲜伊社</t>
    <phoneticPr fontId="0" type="noConversion"/>
  </si>
  <si>
    <t>Daisy</t>
    <phoneticPr fontId="0" type="noConversion"/>
  </si>
  <si>
    <t>09月</t>
    <phoneticPr fontId="21" type="noConversion"/>
  </si>
  <si>
    <t>09月</t>
    <phoneticPr fontId="21" type="noConversion"/>
  </si>
  <si>
    <t>09/02</t>
    <phoneticPr fontId="21" type="noConversion"/>
  </si>
  <si>
    <t>09/03</t>
    <phoneticPr fontId="21" type="noConversion"/>
  </si>
  <si>
    <t>09/04</t>
    <phoneticPr fontId="21" type="noConversion"/>
  </si>
  <si>
    <t>09/05</t>
    <phoneticPr fontId="21" type="noConversion"/>
  </si>
  <si>
    <t>09/06</t>
    <phoneticPr fontId="21" type="noConversion"/>
  </si>
  <si>
    <t>09/02</t>
    <phoneticPr fontId="21" type="noConversion"/>
  </si>
  <si>
    <t>09月</t>
    <phoneticPr fontId="21" type="noConversion"/>
  </si>
  <si>
    <t xml:space="preserve"> AL</t>
    <phoneticPr fontId="21" type="noConversion"/>
  </si>
  <si>
    <t xml:space="preserve"> A </t>
    <phoneticPr fontId="21" type="noConversion"/>
  </si>
  <si>
    <t>09月</t>
    <phoneticPr fontId="21" type="noConversion"/>
  </si>
  <si>
    <t>10月</t>
    <phoneticPr fontId="21" type="noConversion"/>
  </si>
  <si>
    <t>10月</t>
    <phoneticPr fontId="21" type="noConversion"/>
  </si>
  <si>
    <r>
      <t>10月</t>
    </r>
    <r>
      <rPr>
        <b/>
        <sz val="10"/>
        <color indexed="8"/>
        <rFont val="微软雅黑"/>
        <charset val="134"/>
      </rPr>
      <t/>
    </r>
    <phoneticPr fontId="21" type="noConversion"/>
  </si>
  <si>
    <t>09/16</t>
    <phoneticPr fontId="21" type="noConversion"/>
  </si>
  <si>
    <t>09/23</t>
    <phoneticPr fontId="21" type="noConversion"/>
  </si>
  <si>
    <t>09/09</t>
    <phoneticPr fontId="21" type="noConversion"/>
  </si>
  <si>
    <t>09/10</t>
    <phoneticPr fontId="21" type="noConversion"/>
  </si>
  <si>
    <t>09/10</t>
    <phoneticPr fontId="21" type="noConversion"/>
  </si>
  <si>
    <t>09/09 N</t>
    <phoneticPr fontId="21" type="noConversion"/>
  </si>
  <si>
    <t>AL</t>
    <phoneticPr fontId="21" type="noConversion"/>
  </si>
  <si>
    <t>09/16</t>
    <phoneticPr fontId="21" type="noConversion"/>
  </si>
  <si>
    <t>09月</t>
    <phoneticPr fontId="21" type="noConversion"/>
  </si>
  <si>
    <t>09/16</t>
    <phoneticPr fontId="21" type="noConversion"/>
  </si>
  <si>
    <t>09/17</t>
  </si>
  <si>
    <t>09/16</t>
    <phoneticPr fontId="21" type="noConversion"/>
  </si>
  <si>
    <t>09月</t>
    <phoneticPr fontId="21" type="noConversion"/>
  </si>
  <si>
    <t xml:space="preserve"> Adolph</t>
    <phoneticPr fontId="0" type="noConversion"/>
  </si>
  <si>
    <t xml:space="preserve"> Frank</t>
    <phoneticPr fontId="0" type="noConversion"/>
  </si>
  <si>
    <t>Dwyane</t>
    <phoneticPr fontId="0" type="noConversion"/>
  </si>
  <si>
    <t>09/18</t>
  </si>
  <si>
    <t>09/12</t>
    <phoneticPr fontId="21" type="noConversion"/>
  </si>
  <si>
    <t>09/17</t>
    <phoneticPr fontId="21" type="noConversion"/>
  </si>
  <si>
    <t>09/19</t>
    <phoneticPr fontId="21" type="noConversion"/>
  </si>
  <si>
    <t>09/20</t>
  </si>
  <si>
    <t>09/23</t>
    <phoneticPr fontId="21" type="noConversion"/>
  </si>
  <si>
    <t>09/24</t>
  </si>
  <si>
    <t>09/25</t>
  </si>
  <si>
    <t>09/24</t>
    <phoneticPr fontId="21" type="noConversion"/>
  </si>
  <si>
    <t>09/23</t>
    <phoneticPr fontId="21" type="noConversion"/>
  </si>
  <si>
    <t>AL</t>
    <phoneticPr fontId="21" type="noConversion"/>
  </si>
  <si>
    <t>AL</t>
    <phoneticPr fontId="21" type="noConversion"/>
  </si>
  <si>
    <t>AL</t>
    <phoneticPr fontId="21" type="noConversion"/>
  </si>
  <si>
    <t>A</t>
    <phoneticPr fontId="21" type="noConversion"/>
  </si>
  <si>
    <t>AL</t>
    <phoneticPr fontId="21" type="noConversion"/>
  </si>
  <si>
    <t>A</t>
    <phoneticPr fontId="21" type="noConversion"/>
  </si>
  <si>
    <t>A</t>
    <phoneticPr fontId="21" type="noConversion"/>
  </si>
  <si>
    <t>AL</t>
    <phoneticPr fontId="21" type="noConversion"/>
  </si>
  <si>
    <t>AL</t>
    <phoneticPr fontId="21" type="noConversion"/>
  </si>
  <si>
    <t>10月</t>
  </si>
  <si>
    <t>10/08</t>
  </si>
  <si>
    <t>09/27</t>
  </si>
  <si>
    <t>L</t>
  </si>
  <si>
    <t>Late</t>
  </si>
  <si>
    <t>10/09</t>
  </si>
  <si>
    <t>10/10</t>
  </si>
  <si>
    <t>10/12</t>
  </si>
  <si>
    <t>10/15</t>
  </si>
  <si>
    <t>10/17</t>
  </si>
  <si>
    <t>10/18</t>
  </si>
  <si>
    <t>10/14</t>
  </si>
  <si>
    <t>10/16</t>
  </si>
  <si>
    <t>10/21</t>
  </si>
  <si>
    <t>10/22</t>
  </si>
  <si>
    <t>10/23</t>
  </si>
  <si>
    <t>10/24</t>
  </si>
  <si>
    <t>10/25</t>
  </si>
  <si>
    <t>09/11</t>
  </si>
  <si>
    <t>10/28</t>
  </si>
  <si>
    <t>10/29</t>
  </si>
  <si>
    <t>10/30</t>
  </si>
  <si>
    <t>10/31</t>
  </si>
  <si>
    <t>11月</t>
  </si>
  <si>
    <t>11/01</t>
  </si>
  <si>
    <t xml:space="preserve"> L</t>
  </si>
  <si>
    <r>
      <t>11月</t>
    </r>
    <r>
      <rPr>
        <b/>
        <sz val="10"/>
        <color indexed="8"/>
        <rFont val="微软雅黑"/>
        <charset val="134"/>
      </rPr>
      <t/>
    </r>
  </si>
  <si>
    <t>11/04</t>
  </si>
  <si>
    <t>11/05</t>
  </si>
  <si>
    <t>11/06</t>
  </si>
  <si>
    <t>11/07</t>
  </si>
  <si>
    <t>11/08</t>
  </si>
  <si>
    <t>11/11</t>
  </si>
  <si>
    <t>11/12</t>
  </si>
  <si>
    <t>11/13</t>
  </si>
  <si>
    <t>11/14</t>
  </si>
  <si>
    <t>11/15</t>
  </si>
  <si>
    <t>11/18</t>
  </si>
  <si>
    <t>11/19</t>
  </si>
  <si>
    <t>11/20</t>
  </si>
  <si>
    <t>11/21</t>
  </si>
  <si>
    <t>11/22</t>
  </si>
  <si>
    <t>11/25</t>
  </si>
  <si>
    <t>11/26</t>
  </si>
  <si>
    <t>11/27</t>
  </si>
  <si>
    <t xml:space="preserve"> V</t>
  </si>
  <si>
    <t>12月</t>
  </si>
  <si>
    <t>11/28</t>
  </si>
  <si>
    <t>12/02</t>
  </si>
  <si>
    <t>12/03</t>
  </si>
  <si>
    <t>12/04</t>
  </si>
  <si>
    <r>
      <t>12月</t>
    </r>
    <r>
      <rPr>
        <b/>
        <sz val="10"/>
        <color indexed="8"/>
        <rFont val="微软雅黑"/>
        <charset val="134"/>
      </rPr>
      <t/>
    </r>
  </si>
  <si>
    <t>11/29</t>
  </si>
  <si>
    <t>12/05</t>
  </si>
  <si>
    <t>12/06</t>
  </si>
  <si>
    <t>12/09</t>
  </si>
  <si>
    <t>12/10</t>
  </si>
  <si>
    <t>12/11</t>
  </si>
  <si>
    <t>12/12</t>
  </si>
  <si>
    <t>12/13</t>
  </si>
  <si>
    <t xml:space="preserve">AL  </t>
  </si>
  <si>
    <t>12/16</t>
  </si>
  <si>
    <t xml:space="preserve"> Late</t>
  </si>
  <si>
    <t>12/17</t>
  </si>
  <si>
    <t>12/18</t>
  </si>
  <si>
    <t>12/19</t>
  </si>
  <si>
    <t>12/20</t>
  </si>
  <si>
    <t>12/23</t>
  </si>
  <si>
    <t>12/24</t>
  </si>
  <si>
    <t>12/25</t>
  </si>
  <si>
    <t>12/26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</si>
</sst>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2"/>
      <color indexed="8"/>
      <name val="Verdana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12"/>
      <color theme="1"/>
      <name val="微软雅黑"/>
      <charset val="134"/>
    </font>
    <font>
      <b/>
      <sz val="9"/>
      <color indexed="8"/>
      <name val="微软雅黑"/>
      <charset val="134"/>
    </font>
    <font>
      <b/>
      <sz val="9"/>
      <name val="微软雅黑"/>
      <charset val="134"/>
    </font>
    <font>
      <b/>
      <sz val="9"/>
      <name val="微软雅黑"/>
      <family val="2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11"/>
      <color indexed="8"/>
      <name val="宋体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charset val="134"/>
    </font>
    <font>
      <sz val="9"/>
      <name val="微软雅黑"/>
      <family val="2"/>
      <charset val="134"/>
    </font>
    <font>
      <sz val="9"/>
      <color theme="1"/>
      <name val="微软雅黑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theme="1"/>
      <name val="Helvetica"/>
      <family val="3"/>
      <charset val="134"/>
      <scheme val="minor"/>
    </font>
    <font>
      <sz val="11"/>
      <name val="微软雅黑 Light"/>
      <family val="2"/>
      <charset val="134"/>
    </font>
    <font>
      <sz val="9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11"/>
      <color indexed="8"/>
      <name val="微软雅黑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 applyNumberFormat="0" applyFill="0" applyBorder="0" applyProtection="0">
      <alignment vertical="top" wrapText="1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9" fillId="0" borderId="0" applyBorder="0">
      <alignment vertical="center"/>
    </xf>
    <xf numFmtId="0" fontId="19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vertical="center" wrapText="1"/>
    </xf>
    <xf numFmtId="0" fontId="4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wrapText="1"/>
    </xf>
    <xf numFmtId="0" fontId="3" fillId="0" borderId="0" xfId="2" applyFont="1" applyFill="1" applyBorder="1" applyAlignment="1"/>
    <xf numFmtId="0" fontId="5" fillId="0" borderId="0" xfId="2" applyFont="1" applyFill="1" applyBorder="1" applyAlignment="1">
      <alignment vertical="center"/>
    </xf>
    <xf numFmtId="0" fontId="5" fillId="0" borderId="0" xfId="2" applyFont="1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 wrapText="1"/>
    </xf>
    <xf numFmtId="14" fontId="8" fillId="3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/>
    <xf numFmtId="0" fontId="9" fillId="0" borderId="2" xfId="2" applyFont="1" applyFill="1" applyBorder="1" applyAlignment="1">
      <alignment horizontal="center"/>
    </xf>
    <xf numFmtId="0" fontId="10" fillId="4" borderId="4" xfId="2" applyFont="1" applyFill="1" applyBorder="1" applyAlignment="1">
      <alignment horizontal="center" vertical="center"/>
    </xf>
    <xf numFmtId="9" fontId="10" fillId="0" borderId="1" xfId="2" applyNumberFormat="1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/>
    </xf>
    <xf numFmtId="49" fontId="10" fillId="5" borderId="1" xfId="3" applyNumberFormat="1" applyFont="1" applyFill="1" applyBorder="1" applyAlignment="1">
      <alignment horizontal="center" wrapText="1"/>
    </xf>
    <xf numFmtId="0" fontId="8" fillId="5" borderId="1" xfId="3" applyFont="1" applyFill="1" applyBorder="1" applyAlignment="1">
      <alignment horizontal="center" wrapText="1"/>
    </xf>
    <xf numFmtId="0" fontId="10" fillId="5" borderId="1" xfId="2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 vertical="center"/>
    </xf>
    <xf numFmtId="0" fontId="13" fillId="5" borderId="1" xfId="4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horizontal="center" vertical="center" wrapText="1"/>
    </xf>
    <xf numFmtId="9" fontId="10" fillId="0" borderId="1" xfId="2" applyNumberFormat="1" applyFont="1" applyFill="1" applyBorder="1" applyAlignment="1">
      <alignment horizontal="center" vertical="center"/>
    </xf>
    <xf numFmtId="1" fontId="8" fillId="5" borderId="1" xfId="2" applyNumberFormat="1" applyFont="1" applyFill="1" applyBorder="1" applyAlignment="1">
      <alignment horizontal="center" vertical="center"/>
    </xf>
    <xf numFmtId="9" fontId="8" fillId="0" borderId="1" xfId="2" applyNumberFormat="1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/>
    </xf>
    <xf numFmtId="9" fontId="9" fillId="6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wrapText="1"/>
    </xf>
    <xf numFmtId="0" fontId="15" fillId="0" borderId="0" xfId="2" applyFont="1" applyFill="1" applyBorder="1" applyAlignment="1">
      <alignment vertical="center"/>
    </xf>
    <xf numFmtId="0" fontId="14" fillId="4" borderId="1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wrapText="1"/>
    </xf>
    <xf numFmtId="0" fontId="16" fillId="7" borderId="1" xfId="2" applyFont="1" applyFill="1" applyBorder="1" applyAlignment="1">
      <alignment wrapText="1"/>
    </xf>
    <xf numFmtId="0" fontId="3" fillId="0" borderId="0" xfId="2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9" fillId="2" borderId="1" xfId="2" applyFont="1" applyFill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0" fontId="16" fillId="2" borderId="1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17" fillId="0" borderId="1" xfId="0" applyNumberFormat="1" applyFont="1" applyBorder="1" applyAlignment="1">
      <alignment horizontal="center" vertical="center"/>
    </xf>
    <xf numFmtId="0" fontId="9" fillId="0" borderId="0" xfId="2" applyFont="1" applyFill="1" applyBorder="1" applyAlignment="1">
      <alignment vertical="center"/>
    </xf>
    <xf numFmtId="0" fontId="20" fillId="8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9" fillId="0" borderId="5" xfId="2" applyFont="1" applyFill="1" applyBorder="1" applyAlignment="1">
      <alignment horizontal="center" vertical="center"/>
    </xf>
    <xf numFmtId="0" fontId="16" fillId="7" borderId="1" xfId="2" applyFont="1" applyFill="1" applyBorder="1" applyAlignment="1">
      <alignment vertical="center" wrapText="1"/>
    </xf>
    <xf numFmtId="0" fontId="10" fillId="4" borderId="1" xfId="2" applyFont="1" applyFill="1" applyBorder="1" applyAlignment="1">
      <alignment horizontal="center" vertical="center"/>
    </xf>
    <xf numFmtId="0" fontId="22" fillId="0" borderId="0" xfId="2" applyFont="1" applyFill="1" applyBorder="1" applyAlignment="1">
      <alignment horizontal="center" vertical="center"/>
    </xf>
    <xf numFmtId="49" fontId="8" fillId="3" borderId="1" xfId="2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/>
    <xf numFmtId="0" fontId="17" fillId="10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3" fillId="0" borderId="3" xfId="2" applyFont="1" applyFill="1" applyBorder="1" applyAlignment="1">
      <alignment horizontal="left" vertical="center"/>
    </xf>
    <xf numFmtId="0" fontId="23" fillId="9" borderId="1" xfId="2" applyFont="1" applyFill="1" applyBorder="1" applyAlignment="1">
      <alignment horizontal="center"/>
    </xf>
  </cellXfs>
  <cellStyles count="10">
    <cellStyle name="Hyperlink" xfId="4" builtinId="8"/>
    <cellStyle name="Normal" xfId="0" builtinId="0"/>
    <cellStyle name="Normal 2" xfId="1"/>
    <cellStyle name="Normal 3" xfId="2"/>
    <cellStyle name="常规 10" xfId="7"/>
    <cellStyle name="常规 16 3" xfId="3"/>
    <cellStyle name="常规 2 3 2" xfId="9"/>
    <cellStyle name="常规 3" xfId="5"/>
    <cellStyle name="常规 4" xfId="6"/>
    <cellStyle name="常规 9" xfId="8"/>
  </cellStyles>
  <dxfs count="13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Z58"/>
  <sheetViews>
    <sheetView tabSelected="1" topLeftCell="AE20" zoomScale="80" zoomScaleNormal="80" workbookViewId="0">
      <selection activeCell="E46" sqref="E46:AY46"/>
    </sheetView>
  </sheetViews>
  <sheetFormatPr defaultColWidth="16.69921875" defaultRowHeight="14.25"/>
  <cols>
    <col min="1" max="1" width="4.5" style="12" bestFit="1" customWidth="1"/>
    <col min="2" max="2" width="10.796875" style="42" bestFit="1" customWidth="1"/>
    <col min="3" max="3" width="10.296875" style="25" bestFit="1" customWidth="1"/>
    <col min="4" max="4" width="9.19921875" style="12" bestFit="1" customWidth="1"/>
    <col min="5" max="5" width="6.09765625" style="12" bestFit="1" customWidth="1"/>
    <col min="6" max="31" width="6.09765625" style="12" customWidth="1"/>
    <col min="32" max="40" width="6.09765625" style="12" bestFit="1" customWidth="1"/>
    <col min="41" max="46" width="6.09765625" style="12" customWidth="1"/>
    <col min="47" max="50" width="6.09765625" style="12" bestFit="1" customWidth="1"/>
    <col min="51" max="51" width="6.09765625" style="12" customWidth="1"/>
    <col min="52" max="52" width="14" style="32" bestFit="1" customWidth="1"/>
    <col min="53" max="295" width="16.69921875" style="12"/>
    <col min="296" max="16384" width="16.69921875" style="33"/>
  </cols>
  <sheetData>
    <row r="1" spans="1:16380" s="6" customFormat="1" ht="18">
      <c r="A1" s="55" t="s">
        <v>16</v>
      </c>
      <c r="B1" s="55"/>
      <c r="C1" s="1"/>
      <c r="D1" s="37" t="s">
        <v>363</v>
      </c>
      <c r="E1" s="2" t="s">
        <v>394</v>
      </c>
      <c r="F1" s="2" t="s">
        <v>395</v>
      </c>
      <c r="G1" s="2" t="s">
        <v>395</v>
      </c>
      <c r="H1" s="2" t="s">
        <v>395</v>
      </c>
      <c r="I1" s="2" t="s">
        <v>395</v>
      </c>
      <c r="J1" s="2" t="s">
        <v>395</v>
      </c>
      <c r="K1" s="2" t="s">
        <v>395</v>
      </c>
      <c r="L1" s="2" t="s">
        <v>395</v>
      </c>
      <c r="M1" s="2" t="s">
        <v>395</v>
      </c>
      <c r="N1" s="2" t="s">
        <v>395</v>
      </c>
      <c r="O1" s="2" t="s">
        <v>395</v>
      </c>
      <c r="P1" s="2" t="s">
        <v>444</v>
      </c>
      <c r="Q1" s="2" t="s">
        <v>444</v>
      </c>
      <c r="R1" s="2" t="s">
        <v>406</v>
      </c>
      <c r="S1" s="2" t="s">
        <v>407</v>
      </c>
      <c r="T1" s="50" t="s">
        <v>408</v>
      </c>
      <c r="U1" s="50" t="s">
        <v>408</v>
      </c>
      <c r="V1" s="50" t="s">
        <v>408</v>
      </c>
      <c r="W1" s="50" t="s">
        <v>408</v>
      </c>
      <c r="X1" s="50" t="s">
        <v>408</v>
      </c>
      <c r="Y1" s="50" t="s">
        <v>408</v>
      </c>
      <c r="Z1" s="50" t="s">
        <v>408</v>
      </c>
      <c r="AA1" s="50" t="s">
        <v>408</v>
      </c>
      <c r="AB1" s="50" t="s">
        <v>470</v>
      </c>
      <c r="AC1" s="50" t="s">
        <v>470</v>
      </c>
      <c r="AD1" s="50" t="s">
        <v>470</v>
      </c>
      <c r="AE1" s="50" t="s">
        <v>470</v>
      </c>
      <c r="AF1" s="50" t="s">
        <v>470</v>
      </c>
      <c r="AG1" s="50" t="s">
        <v>470</v>
      </c>
      <c r="AH1" s="50" t="s">
        <v>470</v>
      </c>
      <c r="AI1" s="50" t="s">
        <v>470</v>
      </c>
      <c r="AJ1" s="50" t="s">
        <v>470</v>
      </c>
      <c r="AK1" s="50" t="s">
        <v>470</v>
      </c>
      <c r="AL1" s="50" t="s">
        <v>470</v>
      </c>
      <c r="AM1" s="50" t="s">
        <v>470</v>
      </c>
      <c r="AN1" s="50" t="s">
        <v>495</v>
      </c>
      <c r="AO1" s="50" t="s">
        <v>495</v>
      </c>
      <c r="AP1" s="50" t="s">
        <v>495</v>
      </c>
      <c r="AQ1" s="50" t="s">
        <v>495</v>
      </c>
      <c r="AR1" s="50" t="s">
        <v>495</v>
      </c>
      <c r="AS1" s="50" t="s">
        <v>495</v>
      </c>
      <c r="AT1" s="50" t="s">
        <v>495</v>
      </c>
      <c r="AU1" s="50" t="s">
        <v>495</v>
      </c>
      <c r="AV1" s="50" t="s">
        <v>495</v>
      </c>
      <c r="AW1" s="50" t="s">
        <v>495</v>
      </c>
      <c r="AX1" s="50" t="s">
        <v>495</v>
      </c>
      <c r="AY1" s="50" t="s">
        <v>495</v>
      </c>
      <c r="AZ1" s="3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</row>
    <row r="2" spans="1:16380" s="12" customFormat="1" ht="28.5">
      <c r="A2" s="11" t="s">
        <v>1</v>
      </c>
      <c r="B2" s="11" t="s">
        <v>194</v>
      </c>
      <c r="C2" s="11" t="s">
        <v>195</v>
      </c>
      <c r="D2" s="11" t="s">
        <v>0</v>
      </c>
      <c r="E2" s="10" t="s">
        <v>396</v>
      </c>
      <c r="F2" s="10" t="s">
        <v>397</v>
      </c>
      <c r="G2" s="10" t="s">
        <v>398</v>
      </c>
      <c r="H2" s="10" t="s">
        <v>411</v>
      </c>
      <c r="I2" s="10" t="s">
        <v>412</v>
      </c>
      <c r="J2" s="10" t="s">
        <v>416</v>
      </c>
      <c r="K2" s="10" t="s">
        <v>419</v>
      </c>
      <c r="L2" s="10" t="s">
        <v>425</v>
      </c>
      <c r="M2" s="10" t="s">
        <v>430</v>
      </c>
      <c r="N2" s="10" t="s">
        <v>431</v>
      </c>
      <c r="O2" s="10" t="s">
        <v>432</v>
      </c>
      <c r="P2" s="10" t="s">
        <v>445</v>
      </c>
      <c r="Q2" s="10" t="s">
        <v>449</v>
      </c>
      <c r="R2" s="10" t="s">
        <v>451</v>
      </c>
      <c r="S2" s="51" t="s">
        <v>455</v>
      </c>
      <c r="T2" s="51" t="s">
        <v>452</v>
      </c>
      <c r="U2" s="51" t="s">
        <v>456</v>
      </c>
      <c r="V2" s="51" t="s">
        <v>457</v>
      </c>
      <c r="W2" s="51" t="s">
        <v>458</v>
      </c>
      <c r="X2" s="51" t="s">
        <v>459</v>
      </c>
      <c r="Y2" s="10" t="s">
        <v>463</v>
      </c>
      <c r="Z2" s="10" t="s">
        <v>464</v>
      </c>
      <c r="AA2" s="10" t="s">
        <v>465</v>
      </c>
      <c r="AB2" s="10" t="s">
        <v>471</v>
      </c>
      <c r="AC2" s="10" t="s">
        <v>472</v>
      </c>
      <c r="AD2" s="10" t="s">
        <v>473</v>
      </c>
      <c r="AE2" s="10" t="s">
        <v>476</v>
      </c>
      <c r="AF2" s="10" t="s">
        <v>477</v>
      </c>
      <c r="AG2" s="10" t="s">
        <v>478</v>
      </c>
      <c r="AH2" s="10" t="s">
        <v>481</v>
      </c>
      <c r="AI2" s="10" t="s">
        <v>482</v>
      </c>
      <c r="AJ2" s="10" t="s">
        <v>483</v>
      </c>
      <c r="AK2" s="10" t="s">
        <v>486</v>
      </c>
      <c r="AL2" s="10" t="s">
        <v>487</v>
      </c>
      <c r="AM2" s="10" t="s">
        <v>488</v>
      </c>
      <c r="AN2" s="10" t="s">
        <v>492</v>
      </c>
      <c r="AO2" s="10" t="s">
        <v>493</v>
      </c>
      <c r="AP2" s="10" t="s">
        <v>494</v>
      </c>
      <c r="AQ2" s="10" t="s">
        <v>499</v>
      </c>
      <c r="AR2" s="10" t="s">
        <v>500</v>
      </c>
      <c r="AS2" s="10" t="s">
        <v>501</v>
      </c>
      <c r="AT2" s="10" t="s">
        <v>505</v>
      </c>
      <c r="AU2" s="10" t="s">
        <v>507</v>
      </c>
      <c r="AV2" s="10" t="s">
        <v>508</v>
      </c>
      <c r="AW2" s="10" t="s">
        <v>511</v>
      </c>
      <c r="AX2" s="10" t="s">
        <v>512</v>
      </c>
      <c r="AY2" s="10" t="s">
        <v>513</v>
      </c>
      <c r="AZ2" s="11" t="s">
        <v>7</v>
      </c>
    </row>
    <row r="3" spans="1:16380" s="12" customFormat="1" ht="16.5">
      <c r="A3" s="43">
        <v>1</v>
      </c>
      <c r="B3" s="38">
        <v>12018242202</v>
      </c>
      <c r="C3" s="43" t="s">
        <v>20</v>
      </c>
      <c r="D3" s="38" t="s">
        <v>196</v>
      </c>
      <c r="E3" s="14" t="s">
        <v>2</v>
      </c>
      <c r="F3" s="14" t="s">
        <v>2</v>
      </c>
      <c r="G3" s="14" t="s">
        <v>2</v>
      </c>
      <c r="H3" s="14" t="s">
        <v>2</v>
      </c>
      <c r="I3" s="14" t="s">
        <v>2</v>
      </c>
      <c r="J3" s="14" t="s">
        <v>2</v>
      </c>
      <c r="K3" s="14" t="s">
        <v>2</v>
      </c>
      <c r="L3" s="14" t="s">
        <v>2</v>
      </c>
      <c r="M3" s="14" t="s">
        <v>2</v>
      </c>
      <c r="N3" s="14" t="s">
        <v>2</v>
      </c>
      <c r="O3" s="14" t="s">
        <v>2</v>
      </c>
      <c r="P3" s="14" t="s">
        <v>2</v>
      </c>
      <c r="Q3" s="14" t="s">
        <v>2</v>
      </c>
      <c r="R3" s="14" t="s">
        <v>2</v>
      </c>
      <c r="S3" s="14" t="s">
        <v>2</v>
      </c>
      <c r="T3" s="14" t="s">
        <v>2</v>
      </c>
      <c r="U3" s="14" t="s">
        <v>2</v>
      </c>
      <c r="V3" s="14" t="s">
        <v>2</v>
      </c>
      <c r="W3" s="14" t="s">
        <v>2</v>
      </c>
      <c r="X3" s="14" t="s">
        <v>2</v>
      </c>
      <c r="Y3" s="14" t="s">
        <v>2</v>
      </c>
      <c r="Z3" s="14" t="s">
        <v>2</v>
      </c>
      <c r="AA3" s="14" t="s">
        <v>2</v>
      </c>
      <c r="AB3" s="14" t="s">
        <v>2</v>
      </c>
      <c r="AC3" s="14" t="s">
        <v>2</v>
      </c>
      <c r="AD3" s="14" t="s">
        <v>2</v>
      </c>
      <c r="AE3" s="14" t="s">
        <v>2</v>
      </c>
      <c r="AF3" s="14" t="s">
        <v>2</v>
      </c>
      <c r="AG3" s="14" t="s">
        <v>2</v>
      </c>
      <c r="AH3" s="14" t="s">
        <v>2</v>
      </c>
      <c r="AI3" s="14" t="s">
        <v>2</v>
      </c>
      <c r="AJ3" s="14" t="s">
        <v>2</v>
      </c>
      <c r="AK3" s="14" t="s">
        <v>2</v>
      </c>
      <c r="AL3" s="14" t="s">
        <v>2</v>
      </c>
      <c r="AM3" s="14" t="s">
        <v>2</v>
      </c>
      <c r="AN3" s="14" t="s">
        <v>2</v>
      </c>
      <c r="AO3" s="14" t="s">
        <v>2</v>
      </c>
      <c r="AP3" s="14" t="s">
        <v>2</v>
      </c>
      <c r="AQ3" s="14" t="s">
        <v>2</v>
      </c>
      <c r="AR3" s="14" t="s">
        <v>2</v>
      </c>
      <c r="AS3" s="14" t="s">
        <v>2</v>
      </c>
      <c r="AT3" s="14" t="s">
        <v>2</v>
      </c>
      <c r="AU3" s="14" t="s">
        <v>2</v>
      </c>
      <c r="AV3" s="14" t="s">
        <v>2</v>
      </c>
      <c r="AW3" s="14" t="s">
        <v>2</v>
      </c>
      <c r="AX3" s="14" t="s">
        <v>2</v>
      </c>
      <c r="AY3" s="14" t="s">
        <v>2</v>
      </c>
      <c r="AZ3" s="15">
        <f t="shared" ref="AZ3:AZ50" si="0">(COUNTIF(E3:AY3,"√") + COUNTIF(E3:AY3,"AL"))/COUNTA(E3:AY3)</f>
        <v>1</v>
      </c>
    </row>
    <row r="4" spans="1:16380" s="12" customFormat="1" ht="16.5">
      <c r="A4" s="43">
        <v>2</v>
      </c>
      <c r="B4" s="38">
        <v>12018242203</v>
      </c>
      <c r="C4" s="43" t="s">
        <v>21</v>
      </c>
      <c r="D4" s="38" t="s">
        <v>197</v>
      </c>
      <c r="E4" s="14" t="s">
        <v>2</v>
      </c>
      <c r="F4" s="14" t="s">
        <v>2</v>
      </c>
      <c r="G4" s="14" t="s">
        <v>2</v>
      </c>
      <c r="H4" s="14" t="s">
        <v>2</v>
      </c>
      <c r="I4" s="14" t="s">
        <v>2</v>
      </c>
      <c r="J4" s="14" t="s">
        <v>2</v>
      </c>
      <c r="K4" s="14" t="s">
        <v>2</v>
      </c>
      <c r="L4" s="14" t="s">
        <v>2</v>
      </c>
      <c r="M4" s="14" t="s">
        <v>2</v>
      </c>
      <c r="N4" s="14" t="s">
        <v>2</v>
      </c>
      <c r="O4" s="14" t="s">
        <v>2</v>
      </c>
      <c r="P4" s="14" t="s">
        <v>2</v>
      </c>
      <c r="Q4" s="14" t="s">
        <v>2</v>
      </c>
      <c r="R4" s="14" t="s">
        <v>2</v>
      </c>
      <c r="S4" s="14" t="s">
        <v>2</v>
      </c>
      <c r="T4" s="14" t="s">
        <v>2</v>
      </c>
      <c r="U4" s="14" t="s">
        <v>2</v>
      </c>
      <c r="V4" s="14" t="s">
        <v>2</v>
      </c>
      <c r="W4" s="14" t="s">
        <v>2</v>
      </c>
      <c r="X4" s="14" t="s">
        <v>2</v>
      </c>
      <c r="Y4" s="14" t="s">
        <v>2</v>
      </c>
      <c r="Z4" s="14" t="s">
        <v>2</v>
      </c>
      <c r="AA4" s="14" t="s">
        <v>2</v>
      </c>
      <c r="AB4" s="14" t="s">
        <v>2</v>
      </c>
      <c r="AC4" s="14" t="s">
        <v>2</v>
      </c>
      <c r="AD4" s="14" t="s">
        <v>2</v>
      </c>
      <c r="AE4" s="14" t="s">
        <v>2</v>
      </c>
      <c r="AF4" s="14" t="s">
        <v>2</v>
      </c>
      <c r="AG4" s="14" t="s">
        <v>2</v>
      </c>
      <c r="AH4" s="14" t="s">
        <v>2</v>
      </c>
      <c r="AI4" s="14" t="s">
        <v>2</v>
      </c>
      <c r="AJ4" s="14" t="s">
        <v>2</v>
      </c>
      <c r="AK4" s="14" t="s">
        <v>2</v>
      </c>
      <c r="AL4" s="14" t="s">
        <v>2</v>
      </c>
      <c r="AM4" s="14" t="s">
        <v>2</v>
      </c>
      <c r="AN4" s="14" t="s">
        <v>2</v>
      </c>
      <c r="AO4" s="14" t="s">
        <v>2</v>
      </c>
      <c r="AP4" s="14" t="s">
        <v>2</v>
      </c>
      <c r="AQ4" s="14" t="s">
        <v>2</v>
      </c>
      <c r="AR4" s="14" t="s">
        <v>2</v>
      </c>
      <c r="AS4" s="14" t="s">
        <v>2</v>
      </c>
      <c r="AT4" s="14" t="s">
        <v>2</v>
      </c>
      <c r="AU4" s="14" t="s">
        <v>2</v>
      </c>
      <c r="AV4" s="14" t="s">
        <v>2</v>
      </c>
      <c r="AW4" s="14" t="s">
        <v>2</v>
      </c>
      <c r="AX4" s="14" t="s">
        <v>2</v>
      </c>
      <c r="AY4" s="14" t="s">
        <v>2</v>
      </c>
      <c r="AZ4" s="15">
        <f t="shared" si="0"/>
        <v>1</v>
      </c>
    </row>
    <row r="5" spans="1:16380" s="12" customFormat="1" ht="16.5">
      <c r="A5" s="43">
        <v>3</v>
      </c>
      <c r="B5" s="38">
        <v>12018242206</v>
      </c>
      <c r="C5" s="43" t="s">
        <v>22</v>
      </c>
      <c r="D5" s="38" t="s">
        <v>198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4" t="s">
        <v>2</v>
      </c>
      <c r="L5" s="14" t="s">
        <v>2</v>
      </c>
      <c r="M5" s="14" t="s">
        <v>2</v>
      </c>
      <c r="N5" s="14" t="s">
        <v>2</v>
      </c>
      <c r="O5" s="14" t="s">
        <v>2</v>
      </c>
      <c r="P5" s="14" t="s">
        <v>2</v>
      </c>
      <c r="Q5" s="14" t="s">
        <v>2</v>
      </c>
      <c r="R5" s="14" t="s">
        <v>2</v>
      </c>
      <c r="S5" s="14" t="s">
        <v>2</v>
      </c>
      <c r="T5" s="14" t="s">
        <v>2</v>
      </c>
      <c r="U5" s="14" t="s">
        <v>2</v>
      </c>
      <c r="V5" s="14" t="s">
        <v>2</v>
      </c>
      <c r="W5" s="14" t="s">
        <v>2</v>
      </c>
      <c r="X5" s="14" t="s">
        <v>2</v>
      </c>
      <c r="Y5" s="14" t="s">
        <v>2</v>
      </c>
      <c r="Z5" s="14" t="s">
        <v>2</v>
      </c>
      <c r="AA5" s="14" t="s">
        <v>2</v>
      </c>
      <c r="AB5" s="14" t="s">
        <v>2</v>
      </c>
      <c r="AC5" s="14" t="s">
        <v>2</v>
      </c>
      <c r="AD5" s="14" t="s">
        <v>2</v>
      </c>
      <c r="AE5" s="14" t="s">
        <v>2</v>
      </c>
      <c r="AF5" s="14" t="s">
        <v>2</v>
      </c>
      <c r="AG5" s="14" t="s">
        <v>2</v>
      </c>
      <c r="AH5" s="14" t="s">
        <v>2</v>
      </c>
      <c r="AI5" s="14" t="s">
        <v>2</v>
      </c>
      <c r="AJ5" s="14" t="s">
        <v>2</v>
      </c>
      <c r="AK5" s="14" t="s">
        <v>2</v>
      </c>
      <c r="AL5" s="14" t="s">
        <v>2</v>
      </c>
      <c r="AM5" s="14" t="s">
        <v>2</v>
      </c>
      <c r="AN5" s="14" t="s">
        <v>2</v>
      </c>
      <c r="AO5" s="14" t="s">
        <v>2</v>
      </c>
      <c r="AP5" s="14" t="s">
        <v>2</v>
      </c>
      <c r="AQ5" s="14" t="s">
        <v>2</v>
      </c>
      <c r="AR5" s="14" t="s">
        <v>2</v>
      </c>
      <c r="AS5" s="14" t="s">
        <v>2</v>
      </c>
      <c r="AT5" s="14" t="s">
        <v>2</v>
      </c>
      <c r="AU5" s="14" t="s">
        <v>2</v>
      </c>
      <c r="AV5" s="14" t="s">
        <v>2</v>
      </c>
      <c r="AW5" s="14" t="s">
        <v>2</v>
      </c>
      <c r="AX5" s="14" t="s">
        <v>2</v>
      </c>
      <c r="AY5" s="14" t="s">
        <v>2</v>
      </c>
      <c r="AZ5" s="15">
        <f t="shared" si="0"/>
        <v>1</v>
      </c>
    </row>
    <row r="6" spans="1:16380" s="12" customFormat="1" ht="16.5">
      <c r="A6" s="43">
        <v>4</v>
      </c>
      <c r="B6" s="38">
        <v>12018242209</v>
      </c>
      <c r="C6" s="43" t="s">
        <v>23</v>
      </c>
      <c r="D6" s="38" t="s">
        <v>199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4" t="s">
        <v>2</v>
      </c>
      <c r="L6" s="14" t="s">
        <v>2</v>
      </c>
      <c r="M6" s="14" t="s">
        <v>2</v>
      </c>
      <c r="N6" s="14" t="s">
        <v>2</v>
      </c>
      <c r="O6" s="14" t="s">
        <v>2</v>
      </c>
      <c r="P6" s="14" t="s">
        <v>2</v>
      </c>
      <c r="Q6" s="14" t="s">
        <v>2</v>
      </c>
      <c r="R6" s="14" t="s">
        <v>2</v>
      </c>
      <c r="S6" s="14" t="s">
        <v>2</v>
      </c>
      <c r="T6" s="14" t="s">
        <v>2</v>
      </c>
      <c r="U6" s="14" t="s">
        <v>2</v>
      </c>
      <c r="V6" s="14" t="s">
        <v>2</v>
      </c>
      <c r="W6" s="14" t="s">
        <v>2</v>
      </c>
      <c r="X6" s="14" t="s">
        <v>2</v>
      </c>
      <c r="Y6" s="14" t="s">
        <v>2</v>
      </c>
      <c r="Z6" s="14" t="s">
        <v>2</v>
      </c>
      <c r="AA6" s="14" t="s">
        <v>2</v>
      </c>
      <c r="AB6" s="14" t="s">
        <v>2</v>
      </c>
      <c r="AC6" s="14" t="s">
        <v>2</v>
      </c>
      <c r="AD6" s="14" t="s">
        <v>2</v>
      </c>
      <c r="AE6" s="14" t="s">
        <v>2</v>
      </c>
      <c r="AF6" s="14" t="s">
        <v>2</v>
      </c>
      <c r="AG6" s="14" t="s">
        <v>2</v>
      </c>
      <c r="AH6" s="14" t="s">
        <v>2</v>
      </c>
      <c r="AI6" s="14" t="s">
        <v>2</v>
      </c>
      <c r="AJ6" s="14" t="s">
        <v>2</v>
      </c>
      <c r="AK6" s="14" t="s">
        <v>2</v>
      </c>
      <c r="AL6" s="14" t="s">
        <v>2</v>
      </c>
      <c r="AM6" s="14" t="s">
        <v>2</v>
      </c>
      <c r="AN6" s="14" t="s">
        <v>2</v>
      </c>
      <c r="AO6" s="14" t="s">
        <v>2</v>
      </c>
      <c r="AP6" s="14" t="s">
        <v>2</v>
      </c>
      <c r="AQ6" s="14" t="s">
        <v>2</v>
      </c>
      <c r="AR6" s="14" t="s">
        <v>2</v>
      </c>
      <c r="AS6" s="14" t="s">
        <v>2</v>
      </c>
      <c r="AT6" s="14" t="s">
        <v>2</v>
      </c>
      <c r="AU6" s="14" t="s">
        <v>2</v>
      </c>
      <c r="AV6" s="14" t="s">
        <v>2</v>
      </c>
      <c r="AW6" s="14" t="s">
        <v>2</v>
      </c>
      <c r="AX6" s="14" t="s">
        <v>2</v>
      </c>
      <c r="AY6" s="14" t="s">
        <v>2</v>
      </c>
      <c r="AZ6" s="15">
        <f t="shared" si="0"/>
        <v>1</v>
      </c>
    </row>
    <row r="7" spans="1:16380" s="12" customFormat="1" ht="16.5">
      <c r="A7" s="43">
        <v>5</v>
      </c>
      <c r="B7" s="38">
        <v>12018242210</v>
      </c>
      <c r="C7" s="43" t="s">
        <v>24</v>
      </c>
      <c r="D7" s="38" t="s">
        <v>200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4" t="s">
        <v>2</v>
      </c>
      <c r="L7" s="14" t="s">
        <v>2</v>
      </c>
      <c r="M7" s="14" t="s">
        <v>2</v>
      </c>
      <c r="N7" s="14" t="s">
        <v>2</v>
      </c>
      <c r="O7" s="14" t="s">
        <v>2</v>
      </c>
      <c r="P7" s="14" t="s">
        <v>2</v>
      </c>
      <c r="Q7" s="14" t="s">
        <v>2</v>
      </c>
      <c r="R7" s="14" t="s">
        <v>2</v>
      </c>
      <c r="S7" s="14" t="s">
        <v>2</v>
      </c>
      <c r="T7" s="14" t="s">
        <v>2</v>
      </c>
      <c r="U7" s="14" t="s">
        <v>2</v>
      </c>
      <c r="V7" s="14" t="s">
        <v>2</v>
      </c>
      <c r="W7" s="14" t="s">
        <v>2</v>
      </c>
      <c r="X7" s="14" t="s">
        <v>2</v>
      </c>
      <c r="Y7" s="14" t="s">
        <v>2</v>
      </c>
      <c r="Z7" s="14" t="s">
        <v>2</v>
      </c>
      <c r="AA7" s="14" t="s">
        <v>2</v>
      </c>
      <c r="AB7" s="14" t="s">
        <v>2</v>
      </c>
      <c r="AC7" s="14" t="s">
        <v>2</v>
      </c>
      <c r="AD7" s="14" t="s">
        <v>2</v>
      </c>
      <c r="AE7" s="14" t="s">
        <v>2</v>
      </c>
      <c r="AF7" s="14" t="s">
        <v>2</v>
      </c>
      <c r="AG7" s="14" t="s">
        <v>2</v>
      </c>
      <c r="AH7" s="14" t="s">
        <v>2</v>
      </c>
      <c r="AI7" s="14" t="s">
        <v>2</v>
      </c>
      <c r="AJ7" s="14" t="s">
        <v>2</v>
      </c>
      <c r="AK7" s="14" t="s">
        <v>2</v>
      </c>
      <c r="AL7" s="14" t="s">
        <v>2</v>
      </c>
      <c r="AM7" s="14" t="s">
        <v>2</v>
      </c>
      <c r="AN7" s="14" t="s">
        <v>2</v>
      </c>
      <c r="AO7" s="14" t="s">
        <v>2</v>
      </c>
      <c r="AP7" s="14" t="s">
        <v>2</v>
      </c>
      <c r="AQ7" s="14" t="s">
        <v>2</v>
      </c>
      <c r="AR7" s="14" t="s">
        <v>2</v>
      </c>
      <c r="AS7" s="14" t="s">
        <v>2</v>
      </c>
      <c r="AT7" s="14" t="s">
        <v>2</v>
      </c>
      <c r="AU7" s="14" t="s">
        <v>2</v>
      </c>
      <c r="AV7" s="14" t="s">
        <v>2</v>
      </c>
      <c r="AW7" s="14" t="s">
        <v>2</v>
      </c>
      <c r="AX7" s="14" t="s">
        <v>2</v>
      </c>
      <c r="AY7" s="14" t="s">
        <v>2</v>
      </c>
      <c r="AZ7" s="15">
        <f t="shared" si="0"/>
        <v>1</v>
      </c>
    </row>
    <row r="8" spans="1:16380" s="12" customFormat="1" ht="16.5">
      <c r="A8" s="43">
        <v>6</v>
      </c>
      <c r="B8" s="38">
        <v>12018242211</v>
      </c>
      <c r="C8" s="43" t="s">
        <v>25</v>
      </c>
      <c r="D8" s="38" t="s">
        <v>201</v>
      </c>
      <c r="E8" s="14" t="s">
        <v>2</v>
      </c>
      <c r="F8" s="14" t="s">
        <v>2</v>
      </c>
      <c r="G8" s="14" t="s">
        <v>2</v>
      </c>
      <c r="H8" s="14" t="s">
        <v>2</v>
      </c>
      <c r="I8" s="14" t="s">
        <v>2</v>
      </c>
      <c r="J8" s="14" t="s">
        <v>2</v>
      </c>
      <c r="K8" s="14" t="s">
        <v>2</v>
      </c>
      <c r="L8" s="14" t="s">
        <v>2</v>
      </c>
      <c r="M8" s="14" t="s">
        <v>2</v>
      </c>
      <c r="N8" s="14" t="s">
        <v>2</v>
      </c>
      <c r="O8" s="14" t="s">
        <v>2</v>
      </c>
      <c r="P8" s="14" t="s">
        <v>2</v>
      </c>
      <c r="Q8" s="14" t="s">
        <v>2</v>
      </c>
      <c r="R8" s="14" t="s">
        <v>2</v>
      </c>
      <c r="S8" s="14" t="s">
        <v>2</v>
      </c>
      <c r="T8" s="14" t="s">
        <v>2</v>
      </c>
      <c r="U8" s="14" t="s">
        <v>2</v>
      </c>
      <c r="V8" s="14" t="s">
        <v>2</v>
      </c>
      <c r="W8" s="14" t="s">
        <v>2</v>
      </c>
      <c r="X8" s="14" t="s">
        <v>2</v>
      </c>
      <c r="Y8" s="14" t="s">
        <v>2</v>
      </c>
      <c r="Z8" s="14" t="s">
        <v>2</v>
      </c>
      <c r="AA8" s="14" t="s">
        <v>2</v>
      </c>
      <c r="AB8" s="14" t="s">
        <v>2</v>
      </c>
      <c r="AC8" s="14" t="s">
        <v>2</v>
      </c>
      <c r="AD8" s="14" t="s">
        <v>2</v>
      </c>
      <c r="AE8" s="14" t="s">
        <v>2</v>
      </c>
      <c r="AF8" s="14" t="s">
        <v>2</v>
      </c>
      <c r="AG8" s="14" t="s">
        <v>2</v>
      </c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4" t="s">
        <v>2</v>
      </c>
      <c r="AP8" s="14" t="s">
        <v>2</v>
      </c>
      <c r="AQ8" s="14" t="s">
        <v>2</v>
      </c>
      <c r="AR8" s="14" t="s">
        <v>2</v>
      </c>
      <c r="AS8" s="14" t="s">
        <v>2</v>
      </c>
      <c r="AT8" s="14" t="s">
        <v>2</v>
      </c>
      <c r="AU8" s="14" t="s">
        <v>2</v>
      </c>
      <c r="AV8" s="14" t="s">
        <v>2</v>
      </c>
      <c r="AW8" s="14" t="s">
        <v>2</v>
      </c>
      <c r="AX8" s="14" t="s">
        <v>2</v>
      </c>
      <c r="AY8" s="14" t="s">
        <v>2</v>
      </c>
      <c r="AZ8" s="15">
        <f t="shared" si="0"/>
        <v>1</v>
      </c>
    </row>
    <row r="9" spans="1:16380" s="12" customFormat="1" ht="16.5">
      <c r="A9" s="43">
        <v>7</v>
      </c>
      <c r="B9" s="38">
        <v>12018242213</v>
      </c>
      <c r="C9" s="43" t="s">
        <v>26</v>
      </c>
      <c r="D9" s="38" t="s">
        <v>202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4" t="s">
        <v>2</v>
      </c>
      <c r="L9" s="14" t="s">
        <v>2</v>
      </c>
      <c r="M9" s="14" t="s">
        <v>2</v>
      </c>
      <c r="N9" s="14" t="s">
        <v>2</v>
      </c>
      <c r="O9" s="14" t="s">
        <v>2</v>
      </c>
      <c r="P9" s="14" t="s">
        <v>2</v>
      </c>
      <c r="Q9" s="14" t="s">
        <v>2</v>
      </c>
      <c r="R9" s="14" t="s">
        <v>2</v>
      </c>
      <c r="S9" s="14" t="s">
        <v>2</v>
      </c>
      <c r="T9" s="14" t="s">
        <v>2</v>
      </c>
      <c r="U9" s="14" t="s">
        <v>2</v>
      </c>
      <c r="V9" s="14" t="s">
        <v>2</v>
      </c>
      <c r="W9" s="14" t="s">
        <v>2</v>
      </c>
      <c r="X9" s="14" t="s">
        <v>2</v>
      </c>
      <c r="Y9" s="14" t="s">
        <v>2</v>
      </c>
      <c r="Z9" s="14" t="s">
        <v>2</v>
      </c>
      <c r="AA9" s="14" t="s">
        <v>2</v>
      </c>
      <c r="AB9" s="14" t="s">
        <v>2</v>
      </c>
      <c r="AC9" s="14" t="s">
        <v>2</v>
      </c>
      <c r="AD9" s="14" t="s">
        <v>2</v>
      </c>
      <c r="AE9" s="14" t="s">
        <v>2</v>
      </c>
      <c r="AF9" s="14" t="s">
        <v>2</v>
      </c>
      <c r="AG9" s="14" t="s">
        <v>2</v>
      </c>
      <c r="AH9" s="14" t="s">
        <v>2</v>
      </c>
      <c r="AI9" s="14" t="s">
        <v>2</v>
      </c>
      <c r="AJ9" s="14" t="s">
        <v>2</v>
      </c>
      <c r="AK9" s="14" t="s">
        <v>2</v>
      </c>
      <c r="AL9" s="14" t="s">
        <v>2</v>
      </c>
      <c r="AM9" s="14" t="s">
        <v>2</v>
      </c>
      <c r="AN9" s="14" t="s">
        <v>2</v>
      </c>
      <c r="AO9" s="14" t="s">
        <v>2</v>
      </c>
      <c r="AP9" s="14" t="s">
        <v>2</v>
      </c>
      <c r="AQ9" s="14" t="s">
        <v>2</v>
      </c>
      <c r="AR9" s="14" t="s">
        <v>2</v>
      </c>
      <c r="AS9" s="14" t="s">
        <v>2</v>
      </c>
      <c r="AT9" s="14" t="s">
        <v>2</v>
      </c>
      <c r="AU9" s="14" t="s">
        <v>2</v>
      </c>
      <c r="AV9" s="14" t="s">
        <v>2</v>
      </c>
      <c r="AW9" s="14" t="s">
        <v>2</v>
      </c>
      <c r="AX9" s="14" t="s">
        <v>2</v>
      </c>
      <c r="AY9" s="14" t="s">
        <v>2</v>
      </c>
      <c r="AZ9" s="15">
        <f t="shared" si="0"/>
        <v>1</v>
      </c>
    </row>
    <row r="10" spans="1:16380" s="12" customFormat="1" ht="16.5">
      <c r="A10" s="43">
        <v>8</v>
      </c>
      <c r="B10" s="38">
        <v>12018242222</v>
      </c>
      <c r="C10" s="43" t="s">
        <v>27</v>
      </c>
      <c r="D10" s="38" t="s">
        <v>203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4" t="s">
        <v>2</v>
      </c>
      <c r="L10" s="14" t="s">
        <v>2</v>
      </c>
      <c r="M10" s="14" t="s">
        <v>2</v>
      </c>
      <c r="N10" s="14" t="s">
        <v>2</v>
      </c>
      <c r="O10" s="14" t="s">
        <v>2</v>
      </c>
      <c r="P10" s="14" t="s">
        <v>2</v>
      </c>
      <c r="Q10" s="14" t="s">
        <v>2</v>
      </c>
      <c r="R10" s="14" t="s">
        <v>2</v>
      </c>
      <c r="S10" s="14" t="s">
        <v>2</v>
      </c>
      <c r="T10" s="14" t="s">
        <v>2</v>
      </c>
      <c r="U10" s="14" t="s">
        <v>2</v>
      </c>
      <c r="V10" s="14" t="s">
        <v>2</v>
      </c>
      <c r="W10" s="14" t="s">
        <v>2</v>
      </c>
      <c r="X10" s="14" t="s">
        <v>2</v>
      </c>
      <c r="Y10" s="14" t="s">
        <v>2</v>
      </c>
      <c r="Z10" s="14" t="s">
        <v>2</v>
      </c>
      <c r="AA10" s="14" t="s">
        <v>2</v>
      </c>
      <c r="AB10" s="14" t="s">
        <v>2</v>
      </c>
      <c r="AC10" s="14" t="s">
        <v>2</v>
      </c>
      <c r="AD10" s="14" t="s">
        <v>2</v>
      </c>
      <c r="AE10" s="14" t="s">
        <v>2</v>
      </c>
      <c r="AF10" s="14" t="s">
        <v>2</v>
      </c>
      <c r="AG10" s="14" t="s">
        <v>2</v>
      </c>
      <c r="AH10" s="14" t="s">
        <v>2</v>
      </c>
      <c r="AI10" s="14" t="s">
        <v>2</v>
      </c>
      <c r="AJ10" s="14" t="s">
        <v>2</v>
      </c>
      <c r="AK10" s="14" t="s">
        <v>2</v>
      </c>
      <c r="AL10" s="14" t="s">
        <v>2</v>
      </c>
      <c r="AM10" s="14" t="s">
        <v>2</v>
      </c>
      <c r="AN10" s="14" t="s">
        <v>2</v>
      </c>
      <c r="AO10" s="14" t="s">
        <v>2</v>
      </c>
      <c r="AP10" s="14" t="s">
        <v>2</v>
      </c>
      <c r="AQ10" s="14" t="s">
        <v>2</v>
      </c>
      <c r="AR10" s="14" t="s">
        <v>2</v>
      </c>
      <c r="AS10" s="14" t="s">
        <v>2</v>
      </c>
      <c r="AT10" s="14" t="s">
        <v>2</v>
      </c>
      <c r="AU10" s="14" t="s">
        <v>2</v>
      </c>
      <c r="AV10" s="14" t="s">
        <v>2</v>
      </c>
      <c r="AW10" s="14" t="s">
        <v>2</v>
      </c>
      <c r="AX10" s="14" t="s">
        <v>2</v>
      </c>
      <c r="AY10" s="14" t="s">
        <v>2</v>
      </c>
      <c r="AZ10" s="15">
        <f t="shared" si="0"/>
        <v>1</v>
      </c>
    </row>
    <row r="11" spans="1:16380" s="12" customFormat="1" ht="16.5">
      <c r="A11" s="43">
        <v>9</v>
      </c>
      <c r="B11" s="38">
        <v>12018242223</v>
      </c>
      <c r="C11" s="43" t="s">
        <v>28</v>
      </c>
      <c r="D11" s="38" t="s">
        <v>204</v>
      </c>
      <c r="E11" s="14" t="s">
        <v>2</v>
      </c>
      <c r="F11" s="14" t="s">
        <v>2</v>
      </c>
      <c r="G11" s="14" t="s">
        <v>2</v>
      </c>
      <c r="H11" s="14" t="s">
        <v>2</v>
      </c>
      <c r="I11" s="14" t="s">
        <v>2</v>
      </c>
      <c r="J11" s="14" t="s">
        <v>2</v>
      </c>
      <c r="K11" s="14" t="s">
        <v>2</v>
      </c>
      <c r="L11" s="14" t="s">
        <v>2</v>
      </c>
      <c r="M11" s="14" t="s">
        <v>2</v>
      </c>
      <c r="N11" s="14" t="s">
        <v>2</v>
      </c>
      <c r="O11" s="14" t="s">
        <v>2</v>
      </c>
      <c r="P11" s="14" t="s">
        <v>2</v>
      </c>
      <c r="Q11" s="14" t="s">
        <v>2</v>
      </c>
      <c r="R11" s="14" t="s">
        <v>2</v>
      </c>
      <c r="S11" s="14" t="s">
        <v>2</v>
      </c>
      <c r="T11" s="14" t="s">
        <v>2</v>
      </c>
      <c r="U11" s="14" t="s">
        <v>2</v>
      </c>
      <c r="V11" s="14" t="s">
        <v>2</v>
      </c>
      <c r="W11" s="14" t="s">
        <v>2</v>
      </c>
      <c r="X11" s="14" t="s">
        <v>2</v>
      </c>
      <c r="Y11" s="14" t="s">
        <v>2</v>
      </c>
      <c r="Z11" s="14" t="s">
        <v>2</v>
      </c>
      <c r="AA11" s="14" t="s">
        <v>2</v>
      </c>
      <c r="AB11" s="14" t="s">
        <v>2</v>
      </c>
      <c r="AC11" s="14" t="s">
        <v>2</v>
      </c>
      <c r="AD11" s="14" t="s">
        <v>2</v>
      </c>
      <c r="AE11" s="14" t="s">
        <v>2</v>
      </c>
      <c r="AF11" s="14" t="s">
        <v>2</v>
      </c>
      <c r="AG11" s="14" t="s">
        <v>447</v>
      </c>
      <c r="AH11" s="14" t="s">
        <v>2</v>
      </c>
      <c r="AI11" s="14" t="s">
        <v>2</v>
      </c>
      <c r="AJ11" s="14" t="s">
        <v>2</v>
      </c>
      <c r="AK11" s="14" t="s">
        <v>2</v>
      </c>
      <c r="AL11" s="14" t="s">
        <v>2</v>
      </c>
      <c r="AM11" s="14" t="s">
        <v>3</v>
      </c>
      <c r="AN11" s="14" t="s">
        <v>2</v>
      </c>
      <c r="AO11" s="14" t="s">
        <v>2</v>
      </c>
      <c r="AP11" s="14" t="s">
        <v>2</v>
      </c>
      <c r="AQ11" s="14" t="s">
        <v>2</v>
      </c>
      <c r="AR11" s="14" t="s">
        <v>2</v>
      </c>
      <c r="AS11" s="14" t="s">
        <v>2</v>
      </c>
      <c r="AT11" s="14" t="s">
        <v>2</v>
      </c>
      <c r="AU11" s="14" t="s">
        <v>3</v>
      </c>
      <c r="AV11" s="14" t="s">
        <v>2</v>
      </c>
      <c r="AW11" s="14" t="s">
        <v>2</v>
      </c>
      <c r="AX11" s="14" t="s">
        <v>2</v>
      </c>
      <c r="AY11" s="14" t="s">
        <v>2</v>
      </c>
      <c r="AZ11" s="15">
        <f t="shared" si="0"/>
        <v>0.97872340425531912</v>
      </c>
    </row>
    <row r="12" spans="1:16380" s="12" customFormat="1" ht="16.5">
      <c r="A12" s="43">
        <v>10</v>
      </c>
      <c r="B12" s="38">
        <v>12018242224</v>
      </c>
      <c r="C12" s="43" t="s">
        <v>29</v>
      </c>
      <c r="D12" s="38" t="s">
        <v>205</v>
      </c>
      <c r="E12" s="14" t="s">
        <v>2</v>
      </c>
      <c r="F12" s="14" t="s">
        <v>2</v>
      </c>
      <c r="G12" s="14" t="s">
        <v>2</v>
      </c>
      <c r="H12" s="14" t="s">
        <v>2</v>
      </c>
      <c r="I12" s="14" t="s">
        <v>2</v>
      </c>
      <c r="J12" s="14" t="s">
        <v>2</v>
      </c>
      <c r="K12" s="14" t="s">
        <v>2</v>
      </c>
      <c r="L12" s="14" t="s">
        <v>2</v>
      </c>
      <c r="M12" s="14" t="s">
        <v>2</v>
      </c>
      <c r="N12" s="14" t="s">
        <v>2</v>
      </c>
      <c r="O12" s="14" t="s">
        <v>2</v>
      </c>
      <c r="P12" s="14" t="s">
        <v>2</v>
      </c>
      <c r="Q12" s="14" t="s">
        <v>2</v>
      </c>
      <c r="R12" s="14" t="s">
        <v>2</v>
      </c>
      <c r="S12" s="14" t="s">
        <v>2</v>
      </c>
      <c r="T12" s="14" t="s">
        <v>2</v>
      </c>
      <c r="U12" s="14" t="s">
        <v>2</v>
      </c>
      <c r="V12" s="14" t="s">
        <v>2</v>
      </c>
      <c r="W12" s="14" t="s">
        <v>2</v>
      </c>
      <c r="X12" s="14" t="s">
        <v>2</v>
      </c>
      <c r="Y12" s="14" t="s">
        <v>2</v>
      </c>
      <c r="Z12" s="14" t="s">
        <v>2</v>
      </c>
      <c r="AA12" s="14" t="s">
        <v>2</v>
      </c>
      <c r="AB12" s="14" t="s">
        <v>2</v>
      </c>
      <c r="AC12" s="14" t="s">
        <v>2</v>
      </c>
      <c r="AD12" s="14" t="s">
        <v>2</v>
      </c>
      <c r="AE12" s="14" t="s">
        <v>2</v>
      </c>
      <c r="AF12" s="14" t="s">
        <v>2</v>
      </c>
      <c r="AG12" s="14" t="s">
        <v>2</v>
      </c>
      <c r="AH12" s="14" t="s">
        <v>2</v>
      </c>
      <c r="AI12" s="14" t="s">
        <v>2</v>
      </c>
      <c r="AJ12" s="14" t="s">
        <v>2</v>
      </c>
      <c r="AK12" s="14" t="s">
        <v>2</v>
      </c>
      <c r="AL12" s="14" t="s">
        <v>2</v>
      </c>
      <c r="AM12" s="14" t="s">
        <v>2</v>
      </c>
      <c r="AN12" s="14" t="s">
        <v>2</v>
      </c>
      <c r="AO12" s="14" t="s">
        <v>2</v>
      </c>
      <c r="AP12" s="14" t="s">
        <v>2</v>
      </c>
      <c r="AQ12" s="14" t="s">
        <v>2</v>
      </c>
      <c r="AR12" s="14" t="s">
        <v>2</v>
      </c>
      <c r="AS12" s="14" t="s">
        <v>2</v>
      </c>
      <c r="AT12" s="14" t="s">
        <v>2</v>
      </c>
      <c r="AU12" s="14" t="s">
        <v>2</v>
      </c>
      <c r="AV12" s="14" t="s">
        <v>2</v>
      </c>
      <c r="AW12" s="14" t="s">
        <v>2</v>
      </c>
      <c r="AX12" s="14" t="s">
        <v>2</v>
      </c>
      <c r="AY12" s="14" t="s">
        <v>2</v>
      </c>
      <c r="AZ12" s="15">
        <f t="shared" si="0"/>
        <v>1</v>
      </c>
    </row>
    <row r="13" spans="1:16380" s="12" customFormat="1" ht="16.5">
      <c r="A13" s="43">
        <v>11</v>
      </c>
      <c r="B13" s="38">
        <v>12018242228</v>
      </c>
      <c r="C13" s="43" t="s">
        <v>30</v>
      </c>
      <c r="D13" s="38" t="s">
        <v>206</v>
      </c>
      <c r="E13" s="14" t="s">
        <v>2</v>
      </c>
      <c r="F13" s="14" t="s">
        <v>2</v>
      </c>
      <c r="G13" s="14" t="s">
        <v>2</v>
      </c>
      <c r="H13" s="14" t="s">
        <v>2</v>
      </c>
      <c r="I13" s="14" t="s">
        <v>2</v>
      </c>
      <c r="J13" s="14" t="s">
        <v>2</v>
      </c>
      <c r="K13" s="14" t="s">
        <v>2</v>
      </c>
      <c r="L13" s="14" t="s">
        <v>2</v>
      </c>
      <c r="M13" s="14" t="s">
        <v>2</v>
      </c>
      <c r="N13" s="14" t="s">
        <v>2</v>
      </c>
      <c r="O13" s="14" t="s">
        <v>2</v>
      </c>
      <c r="P13" s="14" t="s">
        <v>2</v>
      </c>
      <c r="Q13" s="14" t="s">
        <v>2</v>
      </c>
      <c r="R13" s="14" t="s">
        <v>2</v>
      </c>
      <c r="S13" s="14" t="s">
        <v>2</v>
      </c>
      <c r="T13" s="14" t="s">
        <v>2</v>
      </c>
      <c r="U13" s="14" t="s">
        <v>2</v>
      </c>
      <c r="V13" s="14" t="s">
        <v>3</v>
      </c>
      <c r="W13" s="14" t="s">
        <v>2</v>
      </c>
      <c r="X13" s="14" t="s">
        <v>2</v>
      </c>
      <c r="Y13" s="14" t="s">
        <v>2</v>
      </c>
      <c r="Z13" s="14" t="s">
        <v>2</v>
      </c>
      <c r="AA13" s="14" t="s">
        <v>2</v>
      </c>
      <c r="AB13" s="14" t="s">
        <v>2</v>
      </c>
      <c r="AC13" s="14" t="s">
        <v>2</v>
      </c>
      <c r="AD13" s="14" t="s">
        <v>2</v>
      </c>
      <c r="AE13" s="14" t="s">
        <v>2</v>
      </c>
      <c r="AF13" s="14" t="s">
        <v>2</v>
      </c>
      <c r="AG13" s="14" t="s">
        <v>447</v>
      </c>
      <c r="AH13" s="14" t="s">
        <v>2</v>
      </c>
      <c r="AI13" s="14" t="s">
        <v>2</v>
      </c>
      <c r="AJ13" s="14" t="s">
        <v>2</v>
      </c>
      <c r="AK13" s="14" t="s">
        <v>2</v>
      </c>
      <c r="AL13" s="14" t="s">
        <v>3</v>
      </c>
      <c r="AM13" s="14" t="s">
        <v>3</v>
      </c>
      <c r="AN13" s="14" t="s">
        <v>2</v>
      </c>
      <c r="AO13" s="14" t="s">
        <v>2</v>
      </c>
      <c r="AP13" s="14" t="s">
        <v>2</v>
      </c>
      <c r="AQ13" s="14" t="s">
        <v>2</v>
      </c>
      <c r="AR13" s="14" t="s">
        <v>2</v>
      </c>
      <c r="AS13" s="14" t="s">
        <v>2</v>
      </c>
      <c r="AT13" s="14" t="s">
        <v>2</v>
      </c>
      <c r="AU13" s="14" t="s">
        <v>2</v>
      </c>
      <c r="AV13" s="14" t="s">
        <v>2</v>
      </c>
      <c r="AW13" s="14" t="s">
        <v>2</v>
      </c>
      <c r="AX13" s="14" t="s">
        <v>2</v>
      </c>
      <c r="AY13" s="14" t="s">
        <v>2</v>
      </c>
      <c r="AZ13" s="15">
        <f t="shared" si="0"/>
        <v>0.97872340425531912</v>
      </c>
    </row>
    <row r="14" spans="1:16380" s="12" customFormat="1" ht="16.5">
      <c r="A14" s="43">
        <v>12</v>
      </c>
      <c r="B14" s="38">
        <v>12018242229</v>
      </c>
      <c r="C14" s="43" t="s">
        <v>31</v>
      </c>
      <c r="D14" s="38" t="s">
        <v>207</v>
      </c>
      <c r="E14" s="14" t="s">
        <v>2</v>
      </c>
      <c r="F14" s="14" t="s">
        <v>2</v>
      </c>
      <c r="G14" s="14" t="s">
        <v>2</v>
      </c>
      <c r="H14" s="14" t="s">
        <v>2</v>
      </c>
      <c r="I14" s="14" t="s">
        <v>2</v>
      </c>
      <c r="J14" s="14" t="s">
        <v>2</v>
      </c>
      <c r="K14" s="14" t="s">
        <v>2</v>
      </c>
      <c r="L14" s="14" t="s">
        <v>2</v>
      </c>
      <c r="M14" s="14" t="s">
        <v>2</v>
      </c>
      <c r="N14" s="14" t="s">
        <v>2</v>
      </c>
      <c r="O14" s="14" t="s">
        <v>2</v>
      </c>
      <c r="P14" s="14" t="s">
        <v>2</v>
      </c>
      <c r="Q14" s="14" t="s">
        <v>2</v>
      </c>
      <c r="R14" s="14" t="s">
        <v>2</v>
      </c>
      <c r="S14" s="14" t="s">
        <v>2</v>
      </c>
      <c r="T14" s="14" t="s">
        <v>2</v>
      </c>
      <c r="U14" s="14" t="s">
        <v>2</v>
      </c>
      <c r="V14" s="14" t="s">
        <v>2</v>
      </c>
      <c r="W14" s="14" t="s">
        <v>2</v>
      </c>
      <c r="X14" s="14" t="s">
        <v>2</v>
      </c>
      <c r="Y14" s="14" t="s">
        <v>2</v>
      </c>
      <c r="Z14" s="14" t="s">
        <v>2</v>
      </c>
      <c r="AA14" s="14" t="s">
        <v>2</v>
      </c>
      <c r="AB14" s="14" t="s">
        <v>2</v>
      </c>
      <c r="AC14" s="14" t="s">
        <v>2</v>
      </c>
      <c r="AD14" s="14" t="s">
        <v>2</v>
      </c>
      <c r="AE14" s="14" t="s">
        <v>2</v>
      </c>
      <c r="AF14" s="14" t="s">
        <v>2</v>
      </c>
      <c r="AG14" s="14" t="s">
        <v>2</v>
      </c>
      <c r="AH14" s="14" t="s">
        <v>2</v>
      </c>
      <c r="AI14" s="14" t="s">
        <v>2</v>
      </c>
      <c r="AJ14" s="14" t="s">
        <v>2</v>
      </c>
      <c r="AK14" s="14" t="s">
        <v>2</v>
      </c>
      <c r="AL14" s="14" t="s">
        <v>2</v>
      </c>
      <c r="AM14" s="14" t="s">
        <v>2</v>
      </c>
      <c r="AN14" s="14" t="s">
        <v>2</v>
      </c>
      <c r="AO14" s="14" t="s">
        <v>2</v>
      </c>
      <c r="AP14" s="14" t="s">
        <v>2</v>
      </c>
      <c r="AQ14" s="14" t="s">
        <v>2</v>
      </c>
      <c r="AR14" s="14" t="s">
        <v>2</v>
      </c>
      <c r="AS14" s="14" t="s">
        <v>2</v>
      </c>
      <c r="AT14" s="14" t="s">
        <v>2</v>
      </c>
      <c r="AU14" s="14" t="s">
        <v>2</v>
      </c>
      <c r="AV14" s="14" t="s">
        <v>2</v>
      </c>
      <c r="AW14" s="14" t="s">
        <v>2</v>
      </c>
      <c r="AX14" s="14" t="s">
        <v>2</v>
      </c>
      <c r="AY14" s="14" t="s">
        <v>2</v>
      </c>
      <c r="AZ14" s="15">
        <f t="shared" si="0"/>
        <v>1</v>
      </c>
    </row>
    <row r="15" spans="1:16380" s="12" customFormat="1" ht="16.5">
      <c r="A15" s="43">
        <v>13</v>
      </c>
      <c r="B15" s="38">
        <v>12018242235</v>
      </c>
      <c r="C15" s="43" t="s">
        <v>32</v>
      </c>
      <c r="D15" s="38" t="s">
        <v>208</v>
      </c>
      <c r="E15" s="14" t="s">
        <v>2</v>
      </c>
      <c r="F15" s="14" t="s">
        <v>2</v>
      </c>
      <c r="G15" s="14" t="s">
        <v>2</v>
      </c>
      <c r="H15" s="14" t="s">
        <v>2</v>
      </c>
      <c r="I15" s="14" t="s">
        <v>2</v>
      </c>
      <c r="J15" s="14" t="s">
        <v>2</v>
      </c>
      <c r="K15" s="14" t="s">
        <v>2</v>
      </c>
      <c r="L15" s="14" t="s">
        <v>2</v>
      </c>
      <c r="M15" s="14" t="s">
        <v>443</v>
      </c>
      <c r="N15" s="14" t="s">
        <v>442</v>
      </c>
      <c r="O15" s="14" t="s">
        <v>442</v>
      </c>
      <c r="P15" s="14" t="s">
        <v>2</v>
      </c>
      <c r="Q15" s="14" t="s">
        <v>2</v>
      </c>
      <c r="R15" s="14" t="s">
        <v>2</v>
      </c>
      <c r="S15" s="14" t="s">
        <v>2</v>
      </c>
      <c r="T15" s="14" t="s">
        <v>2</v>
      </c>
      <c r="U15" s="14" t="s">
        <v>2</v>
      </c>
      <c r="V15" s="14" t="s">
        <v>2</v>
      </c>
      <c r="W15" s="14" t="s">
        <v>2</v>
      </c>
      <c r="X15" s="14" t="s">
        <v>2</v>
      </c>
      <c r="Y15" s="14" t="s">
        <v>2</v>
      </c>
      <c r="Z15" s="14" t="s">
        <v>2</v>
      </c>
      <c r="AA15" s="14" t="s">
        <v>2</v>
      </c>
      <c r="AB15" s="14" t="s">
        <v>2</v>
      </c>
      <c r="AC15" s="14" t="s">
        <v>2</v>
      </c>
      <c r="AD15" s="14" t="s">
        <v>2</v>
      </c>
      <c r="AE15" s="14" t="s">
        <v>2</v>
      </c>
      <c r="AF15" s="14" t="s">
        <v>2</v>
      </c>
      <c r="AG15" s="14" t="s">
        <v>2</v>
      </c>
      <c r="AH15" s="14" t="s">
        <v>2</v>
      </c>
      <c r="AI15" s="14" t="s">
        <v>2</v>
      </c>
      <c r="AJ15" s="14" t="s">
        <v>2</v>
      </c>
      <c r="AK15" s="14" t="s">
        <v>2</v>
      </c>
      <c r="AL15" s="14" t="s">
        <v>2</v>
      </c>
      <c r="AM15" s="14" t="s">
        <v>2</v>
      </c>
      <c r="AN15" s="14" t="s">
        <v>3</v>
      </c>
      <c r="AO15" s="14" t="s">
        <v>2</v>
      </c>
      <c r="AP15" s="14" t="s">
        <v>2</v>
      </c>
      <c r="AQ15" s="14" t="s">
        <v>2</v>
      </c>
      <c r="AR15" s="14" t="s">
        <v>2</v>
      </c>
      <c r="AS15" s="14" t="s">
        <v>2</v>
      </c>
      <c r="AT15" s="14" t="s">
        <v>2</v>
      </c>
      <c r="AU15" s="14" t="s">
        <v>2</v>
      </c>
      <c r="AV15" s="14" t="s">
        <v>2</v>
      </c>
      <c r="AW15" s="14" t="s">
        <v>2</v>
      </c>
      <c r="AX15" s="14" t="s">
        <v>2</v>
      </c>
      <c r="AY15" s="14" t="s">
        <v>2</v>
      </c>
      <c r="AZ15" s="15">
        <f t="shared" si="0"/>
        <v>1</v>
      </c>
    </row>
    <row r="16" spans="1:16380" s="12" customFormat="1" ht="16.5">
      <c r="A16" s="43">
        <v>14</v>
      </c>
      <c r="B16" s="38">
        <v>12018242237</v>
      </c>
      <c r="C16" s="43" t="s">
        <v>33</v>
      </c>
      <c r="D16" s="38" t="s">
        <v>209</v>
      </c>
      <c r="E16" s="14" t="s">
        <v>2</v>
      </c>
      <c r="F16" s="14" t="s">
        <v>2</v>
      </c>
      <c r="G16" s="14" t="s">
        <v>2</v>
      </c>
      <c r="H16" s="14" t="s">
        <v>2</v>
      </c>
      <c r="I16" s="14" t="s">
        <v>2</v>
      </c>
      <c r="J16" s="14" t="s">
        <v>2</v>
      </c>
      <c r="K16" s="14" t="s">
        <v>2</v>
      </c>
      <c r="L16" s="14" t="s">
        <v>2</v>
      </c>
      <c r="M16" s="14" t="s">
        <v>2</v>
      </c>
      <c r="N16" s="14" t="s">
        <v>2</v>
      </c>
      <c r="O16" s="14" t="s">
        <v>2</v>
      </c>
      <c r="P16" s="14" t="s">
        <v>2</v>
      </c>
      <c r="Q16" s="14" t="s">
        <v>2</v>
      </c>
      <c r="R16" s="14" t="s">
        <v>2</v>
      </c>
      <c r="S16" s="14" t="s">
        <v>2</v>
      </c>
      <c r="T16" s="14" t="s">
        <v>2</v>
      </c>
      <c r="U16" s="14" t="s">
        <v>2</v>
      </c>
      <c r="V16" s="14" t="s">
        <v>2</v>
      </c>
      <c r="W16" s="14" t="s">
        <v>2</v>
      </c>
      <c r="X16" s="14" t="s">
        <v>2</v>
      </c>
      <c r="Y16" s="14" t="s">
        <v>2</v>
      </c>
      <c r="Z16" s="14" t="s">
        <v>2</v>
      </c>
      <c r="AA16" s="14" t="s">
        <v>2</v>
      </c>
      <c r="AB16" s="14" t="s">
        <v>2</v>
      </c>
      <c r="AC16" s="14" t="s">
        <v>2</v>
      </c>
      <c r="AD16" s="14" t="s">
        <v>2</v>
      </c>
      <c r="AE16" s="14" t="s">
        <v>2</v>
      </c>
      <c r="AF16" s="14" t="s">
        <v>2</v>
      </c>
      <c r="AG16" s="14" t="s">
        <v>2</v>
      </c>
      <c r="AH16" s="14" t="s">
        <v>2</v>
      </c>
      <c r="AI16" s="14" t="s">
        <v>2</v>
      </c>
      <c r="AJ16" s="14" t="s">
        <v>2</v>
      </c>
      <c r="AK16" s="14" t="s">
        <v>2</v>
      </c>
      <c r="AL16" s="14" t="s">
        <v>2</v>
      </c>
      <c r="AM16" s="14" t="s">
        <v>2</v>
      </c>
      <c r="AN16" s="14" t="s">
        <v>2</v>
      </c>
      <c r="AO16" s="14" t="s">
        <v>2</v>
      </c>
      <c r="AP16" s="14" t="s">
        <v>2</v>
      </c>
      <c r="AQ16" s="14" t="s">
        <v>2</v>
      </c>
      <c r="AR16" s="14" t="s">
        <v>2</v>
      </c>
      <c r="AS16" s="14" t="s">
        <v>2</v>
      </c>
      <c r="AT16" s="14" t="s">
        <v>2</v>
      </c>
      <c r="AU16" s="14" t="s">
        <v>2</v>
      </c>
      <c r="AV16" s="14" t="s">
        <v>2</v>
      </c>
      <c r="AW16" s="14" t="s">
        <v>2</v>
      </c>
      <c r="AX16" s="14" t="s">
        <v>2</v>
      </c>
      <c r="AY16" s="14" t="s">
        <v>2</v>
      </c>
      <c r="AZ16" s="15">
        <f t="shared" si="0"/>
        <v>1</v>
      </c>
    </row>
    <row r="17" spans="1:52" s="12" customFormat="1" ht="16.5">
      <c r="A17" s="43">
        <v>15</v>
      </c>
      <c r="B17" s="38">
        <v>12018242238</v>
      </c>
      <c r="C17" s="43" t="s">
        <v>34</v>
      </c>
      <c r="D17" s="38" t="s">
        <v>210</v>
      </c>
      <c r="E17" s="14" t="s">
        <v>2</v>
      </c>
      <c r="F17" s="14" t="s">
        <v>2</v>
      </c>
      <c r="G17" s="14" t="s">
        <v>2</v>
      </c>
      <c r="H17" s="14" t="s">
        <v>2</v>
      </c>
      <c r="I17" s="14" t="s">
        <v>2</v>
      </c>
      <c r="J17" s="14" t="s">
        <v>2</v>
      </c>
      <c r="K17" s="14" t="s">
        <v>2</v>
      </c>
      <c r="L17" s="14" t="s">
        <v>2</v>
      </c>
      <c r="M17" s="14" t="s">
        <v>2</v>
      </c>
      <c r="N17" s="14" t="s">
        <v>2</v>
      </c>
      <c r="O17" s="14" t="s">
        <v>2</v>
      </c>
      <c r="P17" s="14" t="s">
        <v>2</v>
      </c>
      <c r="Q17" s="14" t="s">
        <v>2</v>
      </c>
      <c r="R17" s="14" t="s">
        <v>2</v>
      </c>
      <c r="S17" s="14" t="s">
        <v>2</v>
      </c>
      <c r="T17" s="14" t="s">
        <v>2</v>
      </c>
      <c r="U17" s="14" t="s">
        <v>2</v>
      </c>
      <c r="V17" s="14" t="s">
        <v>2</v>
      </c>
      <c r="W17" s="14" t="s">
        <v>2</v>
      </c>
      <c r="X17" s="14" t="s">
        <v>2</v>
      </c>
      <c r="Y17" s="14" t="s">
        <v>2</v>
      </c>
      <c r="Z17" s="14" t="s">
        <v>2</v>
      </c>
      <c r="AA17" s="14" t="s">
        <v>2</v>
      </c>
      <c r="AB17" s="14" t="s">
        <v>2</v>
      </c>
      <c r="AC17" s="14" t="s">
        <v>2</v>
      </c>
      <c r="AD17" s="14" t="s">
        <v>2</v>
      </c>
      <c r="AE17" s="14" t="s">
        <v>2</v>
      </c>
      <c r="AF17" s="14" t="s">
        <v>2</v>
      </c>
      <c r="AG17" s="14" t="s">
        <v>2</v>
      </c>
      <c r="AH17" s="14" t="s">
        <v>2</v>
      </c>
      <c r="AI17" s="14" t="s">
        <v>2</v>
      </c>
      <c r="AJ17" s="14" t="s">
        <v>2</v>
      </c>
      <c r="AK17" s="14" t="s">
        <v>2</v>
      </c>
      <c r="AL17" s="14" t="s">
        <v>2</v>
      </c>
      <c r="AM17" s="14" t="s">
        <v>2</v>
      </c>
      <c r="AN17" s="14" t="s">
        <v>2</v>
      </c>
      <c r="AO17" s="14" t="s">
        <v>2</v>
      </c>
      <c r="AP17" s="14" t="s">
        <v>2</v>
      </c>
      <c r="AQ17" s="14" t="s">
        <v>2</v>
      </c>
      <c r="AR17" s="14" t="s">
        <v>2</v>
      </c>
      <c r="AS17" s="14" t="s">
        <v>2</v>
      </c>
      <c r="AT17" s="14" t="s">
        <v>2</v>
      </c>
      <c r="AU17" s="14" t="s">
        <v>2</v>
      </c>
      <c r="AV17" s="14" t="s">
        <v>2</v>
      </c>
      <c r="AW17" s="14" t="s">
        <v>2</v>
      </c>
      <c r="AX17" s="14" t="s">
        <v>2</v>
      </c>
      <c r="AY17" s="14" t="s">
        <v>2</v>
      </c>
      <c r="AZ17" s="15">
        <f t="shared" si="0"/>
        <v>1</v>
      </c>
    </row>
    <row r="18" spans="1:52" s="12" customFormat="1" ht="16.5">
      <c r="A18" s="43">
        <v>16</v>
      </c>
      <c r="B18" s="38">
        <v>12018242239</v>
      </c>
      <c r="C18" s="43" t="s">
        <v>35</v>
      </c>
      <c r="D18" s="38" t="s">
        <v>211</v>
      </c>
      <c r="E18" s="14" t="s">
        <v>2</v>
      </c>
      <c r="F18" s="14" t="s">
        <v>2</v>
      </c>
      <c r="G18" s="14" t="s">
        <v>2</v>
      </c>
      <c r="H18" s="14" t="s">
        <v>2</v>
      </c>
      <c r="I18" s="14" t="s">
        <v>2</v>
      </c>
      <c r="J18" s="14" t="s">
        <v>2</v>
      </c>
      <c r="K18" s="14" t="s">
        <v>442</v>
      </c>
      <c r="L18" s="14" t="s">
        <v>2</v>
      </c>
      <c r="M18" s="14" t="s">
        <v>2</v>
      </c>
      <c r="N18" s="14" t="s">
        <v>2</v>
      </c>
      <c r="O18" s="14" t="s">
        <v>2</v>
      </c>
      <c r="P18" s="14" t="s">
        <v>2</v>
      </c>
      <c r="Q18" s="14" t="s">
        <v>2</v>
      </c>
      <c r="R18" s="14" t="s">
        <v>2</v>
      </c>
      <c r="S18" s="14" t="s">
        <v>2</v>
      </c>
      <c r="T18" s="14" t="s">
        <v>2</v>
      </c>
      <c r="U18" s="14" t="s">
        <v>2</v>
      </c>
      <c r="V18" s="14" t="s">
        <v>3</v>
      </c>
      <c r="W18" s="14" t="s">
        <v>2</v>
      </c>
      <c r="X18" s="14" t="s">
        <v>2</v>
      </c>
      <c r="Y18" s="14" t="s">
        <v>2</v>
      </c>
      <c r="Z18" s="14" t="s">
        <v>2</v>
      </c>
      <c r="AA18" s="14" t="s">
        <v>2</v>
      </c>
      <c r="AB18" s="14" t="s">
        <v>2</v>
      </c>
      <c r="AC18" s="14" t="s">
        <v>3</v>
      </c>
      <c r="AD18" s="14" t="s">
        <v>2</v>
      </c>
      <c r="AE18" s="14" t="s">
        <v>2</v>
      </c>
      <c r="AF18" s="14" t="s">
        <v>2</v>
      </c>
      <c r="AG18" s="14" t="s">
        <v>447</v>
      </c>
      <c r="AH18" s="14" t="s">
        <v>3</v>
      </c>
      <c r="AI18" s="14" t="s">
        <v>2</v>
      </c>
      <c r="AJ18" s="14" t="s">
        <v>2</v>
      </c>
      <c r="AK18" s="14" t="s">
        <v>2</v>
      </c>
      <c r="AL18" s="14" t="s">
        <v>2</v>
      </c>
      <c r="AM18" s="14" t="s">
        <v>2</v>
      </c>
      <c r="AN18" s="14" t="s">
        <v>2</v>
      </c>
      <c r="AO18" s="14" t="s">
        <v>2</v>
      </c>
      <c r="AP18" s="14" t="s">
        <v>2</v>
      </c>
      <c r="AQ18" s="14" t="s">
        <v>2</v>
      </c>
      <c r="AR18" s="14" t="s">
        <v>2</v>
      </c>
      <c r="AS18" s="14" t="s">
        <v>2</v>
      </c>
      <c r="AT18" s="14" t="s">
        <v>2</v>
      </c>
      <c r="AU18" s="14" t="s">
        <v>2</v>
      </c>
      <c r="AV18" s="14" t="s">
        <v>2</v>
      </c>
      <c r="AW18" s="14" t="s">
        <v>2</v>
      </c>
      <c r="AX18" s="14" t="s">
        <v>2</v>
      </c>
      <c r="AY18" s="14" t="s">
        <v>2</v>
      </c>
      <c r="AZ18" s="15">
        <f t="shared" si="0"/>
        <v>0.97872340425531912</v>
      </c>
    </row>
    <row r="19" spans="1:52" s="12" customFormat="1" ht="16.5">
      <c r="A19" s="43">
        <v>17</v>
      </c>
      <c r="B19" s="38">
        <v>12018242243</v>
      </c>
      <c r="C19" s="43" t="s">
        <v>36</v>
      </c>
      <c r="D19" s="38" t="s">
        <v>212</v>
      </c>
      <c r="E19" s="14" t="s">
        <v>2</v>
      </c>
      <c r="F19" s="14" t="s">
        <v>2</v>
      </c>
      <c r="G19" s="14" t="s">
        <v>2</v>
      </c>
      <c r="H19" s="14" t="s">
        <v>2</v>
      </c>
      <c r="I19" s="14" t="s">
        <v>2</v>
      </c>
      <c r="J19" s="14" t="s">
        <v>2</v>
      </c>
      <c r="K19" s="14" t="s">
        <v>2</v>
      </c>
      <c r="L19" s="14" t="s">
        <v>2</v>
      </c>
      <c r="M19" s="14" t="s">
        <v>2</v>
      </c>
      <c r="N19" s="14" t="s">
        <v>2</v>
      </c>
      <c r="O19" s="14" t="s">
        <v>2</v>
      </c>
      <c r="P19" s="14" t="s">
        <v>2</v>
      </c>
      <c r="Q19" s="14" t="s">
        <v>2</v>
      </c>
      <c r="R19" s="14" t="s">
        <v>2</v>
      </c>
      <c r="S19" s="14" t="s">
        <v>2</v>
      </c>
      <c r="T19" s="14" t="s">
        <v>2</v>
      </c>
      <c r="U19" s="14" t="s">
        <v>2</v>
      </c>
      <c r="V19" s="14" t="s">
        <v>2</v>
      </c>
      <c r="W19" s="14" t="s">
        <v>2</v>
      </c>
      <c r="X19" s="14" t="s">
        <v>2</v>
      </c>
      <c r="Y19" s="14" t="s">
        <v>2</v>
      </c>
      <c r="Z19" s="14" t="s">
        <v>2</v>
      </c>
      <c r="AA19" s="14" t="s">
        <v>2</v>
      </c>
      <c r="AB19" s="14" t="s">
        <v>2</v>
      </c>
      <c r="AC19" s="14" t="s">
        <v>2</v>
      </c>
      <c r="AD19" s="14" t="s">
        <v>2</v>
      </c>
      <c r="AE19" s="14" t="s">
        <v>3</v>
      </c>
      <c r="AF19" s="14" t="s">
        <v>3</v>
      </c>
      <c r="AG19" s="14" t="s">
        <v>3</v>
      </c>
      <c r="AH19" s="14" t="s">
        <v>2</v>
      </c>
      <c r="AI19" s="14" t="s">
        <v>2</v>
      </c>
      <c r="AJ19" s="14" t="s">
        <v>2</v>
      </c>
      <c r="AK19" s="14" t="s">
        <v>2</v>
      </c>
      <c r="AL19" s="14" t="s">
        <v>2</v>
      </c>
      <c r="AM19" s="14" t="s">
        <v>2</v>
      </c>
      <c r="AN19" s="14" t="s">
        <v>2</v>
      </c>
      <c r="AO19" s="14" t="s">
        <v>2</v>
      </c>
      <c r="AP19" s="14" t="s">
        <v>2</v>
      </c>
      <c r="AQ19" s="14" t="s">
        <v>3</v>
      </c>
      <c r="AR19" s="14" t="s">
        <v>2</v>
      </c>
      <c r="AS19" s="14" t="s">
        <v>2</v>
      </c>
      <c r="AT19" s="14" t="s">
        <v>2</v>
      </c>
      <c r="AU19" s="14" t="s">
        <v>2</v>
      </c>
      <c r="AV19" s="14" t="s">
        <v>2</v>
      </c>
      <c r="AW19" s="14" t="s">
        <v>2</v>
      </c>
      <c r="AX19" s="14" t="s">
        <v>2</v>
      </c>
      <c r="AY19" s="14" t="s">
        <v>2</v>
      </c>
      <c r="AZ19" s="15">
        <f t="shared" si="0"/>
        <v>1</v>
      </c>
    </row>
    <row r="20" spans="1:52" s="12" customFormat="1" ht="16.5">
      <c r="A20" s="43">
        <v>18</v>
      </c>
      <c r="B20" s="38">
        <v>12018242247</v>
      </c>
      <c r="C20" s="43" t="s">
        <v>37</v>
      </c>
      <c r="D20" s="38" t="s">
        <v>213</v>
      </c>
      <c r="E20" s="14" t="s">
        <v>2</v>
      </c>
      <c r="F20" s="14" t="s">
        <v>2</v>
      </c>
      <c r="G20" s="14" t="s">
        <v>2</v>
      </c>
      <c r="H20" s="14" t="s">
        <v>2</v>
      </c>
      <c r="I20" s="14" t="s">
        <v>2</v>
      </c>
      <c r="J20" s="14" t="s">
        <v>2</v>
      </c>
      <c r="K20" s="14" t="s">
        <v>2</v>
      </c>
      <c r="L20" s="14" t="s">
        <v>2</v>
      </c>
      <c r="M20" s="14" t="s">
        <v>2</v>
      </c>
      <c r="N20" s="14" t="s">
        <v>2</v>
      </c>
      <c r="O20" s="14" t="s">
        <v>2</v>
      </c>
      <c r="P20" s="14" t="s">
        <v>2</v>
      </c>
      <c r="Q20" s="14" t="s">
        <v>2</v>
      </c>
      <c r="R20" s="14" t="s">
        <v>2</v>
      </c>
      <c r="S20" s="14" t="s">
        <v>2</v>
      </c>
      <c r="T20" s="14" t="s">
        <v>2</v>
      </c>
      <c r="U20" s="14" t="s">
        <v>2</v>
      </c>
      <c r="V20" s="14" t="s">
        <v>2</v>
      </c>
      <c r="W20" s="14" t="s">
        <v>2</v>
      </c>
      <c r="X20" s="14" t="s">
        <v>2</v>
      </c>
      <c r="Y20" s="14" t="s">
        <v>2</v>
      </c>
      <c r="Z20" s="14" t="s">
        <v>2</v>
      </c>
      <c r="AA20" s="14" t="s">
        <v>2</v>
      </c>
      <c r="AB20" s="14" t="s">
        <v>2</v>
      </c>
      <c r="AC20" s="14" t="s">
        <v>2</v>
      </c>
      <c r="AD20" s="14" t="s">
        <v>2</v>
      </c>
      <c r="AE20" s="14" t="s">
        <v>2</v>
      </c>
      <c r="AF20" s="14" t="s">
        <v>2</v>
      </c>
      <c r="AG20" s="14" t="s">
        <v>2</v>
      </c>
      <c r="AH20" s="14" t="s">
        <v>2</v>
      </c>
      <c r="AI20" s="14" t="s">
        <v>2</v>
      </c>
      <c r="AJ20" s="14" t="s">
        <v>2</v>
      </c>
      <c r="AK20" s="14" t="s">
        <v>2</v>
      </c>
      <c r="AL20" s="14" t="s">
        <v>2</v>
      </c>
      <c r="AM20" s="14" t="s">
        <v>2</v>
      </c>
      <c r="AN20" s="14" t="s">
        <v>2</v>
      </c>
      <c r="AO20" s="14" t="s">
        <v>2</v>
      </c>
      <c r="AP20" s="14" t="s">
        <v>2</v>
      </c>
      <c r="AQ20" s="14" t="s">
        <v>2</v>
      </c>
      <c r="AR20" s="14" t="s">
        <v>2</v>
      </c>
      <c r="AS20" s="14" t="s">
        <v>2</v>
      </c>
      <c r="AT20" s="14" t="s">
        <v>2</v>
      </c>
      <c r="AU20" s="14" t="s">
        <v>2</v>
      </c>
      <c r="AV20" s="14" t="s">
        <v>2</v>
      </c>
      <c r="AW20" s="14" t="s">
        <v>2</v>
      </c>
      <c r="AX20" s="14" t="s">
        <v>2</v>
      </c>
      <c r="AY20" s="14" t="s">
        <v>2</v>
      </c>
      <c r="AZ20" s="15">
        <f t="shared" si="0"/>
        <v>1</v>
      </c>
    </row>
    <row r="21" spans="1:52" s="12" customFormat="1" ht="16.5">
      <c r="A21" s="43">
        <v>19</v>
      </c>
      <c r="B21" s="38">
        <v>12018242248</v>
      </c>
      <c r="C21" s="43" t="s">
        <v>38</v>
      </c>
      <c r="D21" s="38" t="s">
        <v>214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4" t="s">
        <v>2</v>
      </c>
      <c r="M21" s="14" t="s">
        <v>2</v>
      </c>
      <c r="N21" s="14" t="s">
        <v>2</v>
      </c>
      <c r="O21" s="14" t="s">
        <v>2</v>
      </c>
      <c r="P21" s="14" t="s">
        <v>2</v>
      </c>
      <c r="Q21" s="14" t="s">
        <v>2</v>
      </c>
      <c r="R21" s="14" t="s">
        <v>2</v>
      </c>
      <c r="S21" s="14" t="s">
        <v>2</v>
      </c>
      <c r="T21" s="14" t="s">
        <v>2</v>
      </c>
      <c r="U21" s="14" t="s">
        <v>2</v>
      </c>
      <c r="V21" s="14" t="s">
        <v>2</v>
      </c>
      <c r="W21" s="14" t="s">
        <v>2</v>
      </c>
      <c r="X21" s="14" t="s">
        <v>2</v>
      </c>
      <c r="Y21" s="14" t="s">
        <v>2</v>
      </c>
      <c r="Z21" s="14" t="s">
        <v>2</v>
      </c>
      <c r="AA21" s="14" t="s">
        <v>2</v>
      </c>
      <c r="AB21" s="14" t="s">
        <v>2</v>
      </c>
      <c r="AC21" s="14" t="s">
        <v>2</v>
      </c>
      <c r="AD21" s="14" t="s">
        <v>2</v>
      </c>
      <c r="AE21" s="14" t="s">
        <v>2</v>
      </c>
      <c r="AF21" s="14" t="s">
        <v>2</v>
      </c>
      <c r="AG21" s="14" t="s">
        <v>2</v>
      </c>
      <c r="AH21" s="14" t="s">
        <v>2</v>
      </c>
      <c r="AI21" s="14" t="s">
        <v>2</v>
      </c>
      <c r="AJ21" s="14" t="s">
        <v>2</v>
      </c>
      <c r="AK21" s="14" t="s">
        <v>2</v>
      </c>
      <c r="AL21" s="14" t="s">
        <v>2</v>
      </c>
      <c r="AM21" s="14" t="s">
        <v>2</v>
      </c>
      <c r="AN21" s="14" t="s">
        <v>2</v>
      </c>
      <c r="AO21" s="14" t="s">
        <v>2</v>
      </c>
      <c r="AP21" s="14" t="s">
        <v>2</v>
      </c>
      <c r="AQ21" s="14" t="s">
        <v>2</v>
      </c>
      <c r="AR21" s="14" t="s">
        <v>2</v>
      </c>
      <c r="AS21" s="14" t="s">
        <v>2</v>
      </c>
      <c r="AT21" s="14" t="s">
        <v>2</v>
      </c>
      <c r="AU21" s="14" t="s">
        <v>2</v>
      </c>
      <c r="AV21" s="14" t="s">
        <v>2</v>
      </c>
      <c r="AW21" s="14" t="s">
        <v>2</v>
      </c>
      <c r="AX21" s="14" t="s">
        <v>2</v>
      </c>
      <c r="AY21" s="14" t="s">
        <v>2</v>
      </c>
      <c r="AZ21" s="15">
        <f t="shared" si="0"/>
        <v>1</v>
      </c>
    </row>
    <row r="22" spans="1:52" s="12" customFormat="1" ht="16.5">
      <c r="A22" s="43">
        <v>20</v>
      </c>
      <c r="B22" s="38">
        <v>12018242254</v>
      </c>
      <c r="C22" s="43" t="s">
        <v>39</v>
      </c>
      <c r="D22" s="38" t="s">
        <v>215</v>
      </c>
      <c r="E22" s="14" t="s">
        <v>2</v>
      </c>
      <c r="F22" s="14" t="s">
        <v>2</v>
      </c>
      <c r="G22" s="14" t="s">
        <v>2</v>
      </c>
      <c r="H22" s="14" t="s">
        <v>2</v>
      </c>
      <c r="I22" s="14" t="s">
        <v>2</v>
      </c>
      <c r="J22" s="14" t="s">
        <v>2</v>
      </c>
      <c r="K22" s="14" t="s">
        <v>2</v>
      </c>
      <c r="L22" s="14" t="s">
        <v>2</v>
      </c>
      <c r="M22" s="14" t="s">
        <v>2</v>
      </c>
      <c r="N22" s="14" t="s">
        <v>2</v>
      </c>
      <c r="O22" s="14" t="s">
        <v>2</v>
      </c>
      <c r="P22" s="14" t="s">
        <v>2</v>
      </c>
      <c r="Q22" s="14" t="s">
        <v>2</v>
      </c>
      <c r="R22" s="14" t="s">
        <v>2</v>
      </c>
      <c r="S22" s="14" t="s">
        <v>2</v>
      </c>
      <c r="T22" s="14" t="s">
        <v>2</v>
      </c>
      <c r="U22" s="14" t="s">
        <v>2</v>
      </c>
      <c r="V22" s="14" t="s">
        <v>2</v>
      </c>
      <c r="W22" s="14" t="s">
        <v>2</v>
      </c>
      <c r="X22" s="14" t="s">
        <v>2</v>
      </c>
      <c r="Y22" s="14" t="s">
        <v>2</v>
      </c>
      <c r="Z22" s="14" t="s">
        <v>2</v>
      </c>
      <c r="AA22" s="14" t="s">
        <v>2</v>
      </c>
      <c r="AB22" s="14" t="s">
        <v>2</v>
      </c>
      <c r="AC22" s="14" t="s">
        <v>2</v>
      </c>
      <c r="AD22" s="14" t="s">
        <v>2</v>
      </c>
      <c r="AE22" s="14" t="s">
        <v>2</v>
      </c>
      <c r="AF22" s="14" t="s">
        <v>2</v>
      </c>
      <c r="AG22" s="14" t="s">
        <v>447</v>
      </c>
      <c r="AH22" s="14" t="s">
        <v>2</v>
      </c>
      <c r="AI22" s="14" t="s">
        <v>2</v>
      </c>
      <c r="AJ22" s="14" t="s">
        <v>2</v>
      </c>
      <c r="AK22" s="14" t="s">
        <v>2</v>
      </c>
      <c r="AL22" s="14" t="s">
        <v>2</v>
      </c>
      <c r="AM22" s="14" t="s">
        <v>2</v>
      </c>
      <c r="AN22" s="14" t="s">
        <v>2</v>
      </c>
      <c r="AO22" s="14" t="s">
        <v>2</v>
      </c>
      <c r="AP22" s="14" t="s">
        <v>2</v>
      </c>
      <c r="AQ22" s="14" t="s">
        <v>2</v>
      </c>
      <c r="AR22" s="14" t="s">
        <v>2</v>
      </c>
      <c r="AS22" s="14" t="s">
        <v>2</v>
      </c>
      <c r="AT22" s="14" t="s">
        <v>2</v>
      </c>
      <c r="AU22" s="14" t="s">
        <v>2</v>
      </c>
      <c r="AV22" s="14" t="s">
        <v>2</v>
      </c>
      <c r="AW22" s="14" t="s">
        <v>2</v>
      </c>
      <c r="AX22" s="14" t="s">
        <v>2</v>
      </c>
      <c r="AY22" s="14" t="s">
        <v>2</v>
      </c>
      <c r="AZ22" s="15">
        <f t="shared" si="0"/>
        <v>0.97872340425531912</v>
      </c>
    </row>
    <row r="23" spans="1:52" s="12" customFormat="1" ht="16.5">
      <c r="A23" s="43">
        <v>21</v>
      </c>
      <c r="B23" s="38">
        <v>12018242262</v>
      </c>
      <c r="C23" s="43" t="s">
        <v>40</v>
      </c>
      <c r="D23" s="38" t="s">
        <v>216</v>
      </c>
      <c r="E23" s="14" t="s">
        <v>2</v>
      </c>
      <c r="F23" s="14" t="s">
        <v>2</v>
      </c>
      <c r="G23" s="14" t="s">
        <v>2</v>
      </c>
      <c r="H23" s="14" t="s">
        <v>2</v>
      </c>
      <c r="I23" s="14" t="s">
        <v>2</v>
      </c>
      <c r="J23" s="14" t="s">
        <v>2</v>
      </c>
      <c r="K23" s="14" t="s">
        <v>2</v>
      </c>
      <c r="L23" s="14" t="s">
        <v>2</v>
      </c>
      <c r="M23" s="14" t="s">
        <v>2</v>
      </c>
      <c r="N23" s="14" t="s">
        <v>2</v>
      </c>
      <c r="O23" s="14" t="s">
        <v>2</v>
      </c>
      <c r="P23" s="14" t="s">
        <v>2</v>
      </c>
      <c r="Q23" s="14" t="s">
        <v>2</v>
      </c>
      <c r="R23" s="14" t="s">
        <v>2</v>
      </c>
      <c r="S23" s="14" t="s">
        <v>2</v>
      </c>
      <c r="T23" s="14" t="s">
        <v>2</v>
      </c>
      <c r="U23" s="14" t="s">
        <v>2</v>
      </c>
      <c r="V23" s="14" t="s">
        <v>2</v>
      </c>
      <c r="W23" s="14" t="s">
        <v>2</v>
      </c>
      <c r="X23" s="14" t="s">
        <v>2</v>
      </c>
      <c r="Y23" s="14" t="s">
        <v>2</v>
      </c>
      <c r="Z23" s="14" t="s">
        <v>2</v>
      </c>
      <c r="AA23" s="14" t="s">
        <v>2</v>
      </c>
      <c r="AB23" s="14" t="s">
        <v>2</v>
      </c>
      <c r="AC23" s="14" t="s">
        <v>2</v>
      </c>
      <c r="AD23" s="14" t="s">
        <v>2</v>
      </c>
      <c r="AE23" s="14" t="s">
        <v>2</v>
      </c>
      <c r="AF23" s="14" t="s">
        <v>2</v>
      </c>
      <c r="AG23" s="14" t="s">
        <v>2</v>
      </c>
      <c r="AH23" s="14" t="s">
        <v>2</v>
      </c>
      <c r="AI23" s="14" t="s">
        <v>2</v>
      </c>
      <c r="AJ23" s="14" t="s">
        <v>2</v>
      </c>
      <c r="AK23" s="14" t="s">
        <v>2</v>
      </c>
      <c r="AL23" s="14" t="s">
        <v>2</v>
      </c>
      <c r="AM23" s="14" t="s">
        <v>2</v>
      </c>
      <c r="AN23" s="14" t="s">
        <v>2</v>
      </c>
      <c r="AO23" s="14" t="s">
        <v>2</v>
      </c>
      <c r="AP23" s="14" t="s">
        <v>2</v>
      </c>
      <c r="AQ23" s="14" t="s">
        <v>2</v>
      </c>
      <c r="AR23" s="14" t="s">
        <v>2</v>
      </c>
      <c r="AS23" s="14" t="s">
        <v>2</v>
      </c>
      <c r="AT23" s="14" t="s">
        <v>2</v>
      </c>
      <c r="AU23" s="14" t="s">
        <v>2</v>
      </c>
      <c r="AV23" s="14" t="s">
        <v>2</v>
      </c>
      <c r="AW23" s="14" t="s">
        <v>2</v>
      </c>
      <c r="AX23" s="14" t="s">
        <v>2</v>
      </c>
      <c r="AY23" s="14" t="s">
        <v>2</v>
      </c>
      <c r="AZ23" s="15">
        <f t="shared" si="0"/>
        <v>1</v>
      </c>
    </row>
    <row r="24" spans="1:52" s="12" customFormat="1" ht="16.5">
      <c r="A24" s="43">
        <v>22</v>
      </c>
      <c r="B24" s="38">
        <v>12018242264</v>
      </c>
      <c r="C24" s="43" t="s">
        <v>41</v>
      </c>
      <c r="D24" s="38" t="s">
        <v>217</v>
      </c>
      <c r="E24" s="14" t="s">
        <v>2</v>
      </c>
      <c r="F24" s="14" t="s">
        <v>2</v>
      </c>
      <c r="G24" s="14" t="s">
        <v>2</v>
      </c>
      <c r="H24" s="14" t="s">
        <v>2</v>
      </c>
      <c r="I24" s="14" t="s">
        <v>2</v>
      </c>
      <c r="J24" s="14" t="s">
        <v>2</v>
      </c>
      <c r="K24" s="14" t="s">
        <v>2</v>
      </c>
      <c r="L24" s="14" t="s">
        <v>2</v>
      </c>
      <c r="M24" s="14" t="s">
        <v>2</v>
      </c>
      <c r="N24" s="14" t="s">
        <v>2</v>
      </c>
      <c r="O24" s="14" t="s">
        <v>2</v>
      </c>
      <c r="P24" s="14" t="s">
        <v>2</v>
      </c>
      <c r="Q24" s="14" t="s">
        <v>2</v>
      </c>
      <c r="R24" s="14" t="s">
        <v>2</v>
      </c>
      <c r="S24" s="14" t="s">
        <v>2</v>
      </c>
      <c r="T24" s="14" t="s">
        <v>2</v>
      </c>
      <c r="U24" s="14" t="s">
        <v>2</v>
      </c>
      <c r="V24" s="14" t="s">
        <v>2</v>
      </c>
      <c r="W24" s="14" t="s">
        <v>2</v>
      </c>
      <c r="X24" s="14" t="s">
        <v>2</v>
      </c>
      <c r="Y24" s="14" t="s">
        <v>2</v>
      </c>
      <c r="Z24" s="14" t="s">
        <v>2</v>
      </c>
      <c r="AA24" s="14" t="s">
        <v>2</v>
      </c>
      <c r="AB24" s="14" t="s">
        <v>2</v>
      </c>
      <c r="AC24" s="14" t="s">
        <v>2</v>
      </c>
      <c r="AD24" s="14" t="s">
        <v>2</v>
      </c>
      <c r="AE24" s="14" t="s">
        <v>2</v>
      </c>
      <c r="AF24" s="14" t="s">
        <v>2</v>
      </c>
      <c r="AG24" s="14" t="s">
        <v>2</v>
      </c>
      <c r="AH24" s="14" t="s">
        <v>2</v>
      </c>
      <c r="AI24" s="14" t="s">
        <v>2</v>
      </c>
      <c r="AJ24" s="14" t="s">
        <v>2</v>
      </c>
      <c r="AK24" s="14" t="s">
        <v>2</v>
      </c>
      <c r="AL24" s="14" t="s">
        <v>2</v>
      </c>
      <c r="AM24" s="14" t="s">
        <v>2</v>
      </c>
      <c r="AN24" s="14" t="s">
        <v>2</v>
      </c>
      <c r="AO24" s="14" t="s">
        <v>3</v>
      </c>
      <c r="AP24" s="14" t="s">
        <v>2</v>
      </c>
      <c r="AQ24" s="14" t="s">
        <v>2</v>
      </c>
      <c r="AR24" s="14" t="s">
        <v>2</v>
      </c>
      <c r="AS24" s="14" t="s">
        <v>2</v>
      </c>
      <c r="AT24" s="14" t="s">
        <v>2</v>
      </c>
      <c r="AU24" s="14" t="s">
        <v>2</v>
      </c>
      <c r="AV24" s="14" t="s">
        <v>2</v>
      </c>
      <c r="AW24" s="14" t="s">
        <v>2</v>
      </c>
      <c r="AX24" s="14" t="s">
        <v>2</v>
      </c>
      <c r="AY24" s="14" t="s">
        <v>2</v>
      </c>
      <c r="AZ24" s="15">
        <f t="shared" si="0"/>
        <v>1</v>
      </c>
    </row>
    <row r="25" spans="1:52" s="12" customFormat="1" ht="16.5">
      <c r="A25" s="43">
        <v>23</v>
      </c>
      <c r="B25" s="38">
        <v>12018242272</v>
      </c>
      <c r="C25" s="43" t="s">
        <v>42</v>
      </c>
      <c r="D25" s="38" t="s">
        <v>218</v>
      </c>
      <c r="E25" s="14" t="s">
        <v>2</v>
      </c>
      <c r="F25" s="14" t="s">
        <v>2</v>
      </c>
      <c r="G25" s="14" t="s">
        <v>2</v>
      </c>
      <c r="H25" s="14" t="s">
        <v>2</v>
      </c>
      <c r="I25" s="14" t="s">
        <v>2</v>
      </c>
      <c r="J25" s="14" t="s">
        <v>2</v>
      </c>
      <c r="K25" s="14" t="s">
        <v>2</v>
      </c>
      <c r="L25" s="14" t="s">
        <v>2</v>
      </c>
      <c r="M25" s="14" t="s">
        <v>2</v>
      </c>
      <c r="N25" s="14" t="s">
        <v>2</v>
      </c>
      <c r="O25" s="14" t="s">
        <v>2</v>
      </c>
      <c r="P25" s="14" t="s">
        <v>2</v>
      </c>
      <c r="Q25" s="14" t="s">
        <v>2</v>
      </c>
      <c r="R25" s="14" t="s">
        <v>2</v>
      </c>
      <c r="S25" s="14" t="s">
        <v>2</v>
      </c>
      <c r="T25" s="14" t="s">
        <v>2</v>
      </c>
      <c r="U25" s="14" t="s">
        <v>2</v>
      </c>
      <c r="V25" s="14" t="s">
        <v>2</v>
      </c>
      <c r="W25" s="14" t="s">
        <v>2</v>
      </c>
      <c r="X25" s="14" t="s">
        <v>2</v>
      </c>
      <c r="Y25" s="14" t="s">
        <v>2</v>
      </c>
      <c r="Z25" s="14" t="s">
        <v>2</v>
      </c>
      <c r="AA25" s="14" t="s">
        <v>2</v>
      </c>
      <c r="AB25" s="14" t="s">
        <v>2</v>
      </c>
      <c r="AC25" s="14" t="s">
        <v>2</v>
      </c>
      <c r="AD25" s="14" t="s">
        <v>2</v>
      </c>
      <c r="AE25" s="14" t="s">
        <v>2</v>
      </c>
      <c r="AF25" s="14" t="s">
        <v>2</v>
      </c>
      <c r="AG25" s="14" t="s">
        <v>2</v>
      </c>
      <c r="AH25" s="14" t="s">
        <v>2</v>
      </c>
      <c r="AI25" s="14" t="s">
        <v>2</v>
      </c>
      <c r="AJ25" s="14" t="s">
        <v>2</v>
      </c>
      <c r="AK25" s="14" t="s">
        <v>2</v>
      </c>
      <c r="AL25" s="14" t="s">
        <v>2</v>
      </c>
      <c r="AM25" s="14" t="s">
        <v>2</v>
      </c>
      <c r="AN25" s="14" t="s">
        <v>2</v>
      </c>
      <c r="AO25" s="14" t="s">
        <v>2</v>
      </c>
      <c r="AP25" s="14" t="s">
        <v>2</v>
      </c>
      <c r="AQ25" s="14" t="s">
        <v>2</v>
      </c>
      <c r="AR25" s="14" t="s">
        <v>2</v>
      </c>
      <c r="AS25" s="14" t="s">
        <v>2</v>
      </c>
      <c r="AT25" s="14" t="s">
        <v>2</v>
      </c>
      <c r="AU25" s="14" t="s">
        <v>2</v>
      </c>
      <c r="AV25" s="14" t="s">
        <v>2</v>
      </c>
      <c r="AW25" s="14" t="s">
        <v>2</v>
      </c>
      <c r="AX25" s="14" t="s">
        <v>2</v>
      </c>
      <c r="AY25" s="14" t="s">
        <v>2</v>
      </c>
      <c r="AZ25" s="15">
        <f t="shared" si="0"/>
        <v>1</v>
      </c>
    </row>
    <row r="26" spans="1:52" s="12" customFormat="1" ht="16.5">
      <c r="A26" s="43">
        <v>24</v>
      </c>
      <c r="B26" s="38">
        <v>12018242280</v>
      </c>
      <c r="C26" s="43" t="s">
        <v>43</v>
      </c>
      <c r="D26" s="38" t="s">
        <v>219</v>
      </c>
      <c r="E26" s="14" t="s">
        <v>2</v>
      </c>
      <c r="F26" s="14" t="s">
        <v>2</v>
      </c>
      <c r="G26" s="14" t="s">
        <v>2</v>
      </c>
      <c r="H26" s="14" t="s">
        <v>2</v>
      </c>
      <c r="I26" s="14" t="s">
        <v>2</v>
      </c>
      <c r="J26" s="14" t="s">
        <v>2</v>
      </c>
      <c r="K26" s="14" t="s">
        <v>2</v>
      </c>
      <c r="L26" s="14" t="s">
        <v>2</v>
      </c>
      <c r="M26" s="14" t="s">
        <v>2</v>
      </c>
      <c r="N26" s="14" t="s">
        <v>2</v>
      </c>
      <c r="O26" s="14" t="s">
        <v>2</v>
      </c>
      <c r="P26" s="14" t="s">
        <v>2</v>
      </c>
      <c r="Q26" s="14" t="s">
        <v>2</v>
      </c>
      <c r="R26" s="14" t="s">
        <v>2</v>
      </c>
      <c r="S26" s="14" t="s">
        <v>2</v>
      </c>
      <c r="T26" s="14" t="s">
        <v>2</v>
      </c>
      <c r="U26" s="14" t="s">
        <v>2</v>
      </c>
      <c r="V26" s="14" t="s">
        <v>2</v>
      </c>
      <c r="W26" s="14" t="s">
        <v>2</v>
      </c>
      <c r="X26" s="14" t="s">
        <v>2</v>
      </c>
      <c r="Y26" s="14" t="s">
        <v>2</v>
      </c>
      <c r="Z26" s="14" t="s">
        <v>2</v>
      </c>
      <c r="AA26" s="14" t="s">
        <v>2</v>
      </c>
      <c r="AB26" s="14" t="s">
        <v>2</v>
      </c>
      <c r="AC26" s="14" t="s">
        <v>2</v>
      </c>
      <c r="AD26" s="14" t="s">
        <v>2</v>
      </c>
      <c r="AE26" s="14" t="s">
        <v>2</v>
      </c>
      <c r="AF26" s="14" t="s">
        <v>2</v>
      </c>
      <c r="AG26" s="14" t="s">
        <v>2</v>
      </c>
      <c r="AH26" s="14" t="s">
        <v>2</v>
      </c>
      <c r="AI26" s="14" t="s">
        <v>2</v>
      </c>
      <c r="AJ26" s="14" t="s">
        <v>2</v>
      </c>
      <c r="AK26" s="14" t="s">
        <v>2</v>
      </c>
      <c r="AL26" s="14" t="s">
        <v>2</v>
      </c>
      <c r="AM26" s="14" t="s">
        <v>2</v>
      </c>
      <c r="AN26" s="14" t="s">
        <v>2</v>
      </c>
      <c r="AO26" s="14" t="s">
        <v>2</v>
      </c>
      <c r="AP26" s="14" t="s">
        <v>2</v>
      </c>
      <c r="AQ26" s="14" t="s">
        <v>2</v>
      </c>
      <c r="AR26" s="14" t="s">
        <v>2</v>
      </c>
      <c r="AS26" s="14" t="s">
        <v>2</v>
      </c>
      <c r="AT26" s="14" t="s">
        <v>2</v>
      </c>
      <c r="AU26" s="14" t="s">
        <v>2</v>
      </c>
      <c r="AV26" s="14" t="s">
        <v>2</v>
      </c>
      <c r="AW26" s="14" t="s">
        <v>2</v>
      </c>
      <c r="AX26" s="14" t="s">
        <v>2</v>
      </c>
      <c r="AY26" s="14" t="s">
        <v>2</v>
      </c>
      <c r="AZ26" s="15">
        <f t="shared" si="0"/>
        <v>1</v>
      </c>
    </row>
    <row r="27" spans="1:52" s="12" customFormat="1" ht="16.5">
      <c r="A27" s="43">
        <v>25</v>
      </c>
      <c r="B27" s="38">
        <v>12018242288</v>
      </c>
      <c r="C27" s="43" t="s">
        <v>44</v>
      </c>
      <c r="D27" s="38" t="s">
        <v>220</v>
      </c>
      <c r="E27" s="14" t="s">
        <v>2</v>
      </c>
      <c r="F27" s="14" t="s">
        <v>2</v>
      </c>
      <c r="G27" s="14" t="s">
        <v>2</v>
      </c>
      <c r="H27" s="14" t="s">
        <v>2</v>
      </c>
      <c r="I27" s="14" t="s">
        <v>2</v>
      </c>
      <c r="J27" s="14" t="s">
        <v>2</v>
      </c>
      <c r="K27" s="14" t="s">
        <v>2</v>
      </c>
      <c r="L27" s="14" t="s">
        <v>2</v>
      </c>
      <c r="M27" s="14" t="s">
        <v>2</v>
      </c>
      <c r="N27" s="14" t="s">
        <v>2</v>
      </c>
      <c r="O27" s="14" t="s">
        <v>2</v>
      </c>
      <c r="P27" s="14" t="s">
        <v>2</v>
      </c>
      <c r="Q27" s="14" t="s">
        <v>2</v>
      </c>
      <c r="R27" s="14" t="s">
        <v>2</v>
      </c>
      <c r="S27" s="14" t="s">
        <v>2</v>
      </c>
      <c r="T27" s="14" t="s">
        <v>2</v>
      </c>
      <c r="U27" s="14" t="s">
        <v>2</v>
      </c>
      <c r="V27" s="14" t="s">
        <v>2</v>
      </c>
      <c r="W27" s="14" t="s">
        <v>2</v>
      </c>
      <c r="X27" s="14" t="s">
        <v>2</v>
      </c>
      <c r="Y27" s="14" t="s">
        <v>2</v>
      </c>
      <c r="Z27" s="14" t="s">
        <v>2</v>
      </c>
      <c r="AA27" s="14" t="s">
        <v>2</v>
      </c>
      <c r="AB27" s="14" t="s">
        <v>2</v>
      </c>
      <c r="AC27" s="14" t="s">
        <v>2</v>
      </c>
      <c r="AD27" s="14" t="s">
        <v>2</v>
      </c>
      <c r="AE27" s="14" t="s">
        <v>2</v>
      </c>
      <c r="AF27" s="14" t="s">
        <v>2</v>
      </c>
      <c r="AG27" s="14" t="s">
        <v>2</v>
      </c>
      <c r="AH27" s="14" t="s">
        <v>2</v>
      </c>
      <c r="AI27" s="14" t="s">
        <v>2</v>
      </c>
      <c r="AJ27" s="14" t="s">
        <v>2</v>
      </c>
      <c r="AK27" s="14" t="s">
        <v>2</v>
      </c>
      <c r="AL27" s="14" t="s">
        <v>2</v>
      </c>
      <c r="AM27" s="14" t="s">
        <v>2</v>
      </c>
      <c r="AN27" s="14" t="s">
        <v>3</v>
      </c>
      <c r="AO27" s="14" t="s">
        <v>2</v>
      </c>
      <c r="AP27" s="14" t="s">
        <v>2</v>
      </c>
      <c r="AQ27" s="14" t="s">
        <v>2</v>
      </c>
      <c r="AR27" s="14" t="s">
        <v>2</v>
      </c>
      <c r="AS27" s="14" t="s">
        <v>2</v>
      </c>
      <c r="AT27" s="14" t="s">
        <v>2</v>
      </c>
      <c r="AU27" s="14" t="s">
        <v>2</v>
      </c>
      <c r="AV27" s="14" t="s">
        <v>2</v>
      </c>
      <c r="AW27" s="14" t="s">
        <v>2</v>
      </c>
      <c r="AX27" s="14" t="s">
        <v>2</v>
      </c>
      <c r="AY27" s="14" t="s">
        <v>2</v>
      </c>
      <c r="AZ27" s="15">
        <f t="shared" si="0"/>
        <v>1</v>
      </c>
    </row>
    <row r="28" spans="1:52" s="12" customFormat="1" ht="16.5">
      <c r="A28" s="43">
        <v>26</v>
      </c>
      <c r="B28" s="38">
        <v>12018242292</v>
      </c>
      <c r="C28" s="43" t="s">
        <v>45</v>
      </c>
      <c r="D28" s="38" t="s">
        <v>221</v>
      </c>
      <c r="E28" s="14" t="s">
        <v>2</v>
      </c>
      <c r="F28" s="14" t="s">
        <v>2</v>
      </c>
      <c r="G28" s="14" t="s">
        <v>2</v>
      </c>
      <c r="H28" s="14" t="s">
        <v>2</v>
      </c>
      <c r="I28" s="14" t="s">
        <v>2</v>
      </c>
      <c r="J28" s="14" t="s">
        <v>2</v>
      </c>
      <c r="K28" s="14" t="s">
        <v>2</v>
      </c>
      <c r="L28" s="14" t="s">
        <v>2</v>
      </c>
      <c r="M28" s="14" t="s">
        <v>2</v>
      </c>
      <c r="N28" s="14" t="s">
        <v>2</v>
      </c>
      <c r="O28" s="14" t="s">
        <v>2</v>
      </c>
      <c r="P28" s="14" t="s">
        <v>2</v>
      </c>
      <c r="Q28" s="14" t="s">
        <v>2</v>
      </c>
      <c r="R28" s="14" t="s">
        <v>2</v>
      </c>
      <c r="S28" s="14" t="s">
        <v>2</v>
      </c>
      <c r="T28" s="14" t="s">
        <v>2</v>
      </c>
      <c r="U28" s="14" t="s">
        <v>2</v>
      </c>
      <c r="V28" s="14" t="s">
        <v>2</v>
      </c>
      <c r="W28" s="14" t="s">
        <v>2</v>
      </c>
      <c r="X28" s="14" t="s">
        <v>2</v>
      </c>
      <c r="Y28" s="14" t="s">
        <v>2</v>
      </c>
      <c r="Z28" s="14" t="s">
        <v>2</v>
      </c>
      <c r="AA28" s="14" t="s">
        <v>2</v>
      </c>
      <c r="AB28" s="14" t="s">
        <v>2</v>
      </c>
      <c r="AC28" s="14" t="s">
        <v>2</v>
      </c>
      <c r="AD28" s="14" t="s">
        <v>2</v>
      </c>
      <c r="AE28" s="14" t="s">
        <v>2</v>
      </c>
      <c r="AF28" s="14" t="s">
        <v>2</v>
      </c>
      <c r="AG28" s="14" t="s">
        <v>2</v>
      </c>
      <c r="AH28" s="14" t="s">
        <v>2</v>
      </c>
      <c r="AI28" s="14" t="s">
        <v>2</v>
      </c>
      <c r="AJ28" s="14" t="s">
        <v>2</v>
      </c>
      <c r="AK28" s="14" t="s">
        <v>2</v>
      </c>
      <c r="AL28" s="14" t="s">
        <v>2</v>
      </c>
      <c r="AM28" s="14" t="s">
        <v>2</v>
      </c>
      <c r="AN28" s="14" t="s">
        <v>2</v>
      </c>
      <c r="AO28" s="14" t="s">
        <v>2</v>
      </c>
      <c r="AP28" s="14" t="s">
        <v>2</v>
      </c>
      <c r="AQ28" s="14" t="s">
        <v>2</v>
      </c>
      <c r="AR28" s="14" t="s">
        <v>2</v>
      </c>
      <c r="AS28" s="14" t="s">
        <v>2</v>
      </c>
      <c r="AT28" s="14" t="s">
        <v>2</v>
      </c>
      <c r="AU28" s="14" t="s">
        <v>2</v>
      </c>
      <c r="AV28" s="14" t="s">
        <v>2</v>
      </c>
      <c r="AW28" s="14" t="s">
        <v>2</v>
      </c>
      <c r="AX28" s="14" t="s">
        <v>2</v>
      </c>
      <c r="AY28" s="14" t="s">
        <v>2</v>
      </c>
      <c r="AZ28" s="15">
        <f t="shared" si="0"/>
        <v>1</v>
      </c>
    </row>
    <row r="29" spans="1:52" s="12" customFormat="1" ht="16.5">
      <c r="A29" s="43">
        <v>27</v>
      </c>
      <c r="B29" s="38">
        <v>12018242295</v>
      </c>
      <c r="C29" s="43" t="s">
        <v>46</v>
      </c>
      <c r="D29" s="38" t="s">
        <v>222</v>
      </c>
      <c r="E29" s="14" t="s">
        <v>2</v>
      </c>
      <c r="F29" s="14" t="s">
        <v>2</v>
      </c>
      <c r="G29" s="14" t="s">
        <v>2</v>
      </c>
      <c r="H29" s="14" t="s">
        <v>2</v>
      </c>
      <c r="I29" s="14" t="s">
        <v>2</v>
      </c>
      <c r="J29" s="14" t="s">
        <v>442</v>
      </c>
      <c r="K29" s="14" t="s">
        <v>2</v>
      </c>
      <c r="L29" s="14" t="s">
        <v>2</v>
      </c>
      <c r="M29" s="14" t="s">
        <v>2</v>
      </c>
      <c r="N29" s="14" t="s">
        <v>2</v>
      </c>
      <c r="O29" s="14" t="s">
        <v>2</v>
      </c>
      <c r="P29" s="14" t="s">
        <v>2</v>
      </c>
      <c r="Q29" s="14" t="s">
        <v>2</v>
      </c>
      <c r="R29" s="14" t="s">
        <v>2</v>
      </c>
      <c r="S29" s="14" t="s">
        <v>2</v>
      </c>
      <c r="T29" s="14" t="s">
        <v>2</v>
      </c>
      <c r="U29" s="14" t="s">
        <v>2</v>
      </c>
      <c r="V29" s="14" t="s">
        <v>2</v>
      </c>
      <c r="W29" s="14" t="s">
        <v>2</v>
      </c>
      <c r="X29" s="14" t="s">
        <v>2</v>
      </c>
      <c r="Y29" s="14" t="s">
        <v>2</v>
      </c>
      <c r="Z29" s="14" t="s">
        <v>2</v>
      </c>
      <c r="AA29" s="14" t="s">
        <v>2</v>
      </c>
      <c r="AB29" s="14" t="s">
        <v>2</v>
      </c>
      <c r="AC29" s="14" t="s">
        <v>2</v>
      </c>
      <c r="AD29" s="14" t="s">
        <v>2</v>
      </c>
      <c r="AE29" s="14" t="s">
        <v>2</v>
      </c>
      <c r="AF29" s="14" t="s">
        <v>2</v>
      </c>
      <c r="AG29" s="14" t="s">
        <v>2</v>
      </c>
      <c r="AH29" s="14" t="s">
        <v>2</v>
      </c>
      <c r="AI29" s="14" t="s">
        <v>2</v>
      </c>
      <c r="AJ29" s="14" t="s">
        <v>2</v>
      </c>
      <c r="AK29" s="14" t="s">
        <v>2</v>
      </c>
      <c r="AL29" s="14" t="s">
        <v>2</v>
      </c>
      <c r="AM29" s="14" t="s">
        <v>2</v>
      </c>
      <c r="AN29" s="14" t="s">
        <v>3</v>
      </c>
      <c r="AO29" s="14" t="s">
        <v>2</v>
      </c>
      <c r="AP29" s="14" t="s">
        <v>2</v>
      </c>
      <c r="AQ29" s="14" t="s">
        <v>2</v>
      </c>
      <c r="AR29" s="14" t="s">
        <v>2</v>
      </c>
      <c r="AS29" s="14" t="s">
        <v>2</v>
      </c>
      <c r="AT29" s="14" t="s">
        <v>2</v>
      </c>
      <c r="AU29" s="14" t="s">
        <v>2</v>
      </c>
      <c r="AV29" s="14" t="s">
        <v>2</v>
      </c>
      <c r="AW29" s="14" t="s">
        <v>2</v>
      </c>
      <c r="AX29" s="14" t="s">
        <v>2</v>
      </c>
      <c r="AY29" s="14" t="s">
        <v>2</v>
      </c>
      <c r="AZ29" s="15">
        <f t="shared" si="0"/>
        <v>1</v>
      </c>
    </row>
    <row r="30" spans="1:52" s="12" customFormat="1" ht="16.5">
      <c r="A30" s="43">
        <v>28</v>
      </c>
      <c r="B30" s="38">
        <v>12018242299</v>
      </c>
      <c r="C30" s="43" t="s">
        <v>47</v>
      </c>
      <c r="D30" s="38" t="s">
        <v>223</v>
      </c>
      <c r="E30" s="14" t="s">
        <v>2</v>
      </c>
      <c r="F30" s="14" t="s">
        <v>2</v>
      </c>
      <c r="G30" s="14" t="s">
        <v>2</v>
      </c>
      <c r="H30" s="14" t="s">
        <v>2</v>
      </c>
      <c r="I30" s="14" t="s">
        <v>2</v>
      </c>
      <c r="J30" s="14" t="s">
        <v>2</v>
      </c>
      <c r="K30" s="14" t="s">
        <v>2</v>
      </c>
      <c r="L30" s="14" t="s">
        <v>2</v>
      </c>
      <c r="M30" s="14" t="s">
        <v>2</v>
      </c>
      <c r="N30" s="14" t="s">
        <v>2</v>
      </c>
      <c r="O30" s="14" t="s">
        <v>2</v>
      </c>
      <c r="P30" s="14" t="s">
        <v>2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2</v>
      </c>
      <c r="W30" s="14" t="s">
        <v>2</v>
      </c>
      <c r="X30" s="14" t="s">
        <v>2</v>
      </c>
      <c r="Y30" s="14" t="s">
        <v>2</v>
      </c>
      <c r="Z30" s="14" t="s">
        <v>2</v>
      </c>
      <c r="AA30" s="14" t="s">
        <v>2</v>
      </c>
      <c r="AB30" s="14" t="s">
        <v>2</v>
      </c>
      <c r="AC30" s="14" t="s">
        <v>2</v>
      </c>
      <c r="AD30" s="14" t="s">
        <v>2</v>
      </c>
      <c r="AE30" s="14" t="s">
        <v>2</v>
      </c>
      <c r="AF30" s="14" t="s">
        <v>2</v>
      </c>
      <c r="AG30" s="14" t="s">
        <v>2</v>
      </c>
      <c r="AH30" s="14" t="s">
        <v>2</v>
      </c>
      <c r="AI30" s="14" t="s">
        <v>2</v>
      </c>
      <c r="AJ30" s="14" t="s">
        <v>2</v>
      </c>
      <c r="AK30" s="14" t="s">
        <v>2</v>
      </c>
      <c r="AL30" s="14" t="s">
        <v>2</v>
      </c>
      <c r="AM30" s="14" t="s">
        <v>2</v>
      </c>
      <c r="AN30" s="14" t="s">
        <v>2</v>
      </c>
      <c r="AO30" s="14" t="s">
        <v>2</v>
      </c>
      <c r="AP30" s="14" t="s">
        <v>2</v>
      </c>
      <c r="AQ30" s="14" t="s">
        <v>3</v>
      </c>
      <c r="AR30" s="14" t="s">
        <v>2</v>
      </c>
      <c r="AS30" s="14" t="s">
        <v>2</v>
      </c>
      <c r="AT30" s="14" t="s">
        <v>2</v>
      </c>
      <c r="AU30" s="14" t="s">
        <v>2</v>
      </c>
      <c r="AV30" s="14" t="s">
        <v>2</v>
      </c>
      <c r="AW30" s="14" t="s">
        <v>2</v>
      </c>
      <c r="AX30" s="14" t="s">
        <v>2</v>
      </c>
      <c r="AY30" s="14" t="s">
        <v>2</v>
      </c>
      <c r="AZ30" s="15">
        <f t="shared" si="0"/>
        <v>1</v>
      </c>
    </row>
    <row r="31" spans="1:52" s="12" customFormat="1" ht="16.5">
      <c r="A31" s="43">
        <v>29</v>
      </c>
      <c r="B31" s="38">
        <v>12018242302</v>
      </c>
      <c r="C31" s="43" t="s">
        <v>48</v>
      </c>
      <c r="D31" s="38" t="s">
        <v>224</v>
      </c>
      <c r="E31" s="14" t="s">
        <v>2</v>
      </c>
      <c r="F31" s="14" t="s">
        <v>2</v>
      </c>
      <c r="G31" s="14" t="s">
        <v>2</v>
      </c>
      <c r="H31" s="14" t="s">
        <v>2</v>
      </c>
      <c r="I31" s="14" t="s">
        <v>2</v>
      </c>
      <c r="J31" s="14" t="s">
        <v>2</v>
      </c>
      <c r="K31" s="14" t="s">
        <v>2</v>
      </c>
      <c r="L31" s="14" t="s">
        <v>2</v>
      </c>
      <c r="M31" s="14" t="s">
        <v>2</v>
      </c>
      <c r="N31" s="14" t="s">
        <v>2</v>
      </c>
      <c r="O31" s="14" t="s">
        <v>2</v>
      </c>
      <c r="P31" s="14" t="s">
        <v>2</v>
      </c>
      <c r="Q31" s="14" t="s">
        <v>2</v>
      </c>
      <c r="R31" s="14" t="s">
        <v>2</v>
      </c>
      <c r="S31" s="14" t="s">
        <v>2</v>
      </c>
      <c r="T31" s="14" t="s">
        <v>2</v>
      </c>
      <c r="U31" s="14" t="s">
        <v>2</v>
      </c>
      <c r="V31" s="14" t="s">
        <v>2</v>
      </c>
      <c r="W31" s="14" t="s">
        <v>2</v>
      </c>
      <c r="X31" s="14" t="s">
        <v>2</v>
      </c>
      <c r="Y31" s="14" t="s">
        <v>2</v>
      </c>
      <c r="Z31" s="14" t="s">
        <v>2</v>
      </c>
      <c r="AA31" s="14" t="s">
        <v>2</v>
      </c>
      <c r="AB31" s="14" t="s">
        <v>2</v>
      </c>
      <c r="AC31" s="14" t="s">
        <v>2</v>
      </c>
      <c r="AD31" s="14" t="s">
        <v>2</v>
      </c>
      <c r="AE31" s="14" t="s">
        <v>2</v>
      </c>
      <c r="AF31" s="14" t="s">
        <v>2</v>
      </c>
      <c r="AG31" s="14" t="s">
        <v>2</v>
      </c>
      <c r="AH31" s="14" t="s">
        <v>2</v>
      </c>
      <c r="AI31" s="14" t="s">
        <v>2</v>
      </c>
      <c r="AJ31" s="14" t="s">
        <v>2</v>
      </c>
      <c r="AK31" s="14" t="s">
        <v>2</v>
      </c>
      <c r="AL31" s="14" t="s">
        <v>2</v>
      </c>
      <c r="AM31" s="14" t="s">
        <v>2</v>
      </c>
      <c r="AN31" s="14" t="s">
        <v>2</v>
      </c>
      <c r="AO31" s="14" t="s">
        <v>2</v>
      </c>
      <c r="AP31" s="14" t="s">
        <v>2</v>
      </c>
      <c r="AQ31" s="14" t="s">
        <v>2</v>
      </c>
      <c r="AR31" s="14" t="s">
        <v>2</v>
      </c>
      <c r="AS31" s="14" t="s">
        <v>2</v>
      </c>
      <c r="AT31" s="14" t="s">
        <v>2</v>
      </c>
      <c r="AU31" s="14" t="s">
        <v>2</v>
      </c>
      <c r="AV31" s="14" t="s">
        <v>2</v>
      </c>
      <c r="AW31" s="14" t="s">
        <v>2</v>
      </c>
      <c r="AX31" s="14" t="s">
        <v>2</v>
      </c>
      <c r="AY31" s="14" t="s">
        <v>2</v>
      </c>
      <c r="AZ31" s="15">
        <f t="shared" si="0"/>
        <v>1</v>
      </c>
    </row>
    <row r="32" spans="1:52" s="12" customFormat="1" ht="16.5">
      <c r="A32" s="43">
        <v>30</v>
      </c>
      <c r="B32" s="38">
        <v>12018242309</v>
      </c>
      <c r="C32" s="43" t="s">
        <v>49</v>
      </c>
      <c r="D32" s="38" t="s">
        <v>225</v>
      </c>
      <c r="E32" s="14" t="s">
        <v>2</v>
      </c>
      <c r="F32" s="14" t="s">
        <v>2</v>
      </c>
      <c r="G32" s="14" t="s">
        <v>2</v>
      </c>
      <c r="H32" s="14" t="s">
        <v>2</v>
      </c>
      <c r="I32" s="14" t="s">
        <v>2</v>
      </c>
      <c r="J32" s="14" t="s">
        <v>2</v>
      </c>
      <c r="K32" s="14" t="s">
        <v>2</v>
      </c>
      <c r="L32" s="14" t="s">
        <v>2</v>
      </c>
      <c r="M32" s="14" t="s">
        <v>2</v>
      </c>
      <c r="N32" s="14" t="s">
        <v>2</v>
      </c>
      <c r="O32" s="14" t="s">
        <v>2</v>
      </c>
      <c r="P32" s="14" t="s">
        <v>2</v>
      </c>
      <c r="Q32" s="14" t="s">
        <v>2</v>
      </c>
      <c r="R32" s="14" t="s">
        <v>2</v>
      </c>
      <c r="S32" s="14" t="s">
        <v>2</v>
      </c>
      <c r="T32" s="14" t="s">
        <v>2</v>
      </c>
      <c r="U32" s="14" t="s">
        <v>2</v>
      </c>
      <c r="V32" s="14" t="s">
        <v>2</v>
      </c>
      <c r="W32" s="14" t="s">
        <v>2</v>
      </c>
      <c r="X32" s="14" t="s">
        <v>2</v>
      </c>
      <c r="Y32" s="14" t="s">
        <v>2</v>
      </c>
      <c r="Z32" s="14" t="s">
        <v>2</v>
      </c>
      <c r="AA32" s="14" t="s">
        <v>2</v>
      </c>
      <c r="AB32" s="14" t="s">
        <v>2</v>
      </c>
      <c r="AC32" s="14" t="s">
        <v>2</v>
      </c>
      <c r="AD32" s="14" t="s">
        <v>2</v>
      </c>
      <c r="AE32" s="14" t="s">
        <v>2</v>
      </c>
      <c r="AF32" s="14" t="s">
        <v>2</v>
      </c>
      <c r="AG32" s="14" t="s">
        <v>2</v>
      </c>
      <c r="AH32" s="14" t="s">
        <v>2</v>
      </c>
      <c r="AI32" s="14" t="s">
        <v>2</v>
      </c>
      <c r="AJ32" s="14" t="s">
        <v>2</v>
      </c>
      <c r="AK32" s="14" t="s">
        <v>2</v>
      </c>
      <c r="AL32" s="14" t="s">
        <v>2</v>
      </c>
      <c r="AM32" s="14" t="s">
        <v>2</v>
      </c>
      <c r="AN32" s="14" t="s">
        <v>2</v>
      </c>
      <c r="AO32" s="14" t="s">
        <v>2</v>
      </c>
      <c r="AP32" s="14" t="s">
        <v>2</v>
      </c>
      <c r="AQ32" s="14" t="s">
        <v>2</v>
      </c>
      <c r="AR32" s="14" t="s">
        <v>2</v>
      </c>
      <c r="AS32" s="14" t="s">
        <v>2</v>
      </c>
      <c r="AT32" s="14" t="s">
        <v>2</v>
      </c>
      <c r="AU32" s="14" t="s">
        <v>2</v>
      </c>
      <c r="AV32" s="14" t="s">
        <v>2</v>
      </c>
      <c r="AW32" s="14" t="s">
        <v>2</v>
      </c>
      <c r="AX32" s="14" t="s">
        <v>2</v>
      </c>
      <c r="AY32" s="14" t="s">
        <v>2</v>
      </c>
      <c r="AZ32" s="15">
        <f t="shared" si="0"/>
        <v>1</v>
      </c>
    </row>
    <row r="33" spans="1:52" s="12" customFormat="1" ht="16.5">
      <c r="A33" s="43">
        <v>31</v>
      </c>
      <c r="B33" s="38">
        <v>12018242312</v>
      </c>
      <c r="C33" s="43" t="s">
        <v>50</v>
      </c>
      <c r="D33" s="38" t="s">
        <v>226</v>
      </c>
      <c r="E33" s="14" t="s">
        <v>2</v>
      </c>
      <c r="F33" s="14" t="s">
        <v>2</v>
      </c>
      <c r="G33" s="14" t="s">
        <v>2</v>
      </c>
      <c r="H33" s="14" t="s">
        <v>2</v>
      </c>
      <c r="I33" s="14" t="s">
        <v>2</v>
      </c>
      <c r="J33" s="14" t="s">
        <v>2</v>
      </c>
      <c r="K33" s="14" t="s">
        <v>2</v>
      </c>
      <c r="L33" s="14" t="s">
        <v>2</v>
      </c>
      <c r="M33" s="14" t="s">
        <v>442</v>
      </c>
      <c r="N33" s="14" t="s">
        <v>442</v>
      </c>
      <c r="O33" s="14" t="s">
        <v>442</v>
      </c>
      <c r="P33" s="14" t="s">
        <v>2</v>
      </c>
      <c r="Q33" s="14" t="s">
        <v>2</v>
      </c>
      <c r="R33" s="14" t="s">
        <v>2</v>
      </c>
      <c r="S33" s="14" t="s">
        <v>2</v>
      </c>
      <c r="T33" s="14" t="s">
        <v>2</v>
      </c>
      <c r="U33" s="14" t="s">
        <v>2</v>
      </c>
      <c r="V33" s="14" t="s">
        <v>3</v>
      </c>
      <c r="W33" s="14" t="s">
        <v>2</v>
      </c>
      <c r="X33" s="14" t="s">
        <v>2</v>
      </c>
      <c r="Y33" s="14" t="s">
        <v>2</v>
      </c>
      <c r="Z33" s="14" t="s">
        <v>2</v>
      </c>
      <c r="AA33" s="14" t="s">
        <v>2</v>
      </c>
      <c r="AB33" s="14" t="s">
        <v>2</v>
      </c>
      <c r="AC33" s="14" t="s">
        <v>3</v>
      </c>
      <c r="AD33" s="14" t="s">
        <v>2</v>
      </c>
      <c r="AE33" s="14" t="s">
        <v>2</v>
      </c>
      <c r="AF33" s="14" t="s">
        <v>2</v>
      </c>
      <c r="AG33" s="14" t="s">
        <v>2</v>
      </c>
      <c r="AH33" s="14" t="s">
        <v>3</v>
      </c>
      <c r="AI33" s="14" t="s">
        <v>2</v>
      </c>
      <c r="AJ33" s="14" t="s">
        <v>2</v>
      </c>
      <c r="AK33" s="14" t="s">
        <v>2</v>
      </c>
      <c r="AL33" s="14" t="s">
        <v>2</v>
      </c>
      <c r="AM33" s="14" t="s">
        <v>2</v>
      </c>
      <c r="AN33" s="14" t="s">
        <v>2</v>
      </c>
      <c r="AO33" s="14" t="s">
        <v>2</v>
      </c>
      <c r="AP33" s="14" t="s">
        <v>2</v>
      </c>
      <c r="AQ33" s="14" t="s">
        <v>2</v>
      </c>
      <c r="AR33" s="14" t="s">
        <v>2</v>
      </c>
      <c r="AS33" s="14" t="s">
        <v>2</v>
      </c>
      <c r="AT33" s="14" t="s">
        <v>2</v>
      </c>
      <c r="AU33" s="14" t="s">
        <v>2</v>
      </c>
      <c r="AV33" s="14" t="s">
        <v>2</v>
      </c>
      <c r="AW33" s="14" t="s">
        <v>2</v>
      </c>
      <c r="AX33" s="14" t="s">
        <v>2</v>
      </c>
      <c r="AY33" s="14" t="s">
        <v>2</v>
      </c>
      <c r="AZ33" s="15">
        <f t="shared" si="0"/>
        <v>1</v>
      </c>
    </row>
    <row r="34" spans="1:52" s="12" customFormat="1" ht="16.5">
      <c r="A34" s="43">
        <v>32</v>
      </c>
      <c r="B34" s="38">
        <v>12018242315</v>
      </c>
      <c r="C34" s="43" t="s">
        <v>51</v>
      </c>
      <c r="D34" s="38" t="s">
        <v>227</v>
      </c>
      <c r="E34" s="14" t="s">
        <v>2</v>
      </c>
      <c r="F34" s="14" t="s">
        <v>2</v>
      </c>
      <c r="G34" s="14" t="s">
        <v>2</v>
      </c>
      <c r="H34" s="14" t="s">
        <v>2</v>
      </c>
      <c r="I34" s="14" t="s">
        <v>2</v>
      </c>
      <c r="J34" s="14" t="s">
        <v>2</v>
      </c>
      <c r="K34" s="14" t="s">
        <v>2</v>
      </c>
      <c r="L34" s="14" t="s">
        <v>2</v>
      </c>
      <c r="M34" s="14" t="s">
        <v>2</v>
      </c>
      <c r="N34" s="14" t="s">
        <v>2</v>
      </c>
      <c r="O34" s="14" t="s">
        <v>2</v>
      </c>
      <c r="P34" s="14" t="s">
        <v>2</v>
      </c>
      <c r="Q34" s="14" t="s">
        <v>2</v>
      </c>
      <c r="R34" s="14" t="s">
        <v>2</v>
      </c>
      <c r="S34" s="14" t="s">
        <v>2</v>
      </c>
      <c r="T34" s="14" t="s">
        <v>2</v>
      </c>
      <c r="U34" s="14" t="s">
        <v>2</v>
      </c>
      <c r="V34" s="14" t="s">
        <v>2</v>
      </c>
      <c r="W34" s="14" t="s">
        <v>2</v>
      </c>
      <c r="X34" s="14" t="s">
        <v>2</v>
      </c>
      <c r="Y34" s="14" t="s">
        <v>2</v>
      </c>
      <c r="Z34" s="14" t="s">
        <v>2</v>
      </c>
      <c r="AA34" s="14" t="s">
        <v>2</v>
      </c>
      <c r="AB34" s="14" t="s">
        <v>2</v>
      </c>
      <c r="AC34" s="14" t="s">
        <v>2</v>
      </c>
      <c r="AD34" s="14" t="s">
        <v>2</v>
      </c>
      <c r="AE34" s="14" t="s">
        <v>2</v>
      </c>
      <c r="AF34" s="14" t="s">
        <v>2</v>
      </c>
      <c r="AG34" s="14" t="s">
        <v>2</v>
      </c>
      <c r="AH34" s="14" t="s">
        <v>2</v>
      </c>
      <c r="AI34" s="14" t="s">
        <v>2</v>
      </c>
      <c r="AJ34" s="14" t="s">
        <v>2</v>
      </c>
      <c r="AK34" s="14" t="s">
        <v>2</v>
      </c>
      <c r="AL34" s="14" t="s">
        <v>2</v>
      </c>
      <c r="AM34" s="14" t="s">
        <v>2</v>
      </c>
      <c r="AN34" s="14" t="s">
        <v>2</v>
      </c>
      <c r="AO34" s="14" t="s">
        <v>2</v>
      </c>
      <c r="AP34" s="14" t="s">
        <v>2</v>
      </c>
      <c r="AQ34" s="14" t="s">
        <v>2</v>
      </c>
      <c r="AR34" s="14" t="s">
        <v>2</v>
      </c>
      <c r="AS34" s="14" t="s">
        <v>2</v>
      </c>
      <c r="AT34" s="14" t="s">
        <v>2</v>
      </c>
      <c r="AU34" s="14" t="s">
        <v>2</v>
      </c>
      <c r="AV34" s="14" t="s">
        <v>2</v>
      </c>
      <c r="AW34" s="14" t="s">
        <v>2</v>
      </c>
      <c r="AX34" s="14" t="s">
        <v>2</v>
      </c>
      <c r="AY34" s="14" t="s">
        <v>2</v>
      </c>
      <c r="AZ34" s="15">
        <f t="shared" si="0"/>
        <v>1</v>
      </c>
    </row>
    <row r="35" spans="1:52" s="12" customFormat="1" ht="16.5">
      <c r="A35" s="43">
        <v>33</v>
      </c>
      <c r="B35" s="38">
        <v>12018242316</v>
      </c>
      <c r="C35" s="43" t="s">
        <v>52</v>
      </c>
      <c r="D35" s="38" t="s">
        <v>228</v>
      </c>
      <c r="E35" s="14" t="s">
        <v>2</v>
      </c>
      <c r="F35" s="14" t="s">
        <v>2</v>
      </c>
      <c r="G35" s="14" t="s">
        <v>2</v>
      </c>
      <c r="H35" s="14" t="s">
        <v>2</v>
      </c>
      <c r="I35" s="14" t="s">
        <v>2</v>
      </c>
      <c r="J35" s="14" t="s">
        <v>2</v>
      </c>
      <c r="K35" s="14" t="s">
        <v>2</v>
      </c>
      <c r="L35" s="14" t="s">
        <v>2</v>
      </c>
      <c r="M35" s="14" t="s">
        <v>2</v>
      </c>
      <c r="N35" s="14" t="s">
        <v>2</v>
      </c>
      <c r="O35" s="14" t="s">
        <v>2</v>
      </c>
      <c r="P35" s="14" t="s">
        <v>2</v>
      </c>
      <c r="Q35" s="14" t="s">
        <v>2</v>
      </c>
      <c r="R35" s="14" t="s">
        <v>2</v>
      </c>
      <c r="S35" s="14" t="s">
        <v>2</v>
      </c>
      <c r="T35" s="14" t="s">
        <v>2</v>
      </c>
      <c r="U35" s="14" t="s">
        <v>2</v>
      </c>
      <c r="V35" s="14" t="s">
        <v>2</v>
      </c>
      <c r="W35" s="14" t="s">
        <v>2</v>
      </c>
      <c r="X35" s="14" t="s">
        <v>2</v>
      </c>
      <c r="Y35" s="14" t="s">
        <v>2</v>
      </c>
      <c r="Z35" s="14" t="s">
        <v>2</v>
      </c>
      <c r="AA35" s="14" t="s">
        <v>2</v>
      </c>
      <c r="AB35" s="14" t="s">
        <v>2</v>
      </c>
      <c r="AC35" s="14" t="s">
        <v>2</v>
      </c>
      <c r="AD35" s="14" t="s">
        <v>2</v>
      </c>
      <c r="AE35" s="14" t="s">
        <v>2</v>
      </c>
      <c r="AF35" s="14" t="s">
        <v>2</v>
      </c>
      <c r="AG35" s="14" t="s">
        <v>2</v>
      </c>
      <c r="AH35" s="14" t="s">
        <v>2</v>
      </c>
      <c r="AI35" s="14" t="s">
        <v>2</v>
      </c>
      <c r="AJ35" s="14" t="s">
        <v>2</v>
      </c>
      <c r="AK35" s="14" t="s">
        <v>2</v>
      </c>
      <c r="AL35" s="14" t="s">
        <v>2</v>
      </c>
      <c r="AM35" s="14" t="s">
        <v>2</v>
      </c>
      <c r="AN35" s="14" t="s">
        <v>2</v>
      </c>
      <c r="AO35" s="14" t="s">
        <v>3</v>
      </c>
      <c r="AP35" s="14" t="s">
        <v>2</v>
      </c>
      <c r="AQ35" s="14" t="s">
        <v>2</v>
      </c>
      <c r="AR35" s="14" t="s">
        <v>2</v>
      </c>
      <c r="AS35" s="14" t="s">
        <v>2</v>
      </c>
      <c r="AT35" s="14" t="s">
        <v>2</v>
      </c>
      <c r="AU35" s="14" t="s">
        <v>2</v>
      </c>
      <c r="AV35" s="14" t="s">
        <v>2</v>
      </c>
      <c r="AW35" s="14" t="s">
        <v>2</v>
      </c>
      <c r="AX35" s="14" t="s">
        <v>2</v>
      </c>
      <c r="AY35" s="14" t="s">
        <v>2</v>
      </c>
      <c r="AZ35" s="15">
        <f t="shared" si="0"/>
        <v>1</v>
      </c>
    </row>
    <row r="36" spans="1:52" s="12" customFormat="1" ht="16.5">
      <c r="A36" s="43">
        <v>34</v>
      </c>
      <c r="B36" s="38">
        <v>12018242318</v>
      </c>
      <c r="C36" s="43" t="s">
        <v>53</v>
      </c>
      <c r="D36" s="38" t="s">
        <v>229</v>
      </c>
      <c r="E36" s="14" t="s">
        <v>2</v>
      </c>
      <c r="F36" s="14" t="s">
        <v>2</v>
      </c>
      <c r="G36" s="14" t="s">
        <v>2</v>
      </c>
      <c r="H36" s="14" t="s">
        <v>2</v>
      </c>
      <c r="I36" s="14" t="s">
        <v>2</v>
      </c>
      <c r="J36" s="14" t="s">
        <v>2</v>
      </c>
      <c r="K36" s="14" t="s">
        <v>2</v>
      </c>
      <c r="L36" s="14" t="s">
        <v>2</v>
      </c>
      <c r="M36" s="14" t="s">
        <v>2</v>
      </c>
      <c r="N36" s="14" t="s">
        <v>2</v>
      </c>
      <c r="O36" s="14" t="s">
        <v>2</v>
      </c>
      <c r="P36" s="14" t="s">
        <v>2</v>
      </c>
      <c r="Q36" s="14" t="s">
        <v>2</v>
      </c>
      <c r="R36" s="14" t="s">
        <v>2</v>
      </c>
      <c r="S36" s="14" t="s">
        <v>2</v>
      </c>
      <c r="T36" s="14" t="s">
        <v>2</v>
      </c>
      <c r="U36" s="14" t="s">
        <v>2</v>
      </c>
      <c r="V36" s="14" t="s">
        <v>2</v>
      </c>
      <c r="W36" s="14" t="s">
        <v>2</v>
      </c>
      <c r="X36" s="14" t="s">
        <v>2</v>
      </c>
      <c r="Y36" s="14" t="s">
        <v>2</v>
      </c>
      <c r="Z36" s="14" t="s">
        <v>2</v>
      </c>
      <c r="AA36" s="14" t="s">
        <v>2</v>
      </c>
      <c r="AB36" s="14" t="s">
        <v>2</v>
      </c>
      <c r="AC36" s="14" t="s">
        <v>2</v>
      </c>
      <c r="AD36" s="14" t="s">
        <v>2</v>
      </c>
      <c r="AE36" s="14" t="s">
        <v>2</v>
      </c>
      <c r="AF36" s="14" t="s">
        <v>2</v>
      </c>
      <c r="AG36" s="14" t="s">
        <v>2</v>
      </c>
      <c r="AH36" s="14" t="s">
        <v>2</v>
      </c>
      <c r="AI36" s="14" t="s">
        <v>2</v>
      </c>
      <c r="AJ36" s="14" t="s">
        <v>2</v>
      </c>
      <c r="AK36" s="14" t="s">
        <v>2</v>
      </c>
      <c r="AL36" s="14" t="s">
        <v>2</v>
      </c>
      <c r="AM36" s="14" t="s">
        <v>2</v>
      </c>
      <c r="AN36" s="14" t="s">
        <v>2</v>
      </c>
      <c r="AO36" s="14" t="s">
        <v>2</v>
      </c>
      <c r="AP36" s="14" t="s">
        <v>2</v>
      </c>
      <c r="AQ36" s="14" t="s">
        <v>2</v>
      </c>
      <c r="AR36" s="14" t="s">
        <v>3</v>
      </c>
      <c r="AS36" s="14" t="s">
        <v>2</v>
      </c>
      <c r="AT36" s="14" t="s">
        <v>2</v>
      </c>
      <c r="AU36" s="14" t="s">
        <v>2</v>
      </c>
      <c r="AV36" s="14" t="s">
        <v>2</v>
      </c>
      <c r="AW36" s="14" t="s">
        <v>2</v>
      </c>
      <c r="AX36" s="14" t="s">
        <v>2</v>
      </c>
      <c r="AY36" s="14" t="s">
        <v>2</v>
      </c>
      <c r="AZ36" s="15">
        <f t="shared" si="0"/>
        <v>1</v>
      </c>
    </row>
    <row r="37" spans="1:52" s="12" customFormat="1" ht="16.5">
      <c r="A37" s="43">
        <v>35</v>
      </c>
      <c r="B37" s="38">
        <v>12018242320</v>
      </c>
      <c r="C37" s="43" t="s">
        <v>54</v>
      </c>
      <c r="D37" s="38" t="s">
        <v>230</v>
      </c>
      <c r="E37" s="14" t="s">
        <v>2</v>
      </c>
      <c r="F37" s="14" t="s">
        <v>2</v>
      </c>
      <c r="G37" s="14" t="s">
        <v>2</v>
      </c>
      <c r="H37" s="14" t="s">
        <v>2</v>
      </c>
      <c r="I37" s="14" t="s">
        <v>2</v>
      </c>
      <c r="J37" s="14" t="s">
        <v>2</v>
      </c>
      <c r="K37" s="14" t="s">
        <v>2</v>
      </c>
      <c r="L37" s="14" t="s">
        <v>2</v>
      </c>
      <c r="M37" s="14" t="s">
        <v>2</v>
      </c>
      <c r="N37" s="14" t="s">
        <v>2</v>
      </c>
      <c r="O37" s="14" t="s">
        <v>2</v>
      </c>
      <c r="P37" s="14" t="s">
        <v>2</v>
      </c>
      <c r="Q37" s="14" t="s">
        <v>2</v>
      </c>
      <c r="R37" s="14" t="s">
        <v>2</v>
      </c>
      <c r="S37" s="14" t="s">
        <v>2</v>
      </c>
      <c r="T37" s="14" t="s">
        <v>2</v>
      </c>
      <c r="U37" s="14" t="s">
        <v>2</v>
      </c>
      <c r="V37" s="14" t="s">
        <v>2</v>
      </c>
      <c r="W37" s="14" t="s">
        <v>2</v>
      </c>
      <c r="X37" s="14" t="s">
        <v>2</v>
      </c>
      <c r="Y37" s="14" t="s">
        <v>2</v>
      </c>
      <c r="Z37" s="14" t="s">
        <v>2</v>
      </c>
      <c r="AA37" s="14" t="s">
        <v>2</v>
      </c>
      <c r="AB37" s="14" t="s">
        <v>2</v>
      </c>
      <c r="AC37" s="14" t="s">
        <v>2</v>
      </c>
      <c r="AD37" s="14" t="s">
        <v>2</v>
      </c>
      <c r="AE37" s="14" t="s">
        <v>2</v>
      </c>
      <c r="AF37" s="14" t="s">
        <v>2</v>
      </c>
      <c r="AG37" s="14" t="s">
        <v>2</v>
      </c>
      <c r="AH37" s="14" t="s">
        <v>2</v>
      </c>
      <c r="AI37" s="14" t="s">
        <v>2</v>
      </c>
      <c r="AJ37" s="14" t="s">
        <v>2</v>
      </c>
      <c r="AK37" s="14" t="s">
        <v>2</v>
      </c>
      <c r="AL37" s="14" t="s">
        <v>2</v>
      </c>
      <c r="AM37" s="14" t="s">
        <v>2</v>
      </c>
      <c r="AN37" s="14" t="s">
        <v>2</v>
      </c>
      <c r="AO37" s="14" t="s">
        <v>2</v>
      </c>
      <c r="AP37" s="14" t="s">
        <v>2</v>
      </c>
      <c r="AQ37" s="14" t="s">
        <v>2</v>
      </c>
      <c r="AR37" s="14" t="s">
        <v>2</v>
      </c>
      <c r="AS37" s="14" t="s">
        <v>2</v>
      </c>
      <c r="AT37" s="14" t="s">
        <v>2</v>
      </c>
      <c r="AU37" s="14" t="s">
        <v>2</v>
      </c>
      <c r="AV37" s="14" t="s">
        <v>2</v>
      </c>
      <c r="AW37" s="14" t="s">
        <v>2</v>
      </c>
      <c r="AX37" s="14" t="s">
        <v>2</v>
      </c>
      <c r="AY37" s="14" t="s">
        <v>2</v>
      </c>
      <c r="AZ37" s="15">
        <f t="shared" si="0"/>
        <v>1</v>
      </c>
    </row>
    <row r="38" spans="1:52" s="12" customFormat="1" ht="16.5">
      <c r="A38" s="43">
        <v>36</v>
      </c>
      <c r="B38" s="38">
        <v>12018242324</v>
      </c>
      <c r="C38" s="43" t="s">
        <v>55</v>
      </c>
      <c r="D38" s="38" t="s">
        <v>231</v>
      </c>
      <c r="E38" s="14" t="s">
        <v>2</v>
      </c>
      <c r="F38" s="14" t="s">
        <v>2</v>
      </c>
      <c r="G38" s="14" t="s">
        <v>2</v>
      </c>
      <c r="H38" s="14" t="s">
        <v>2</v>
      </c>
      <c r="I38" s="14" t="s">
        <v>2</v>
      </c>
      <c r="J38" s="14" t="s">
        <v>2</v>
      </c>
      <c r="K38" s="14" t="s">
        <v>2</v>
      </c>
      <c r="L38" s="14" t="s">
        <v>2</v>
      </c>
      <c r="M38" s="14" t="s">
        <v>2</v>
      </c>
      <c r="N38" s="14" t="s">
        <v>2</v>
      </c>
      <c r="O38" s="14" t="s">
        <v>2</v>
      </c>
      <c r="P38" s="14" t="s">
        <v>2</v>
      </c>
      <c r="Q38" s="14" t="s">
        <v>2</v>
      </c>
      <c r="R38" s="14" t="s">
        <v>2</v>
      </c>
      <c r="S38" s="14" t="s">
        <v>2</v>
      </c>
      <c r="T38" s="14" t="s">
        <v>2</v>
      </c>
      <c r="U38" s="14" t="s">
        <v>2</v>
      </c>
      <c r="V38" s="14" t="s">
        <v>2</v>
      </c>
      <c r="W38" s="14" t="s">
        <v>2</v>
      </c>
      <c r="X38" s="14" t="s">
        <v>2</v>
      </c>
      <c r="Y38" s="14" t="s">
        <v>2</v>
      </c>
      <c r="Z38" s="14" t="s">
        <v>2</v>
      </c>
      <c r="AA38" s="14" t="s">
        <v>2</v>
      </c>
      <c r="AB38" s="14" t="s">
        <v>2</v>
      </c>
      <c r="AC38" s="14" t="s">
        <v>2</v>
      </c>
      <c r="AD38" s="14" t="s">
        <v>2</v>
      </c>
      <c r="AE38" s="14" t="s">
        <v>2</v>
      </c>
      <c r="AF38" s="14" t="s">
        <v>2</v>
      </c>
      <c r="AG38" s="14" t="s">
        <v>2</v>
      </c>
      <c r="AH38" s="14" t="s">
        <v>2</v>
      </c>
      <c r="AI38" s="14" t="s">
        <v>2</v>
      </c>
      <c r="AJ38" s="14" t="s">
        <v>2</v>
      </c>
      <c r="AK38" s="14" t="s">
        <v>2</v>
      </c>
      <c r="AL38" s="14" t="s">
        <v>2</v>
      </c>
      <c r="AM38" s="14" t="s">
        <v>2</v>
      </c>
      <c r="AN38" s="14" t="s">
        <v>2</v>
      </c>
      <c r="AO38" s="14" t="s">
        <v>2</v>
      </c>
      <c r="AP38" s="14" t="s">
        <v>2</v>
      </c>
      <c r="AQ38" s="14" t="s">
        <v>2</v>
      </c>
      <c r="AR38" s="14" t="s">
        <v>2</v>
      </c>
      <c r="AS38" s="14" t="s">
        <v>2</v>
      </c>
      <c r="AT38" s="14" t="s">
        <v>2</v>
      </c>
      <c r="AU38" s="14" t="s">
        <v>2</v>
      </c>
      <c r="AV38" s="14" t="s">
        <v>2</v>
      </c>
      <c r="AW38" s="14" t="s">
        <v>2</v>
      </c>
      <c r="AX38" s="14" t="s">
        <v>2</v>
      </c>
      <c r="AY38" s="14" t="s">
        <v>2</v>
      </c>
      <c r="AZ38" s="15">
        <f t="shared" si="0"/>
        <v>1</v>
      </c>
    </row>
    <row r="39" spans="1:52" s="12" customFormat="1" ht="16.5">
      <c r="A39" s="43">
        <v>37</v>
      </c>
      <c r="B39" s="38">
        <v>12018242326</v>
      </c>
      <c r="C39" s="43" t="s">
        <v>56</v>
      </c>
      <c r="D39" s="38" t="s">
        <v>232</v>
      </c>
      <c r="E39" s="14" t="s">
        <v>2</v>
      </c>
      <c r="F39" s="14" t="s">
        <v>2</v>
      </c>
      <c r="G39" s="14" t="s">
        <v>2</v>
      </c>
      <c r="H39" s="14" t="s">
        <v>2</v>
      </c>
      <c r="I39" s="14" t="s">
        <v>2</v>
      </c>
      <c r="J39" s="14" t="s">
        <v>2</v>
      </c>
      <c r="K39" s="14" t="s">
        <v>2</v>
      </c>
      <c r="L39" s="14" t="s">
        <v>2</v>
      </c>
      <c r="M39" s="14" t="s">
        <v>442</v>
      </c>
      <c r="N39" s="14" t="s">
        <v>442</v>
      </c>
      <c r="O39" s="14" t="s">
        <v>442</v>
      </c>
      <c r="P39" s="14" t="s">
        <v>2</v>
      </c>
      <c r="Q39" s="14" t="s">
        <v>2</v>
      </c>
      <c r="R39" s="14" t="s">
        <v>2</v>
      </c>
      <c r="S39" s="14" t="s">
        <v>2</v>
      </c>
      <c r="T39" s="14" t="s">
        <v>2</v>
      </c>
      <c r="U39" s="14" t="s">
        <v>2</v>
      </c>
      <c r="V39" s="14" t="s">
        <v>2</v>
      </c>
      <c r="W39" s="14" t="s">
        <v>2</v>
      </c>
      <c r="X39" s="14" t="s">
        <v>2</v>
      </c>
      <c r="Y39" s="14" t="s">
        <v>2</v>
      </c>
      <c r="Z39" s="14" t="s">
        <v>2</v>
      </c>
      <c r="AA39" s="14" t="s">
        <v>2</v>
      </c>
      <c r="AB39" s="14" t="s">
        <v>2</v>
      </c>
      <c r="AC39" s="14" t="s">
        <v>2</v>
      </c>
      <c r="AD39" s="14" t="s">
        <v>2</v>
      </c>
      <c r="AE39" s="14" t="s">
        <v>2</v>
      </c>
      <c r="AF39" s="14" t="s">
        <v>2</v>
      </c>
      <c r="AG39" s="14" t="s">
        <v>2</v>
      </c>
      <c r="AH39" s="14" t="s">
        <v>2</v>
      </c>
      <c r="AI39" s="14" t="s">
        <v>2</v>
      </c>
      <c r="AJ39" s="14" t="s">
        <v>2</v>
      </c>
      <c r="AK39" s="14" t="s">
        <v>2</v>
      </c>
      <c r="AL39" s="14" t="s">
        <v>2</v>
      </c>
      <c r="AM39" s="14" t="s">
        <v>2</v>
      </c>
      <c r="AN39" s="14" t="s">
        <v>2</v>
      </c>
      <c r="AO39" s="14" t="s">
        <v>2</v>
      </c>
      <c r="AP39" s="14" t="s">
        <v>2</v>
      </c>
      <c r="AQ39" s="14" t="s">
        <v>2</v>
      </c>
      <c r="AR39" s="14" t="s">
        <v>2</v>
      </c>
      <c r="AS39" s="14" t="s">
        <v>2</v>
      </c>
      <c r="AT39" s="14" t="s">
        <v>2</v>
      </c>
      <c r="AU39" s="14" t="s">
        <v>2</v>
      </c>
      <c r="AV39" s="14" t="s">
        <v>2</v>
      </c>
      <c r="AW39" s="14" t="s">
        <v>2</v>
      </c>
      <c r="AX39" s="14" t="s">
        <v>2</v>
      </c>
      <c r="AY39" s="14" t="s">
        <v>2</v>
      </c>
      <c r="AZ39" s="15">
        <f t="shared" si="0"/>
        <v>1</v>
      </c>
    </row>
    <row r="40" spans="1:52" s="12" customFormat="1" ht="16.5">
      <c r="A40" s="43">
        <v>38</v>
      </c>
      <c r="B40" s="38">
        <v>12018242327</v>
      </c>
      <c r="C40" s="43" t="s">
        <v>57</v>
      </c>
      <c r="D40" s="38" t="s">
        <v>233</v>
      </c>
      <c r="E40" s="14" t="s">
        <v>2</v>
      </c>
      <c r="F40" s="14" t="s">
        <v>2</v>
      </c>
      <c r="G40" s="14" t="s">
        <v>2</v>
      </c>
      <c r="H40" s="14" t="s">
        <v>2</v>
      </c>
      <c r="I40" s="14" t="s">
        <v>2</v>
      </c>
      <c r="J40" s="14" t="s">
        <v>2</v>
      </c>
      <c r="K40" s="14" t="s">
        <v>2</v>
      </c>
      <c r="L40" s="14" t="s">
        <v>2</v>
      </c>
      <c r="M40" s="14" t="s">
        <v>2</v>
      </c>
      <c r="N40" s="14" t="s">
        <v>2</v>
      </c>
      <c r="O40" s="14" t="s">
        <v>2</v>
      </c>
      <c r="P40" s="14" t="s">
        <v>2</v>
      </c>
      <c r="Q40" s="14" t="s">
        <v>2</v>
      </c>
      <c r="R40" s="14" t="s">
        <v>2</v>
      </c>
      <c r="S40" s="14" t="s">
        <v>2</v>
      </c>
      <c r="T40" s="14" t="s">
        <v>2</v>
      </c>
      <c r="U40" s="14" t="s">
        <v>2</v>
      </c>
      <c r="V40" s="14" t="s">
        <v>2</v>
      </c>
      <c r="W40" s="14" t="s">
        <v>2</v>
      </c>
      <c r="X40" s="14" t="s">
        <v>2</v>
      </c>
      <c r="Y40" s="14" t="s">
        <v>2</v>
      </c>
      <c r="Z40" s="14" t="s">
        <v>2</v>
      </c>
      <c r="AA40" s="14" t="s">
        <v>2</v>
      </c>
      <c r="AB40" s="14" t="s">
        <v>2</v>
      </c>
      <c r="AC40" s="14" t="s">
        <v>2</v>
      </c>
      <c r="AD40" s="14" t="s">
        <v>2</v>
      </c>
      <c r="AE40" s="14" t="s">
        <v>2</v>
      </c>
      <c r="AF40" s="14" t="s">
        <v>2</v>
      </c>
      <c r="AG40" s="14" t="s">
        <v>3</v>
      </c>
      <c r="AH40" s="14" t="s">
        <v>2</v>
      </c>
      <c r="AI40" s="14" t="s">
        <v>2</v>
      </c>
      <c r="AJ40" s="14" t="s">
        <v>2</v>
      </c>
      <c r="AK40" s="14" t="s">
        <v>2</v>
      </c>
      <c r="AL40" s="14" t="s">
        <v>2</v>
      </c>
      <c r="AM40" s="14" t="s">
        <v>2</v>
      </c>
      <c r="AN40" s="14" t="s">
        <v>2</v>
      </c>
      <c r="AO40" s="14" t="s">
        <v>2</v>
      </c>
      <c r="AP40" s="14" t="s">
        <v>2</v>
      </c>
      <c r="AQ40" s="14" t="s">
        <v>2</v>
      </c>
      <c r="AR40" s="14" t="s">
        <v>2</v>
      </c>
      <c r="AS40" s="14" t="s">
        <v>2</v>
      </c>
      <c r="AT40" s="14" t="s">
        <v>2</v>
      </c>
      <c r="AU40" s="14" t="s">
        <v>2</v>
      </c>
      <c r="AV40" s="14" t="s">
        <v>2</v>
      </c>
      <c r="AW40" s="14" t="s">
        <v>2</v>
      </c>
      <c r="AX40" s="14" t="s">
        <v>2</v>
      </c>
      <c r="AY40" s="14" t="s">
        <v>2</v>
      </c>
      <c r="AZ40" s="15">
        <f t="shared" si="0"/>
        <v>1</v>
      </c>
    </row>
    <row r="41" spans="1:52" s="12" customFormat="1" ht="16.5">
      <c r="A41" s="43">
        <v>39</v>
      </c>
      <c r="B41" s="38">
        <v>12018242345</v>
      </c>
      <c r="C41" s="43" t="s">
        <v>58</v>
      </c>
      <c r="D41" s="38" t="s">
        <v>234</v>
      </c>
      <c r="E41" s="14" t="s">
        <v>2</v>
      </c>
      <c r="F41" s="14" t="s">
        <v>2</v>
      </c>
      <c r="G41" s="14" t="s">
        <v>2</v>
      </c>
      <c r="H41" s="14" t="s">
        <v>2</v>
      </c>
      <c r="I41" s="14" t="s">
        <v>2</v>
      </c>
      <c r="J41" s="14" t="s">
        <v>2</v>
      </c>
      <c r="K41" s="14" t="s">
        <v>2</v>
      </c>
      <c r="L41" s="14" t="s">
        <v>2</v>
      </c>
      <c r="M41" s="14" t="s">
        <v>2</v>
      </c>
      <c r="N41" s="14" t="s">
        <v>2</v>
      </c>
      <c r="O41" s="14" t="s">
        <v>2</v>
      </c>
      <c r="P41" s="14" t="s">
        <v>2</v>
      </c>
      <c r="Q41" s="14" t="s">
        <v>2</v>
      </c>
      <c r="R41" s="14" t="s">
        <v>2</v>
      </c>
      <c r="S41" s="14" t="s">
        <v>2</v>
      </c>
      <c r="T41" s="14" t="s">
        <v>2</v>
      </c>
      <c r="U41" s="14" t="s">
        <v>2</v>
      </c>
      <c r="V41" s="14" t="s">
        <v>2</v>
      </c>
      <c r="W41" s="14" t="s">
        <v>2</v>
      </c>
      <c r="X41" s="14" t="s">
        <v>2</v>
      </c>
      <c r="Y41" s="14" t="s">
        <v>2</v>
      </c>
      <c r="Z41" s="14" t="s">
        <v>2</v>
      </c>
      <c r="AA41" s="14" t="s">
        <v>2</v>
      </c>
      <c r="AB41" s="14" t="s">
        <v>2</v>
      </c>
      <c r="AC41" s="14" t="s">
        <v>2</v>
      </c>
      <c r="AD41" s="14" t="s">
        <v>2</v>
      </c>
      <c r="AE41" s="14" t="s">
        <v>2</v>
      </c>
      <c r="AF41" s="14" t="s">
        <v>2</v>
      </c>
      <c r="AG41" s="14" t="s">
        <v>2</v>
      </c>
      <c r="AH41" s="14" t="s">
        <v>2</v>
      </c>
      <c r="AI41" s="14" t="s">
        <v>2</v>
      </c>
      <c r="AJ41" s="14" t="s">
        <v>2</v>
      </c>
      <c r="AK41" s="14" t="s">
        <v>2</v>
      </c>
      <c r="AL41" s="14" t="s">
        <v>2</v>
      </c>
      <c r="AM41" s="14" t="s">
        <v>2</v>
      </c>
      <c r="AN41" s="14" t="s">
        <v>2</v>
      </c>
      <c r="AO41" s="14" t="s">
        <v>2</v>
      </c>
      <c r="AP41" s="14" t="s">
        <v>2</v>
      </c>
      <c r="AQ41" s="14" t="s">
        <v>2</v>
      </c>
      <c r="AR41" s="14" t="s">
        <v>2</v>
      </c>
      <c r="AS41" s="14" t="s">
        <v>2</v>
      </c>
      <c r="AT41" s="14" t="s">
        <v>2</v>
      </c>
      <c r="AU41" s="14" t="s">
        <v>2</v>
      </c>
      <c r="AV41" s="14" t="s">
        <v>2</v>
      </c>
      <c r="AW41" s="14" t="s">
        <v>2</v>
      </c>
      <c r="AX41" s="14" t="s">
        <v>2</v>
      </c>
      <c r="AY41" s="14" t="s">
        <v>2</v>
      </c>
      <c r="AZ41" s="15">
        <f t="shared" si="0"/>
        <v>1</v>
      </c>
    </row>
    <row r="42" spans="1:52" s="12" customFormat="1" ht="16.5">
      <c r="A42" s="43">
        <v>40</v>
      </c>
      <c r="B42" s="38">
        <v>12018242357</v>
      </c>
      <c r="C42" s="43" t="s">
        <v>59</v>
      </c>
      <c r="D42" s="38" t="s">
        <v>235</v>
      </c>
      <c r="E42" s="14" t="s">
        <v>2</v>
      </c>
      <c r="F42" s="14" t="s">
        <v>2</v>
      </c>
      <c r="G42" s="14" t="s">
        <v>2</v>
      </c>
      <c r="H42" s="14" t="s">
        <v>2</v>
      </c>
      <c r="I42" s="14" t="s">
        <v>2</v>
      </c>
      <c r="J42" s="14" t="s">
        <v>2</v>
      </c>
      <c r="K42" s="14" t="s">
        <v>2</v>
      </c>
      <c r="L42" s="14" t="s">
        <v>2</v>
      </c>
      <c r="M42" s="14" t="s">
        <v>2</v>
      </c>
      <c r="N42" s="14" t="s">
        <v>2</v>
      </c>
      <c r="O42" s="14" t="s">
        <v>2</v>
      </c>
      <c r="P42" s="14" t="s">
        <v>2</v>
      </c>
      <c r="Q42" s="14" t="s">
        <v>2</v>
      </c>
      <c r="R42" s="14" t="s">
        <v>2</v>
      </c>
      <c r="S42" s="14" t="s">
        <v>2</v>
      </c>
      <c r="T42" s="14" t="s">
        <v>2</v>
      </c>
      <c r="U42" s="14" t="s">
        <v>2</v>
      </c>
      <c r="V42" s="14" t="s">
        <v>2</v>
      </c>
      <c r="W42" s="14" t="s">
        <v>2</v>
      </c>
      <c r="X42" s="14" t="s">
        <v>2</v>
      </c>
      <c r="Y42" s="14" t="s">
        <v>2</v>
      </c>
      <c r="Z42" s="14" t="s">
        <v>2</v>
      </c>
      <c r="AA42" s="14" t="s">
        <v>2</v>
      </c>
      <c r="AB42" s="14" t="s">
        <v>2</v>
      </c>
      <c r="AC42" s="14" t="s">
        <v>2</v>
      </c>
      <c r="AD42" s="14" t="s">
        <v>2</v>
      </c>
      <c r="AE42" s="14" t="s">
        <v>2</v>
      </c>
      <c r="AF42" s="14" t="s">
        <v>2</v>
      </c>
      <c r="AG42" s="14" t="s">
        <v>2</v>
      </c>
      <c r="AH42" s="14" t="s">
        <v>2</v>
      </c>
      <c r="AI42" s="14" t="s">
        <v>2</v>
      </c>
      <c r="AJ42" s="14" t="s">
        <v>2</v>
      </c>
      <c r="AK42" s="14" t="s">
        <v>2</v>
      </c>
      <c r="AL42" s="14" t="s">
        <v>2</v>
      </c>
      <c r="AM42" s="14" t="s">
        <v>2</v>
      </c>
      <c r="AN42" s="14" t="s">
        <v>2</v>
      </c>
      <c r="AO42" s="14" t="s">
        <v>2</v>
      </c>
      <c r="AP42" s="14" t="s">
        <v>2</v>
      </c>
      <c r="AQ42" s="14" t="s">
        <v>2</v>
      </c>
      <c r="AR42" s="14" t="s">
        <v>2</v>
      </c>
      <c r="AS42" s="14" t="s">
        <v>2</v>
      </c>
      <c r="AT42" s="14" t="s">
        <v>2</v>
      </c>
      <c r="AU42" s="14" t="s">
        <v>2</v>
      </c>
      <c r="AV42" s="14" t="s">
        <v>2</v>
      </c>
      <c r="AW42" s="14" t="s">
        <v>2</v>
      </c>
      <c r="AX42" s="14" t="s">
        <v>2</v>
      </c>
      <c r="AY42" s="14" t="s">
        <v>2</v>
      </c>
      <c r="AZ42" s="15">
        <f t="shared" si="0"/>
        <v>1</v>
      </c>
    </row>
    <row r="43" spans="1:52" s="12" customFormat="1" ht="16.5">
      <c r="A43" s="43">
        <v>41</v>
      </c>
      <c r="B43" s="38">
        <v>12018242361</v>
      </c>
      <c r="C43" s="43" t="s">
        <v>60</v>
      </c>
      <c r="D43" s="38" t="s">
        <v>236</v>
      </c>
      <c r="E43" s="14" t="s">
        <v>2</v>
      </c>
      <c r="F43" s="14" t="s">
        <v>2</v>
      </c>
      <c r="G43" s="14" t="s">
        <v>2</v>
      </c>
      <c r="H43" s="14" t="s">
        <v>2</v>
      </c>
      <c r="I43" s="14" t="s">
        <v>2</v>
      </c>
      <c r="J43" s="14" t="s">
        <v>2</v>
      </c>
      <c r="K43" s="14" t="s">
        <v>2</v>
      </c>
      <c r="L43" s="14" t="s">
        <v>2</v>
      </c>
      <c r="M43" s="14" t="s">
        <v>2</v>
      </c>
      <c r="N43" s="14" t="s">
        <v>2</v>
      </c>
      <c r="O43" s="14" t="s">
        <v>2</v>
      </c>
      <c r="P43" s="14" t="s">
        <v>2</v>
      </c>
      <c r="Q43" s="14" t="s">
        <v>2</v>
      </c>
      <c r="R43" s="14" t="s">
        <v>2</v>
      </c>
      <c r="S43" s="14" t="s">
        <v>2</v>
      </c>
      <c r="T43" s="14" t="s">
        <v>2</v>
      </c>
      <c r="U43" s="14" t="s">
        <v>2</v>
      </c>
      <c r="V43" s="14" t="s">
        <v>2</v>
      </c>
      <c r="W43" s="14" t="s">
        <v>2</v>
      </c>
      <c r="X43" s="14" t="s">
        <v>2</v>
      </c>
      <c r="Y43" s="14" t="s">
        <v>2</v>
      </c>
      <c r="Z43" s="14" t="s">
        <v>2</v>
      </c>
      <c r="AA43" s="14" t="s">
        <v>2</v>
      </c>
      <c r="AB43" s="14" t="s">
        <v>2</v>
      </c>
      <c r="AC43" s="14" t="s">
        <v>2</v>
      </c>
      <c r="AD43" s="14" t="s">
        <v>2</v>
      </c>
      <c r="AE43" s="14" t="s">
        <v>2</v>
      </c>
      <c r="AF43" s="14" t="s">
        <v>2</v>
      </c>
      <c r="AG43" s="14" t="s">
        <v>2</v>
      </c>
      <c r="AH43" s="14" t="s">
        <v>2</v>
      </c>
      <c r="AI43" s="14" t="s">
        <v>2</v>
      </c>
      <c r="AJ43" s="14" t="s">
        <v>2</v>
      </c>
      <c r="AK43" s="14" t="s">
        <v>2</v>
      </c>
      <c r="AL43" s="14" t="s">
        <v>2</v>
      </c>
      <c r="AM43" s="14" t="s">
        <v>2</v>
      </c>
      <c r="AN43" s="14" t="s">
        <v>2</v>
      </c>
      <c r="AO43" s="14" t="s">
        <v>2</v>
      </c>
      <c r="AP43" s="14" t="s">
        <v>2</v>
      </c>
      <c r="AQ43" s="14" t="s">
        <v>2</v>
      </c>
      <c r="AR43" s="14" t="s">
        <v>2</v>
      </c>
      <c r="AS43" s="14" t="s">
        <v>2</v>
      </c>
      <c r="AT43" s="14" t="s">
        <v>2</v>
      </c>
      <c r="AU43" s="14" t="s">
        <v>2</v>
      </c>
      <c r="AV43" s="14" t="s">
        <v>2</v>
      </c>
      <c r="AW43" s="14" t="s">
        <v>2</v>
      </c>
      <c r="AX43" s="14" t="s">
        <v>2</v>
      </c>
      <c r="AY43" s="14" t="s">
        <v>2</v>
      </c>
      <c r="AZ43" s="15">
        <f t="shared" si="0"/>
        <v>1</v>
      </c>
    </row>
    <row r="44" spans="1:52" s="12" customFormat="1" ht="16.5">
      <c r="A44" s="43">
        <v>42</v>
      </c>
      <c r="B44" s="38">
        <v>12018242368</v>
      </c>
      <c r="C44" s="43" t="s">
        <v>61</v>
      </c>
      <c r="D44" s="38" t="s">
        <v>237</v>
      </c>
      <c r="E44" s="14" t="s">
        <v>2</v>
      </c>
      <c r="F44" s="14" t="s">
        <v>2</v>
      </c>
      <c r="G44" s="14" t="s">
        <v>2</v>
      </c>
      <c r="H44" s="14" t="s">
        <v>2</v>
      </c>
      <c r="I44" s="14" t="s">
        <v>2</v>
      </c>
      <c r="J44" s="14" t="s">
        <v>2</v>
      </c>
      <c r="K44" s="14" t="s">
        <v>2</v>
      </c>
      <c r="L44" s="14" t="s">
        <v>2</v>
      </c>
      <c r="M44" s="14" t="s">
        <v>2</v>
      </c>
      <c r="N44" s="14" t="s">
        <v>2</v>
      </c>
      <c r="O44" s="14" t="s">
        <v>2</v>
      </c>
      <c r="P44" s="14" t="s">
        <v>2</v>
      </c>
      <c r="Q44" s="14" t="s">
        <v>2</v>
      </c>
      <c r="R44" s="14" t="s">
        <v>2</v>
      </c>
      <c r="S44" s="14" t="s">
        <v>2</v>
      </c>
      <c r="T44" s="14" t="s">
        <v>2</v>
      </c>
      <c r="U44" s="14" t="s">
        <v>2</v>
      </c>
      <c r="V44" s="14" t="s">
        <v>2</v>
      </c>
      <c r="W44" s="14" t="s">
        <v>2</v>
      </c>
      <c r="X44" s="14" t="s">
        <v>2</v>
      </c>
      <c r="Y44" s="14" t="s">
        <v>2</v>
      </c>
      <c r="Z44" s="14" t="s">
        <v>2</v>
      </c>
      <c r="AA44" s="14" t="s">
        <v>2</v>
      </c>
      <c r="AB44" s="14" t="s">
        <v>2</v>
      </c>
      <c r="AC44" s="14" t="s">
        <v>2</v>
      </c>
      <c r="AD44" s="14" t="s">
        <v>2</v>
      </c>
      <c r="AE44" s="14" t="s">
        <v>2</v>
      </c>
      <c r="AF44" s="14" t="s">
        <v>2</v>
      </c>
      <c r="AG44" s="14" t="s">
        <v>2</v>
      </c>
      <c r="AH44" s="14" t="s">
        <v>2</v>
      </c>
      <c r="AI44" s="14" t="s">
        <v>2</v>
      </c>
      <c r="AJ44" s="14" t="s">
        <v>2</v>
      </c>
      <c r="AK44" s="14" t="s">
        <v>2</v>
      </c>
      <c r="AL44" s="14" t="s">
        <v>2</v>
      </c>
      <c r="AM44" s="14" t="s">
        <v>2</v>
      </c>
      <c r="AN44" s="14" t="s">
        <v>2</v>
      </c>
      <c r="AO44" s="14" t="s">
        <v>2</v>
      </c>
      <c r="AP44" s="14" t="s">
        <v>2</v>
      </c>
      <c r="AQ44" s="14" t="s">
        <v>2</v>
      </c>
      <c r="AR44" s="14" t="s">
        <v>2</v>
      </c>
      <c r="AS44" s="14" t="s">
        <v>2</v>
      </c>
      <c r="AT44" s="14" t="s">
        <v>2</v>
      </c>
      <c r="AU44" s="14" t="s">
        <v>2</v>
      </c>
      <c r="AV44" s="14" t="s">
        <v>2</v>
      </c>
      <c r="AW44" s="14" t="s">
        <v>2</v>
      </c>
      <c r="AX44" s="14" t="s">
        <v>2</v>
      </c>
      <c r="AY44" s="14" t="s">
        <v>2</v>
      </c>
      <c r="AZ44" s="15">
        <f t="shared" si="0"/>
        <v>1</v>
      </c>
    </row>
    <row r="45" spans="1:52" s="12" customFormat="1" ht="16.5">
      <c r="A45" s="43">
        <v>43</v>
      </c>
      <c r="B45" s="38">
        <v>12018242370</v>
      </c>
      <c r="C45" s="43" t="s">
        <v>62</v>
      </c>
      <c r="D45" s="38" t="s">
        <v>238</v>
      </c>
      <c r="E45" s="14" t="s">
        <v>2</v>
      </c>
      <c r="F45" s="14" t="s">
        <v>2</v>
      </c>
      <c r="G45" s="14" t="s">
        <v>2</v>
      </c>
      <c r="H45" s="14" t="s">
        <v>2</v>
      </c>
      <c r="I45" s="14" t="s">
        <v>2</v>
      </c>
      <c r="J45" s="14" t="s">
        <v>2</v>
      </c>
      <c r="K45" s="14" t="s">
        <v>2</v>
      </c>
      <c r="L45" s="14" t="s">
        <v>2</v>
      </c>
      <c r="M45" s="14" t="s">
        <v>2</v>
      </c>
      <c r="N45" s="14" t="s">
        <v>2</v>
      </c>
      <c r="O45" s="14" t="s">
        <v>2</v>
      </c>
      <c r="P45" s="14" t="s">
        <v>2</v>
      </c>
      <c r="Q45" s="14" t="s">
        <v>2</v>
      </c>
      <c r="R45" s="14" t="s">
        <v>2</v>
      </c>
      <c r="S45" s="14" t="s">
        <v>2</v>
      </c>
      <c r="T45" s="14" t="s">
        <v>2</v>
      </c>
      <c r="U45" s="14" t="s">
        <v>2</v>
      </c>
      <c r="V45" s="14" t="s">
        <v>2</v>
      </c>
      <c r="W45" s="14" t="s">
        <v>2</v>
      </c>
      <c r="X45" s="14" t="s">
        <v>2</v>
      </c>
      <c r="Y45" s="14" t="s">
        <v>2</v>
      </c>
      <c r="Z45" s="14" t="s">
        <v>2</v>
      </c>
      <c r="AA45" s="14" t="s">
        <v>2</v>
      </c>
      <c r="AB45" s="14" t="s">
        <v>2</v>
      </c>
      <c r="AC45" s="14" t="s">
        <v>2</v>
      </c>
      <c r="AD45" s="14" t="s">
        <v>2</v>
      </c>
      <c r="AE45" s="14" t="s">
        <v>2</v>
      </c>
      <c r="AF45" s="14" t="s">
        <v>2</v>
      </c>
      <c r="AG45" s="14" t="s">
        <v>2</v>
      </c>
      <c r="AH45" s="14" t="s">
        <v>2</v>
      </c>
      <c r="AI45" s="14" t="s">
        <v>2</v>
      </c>
      <c r="AJ45" s="14" t="s">
        <v>2</v>
      </c>
      <c r="AK45" s="14" t="s">
        <v>2</v>
      </c>
      <c r="AL45" s="14" t="s">
        <v>2</v>
      </c>
      <c r="AM45" s="14" t="s">
        <v>2</v>
      </c>
      <c r="AN45" s="14" t="s">
        <v>2</v>
      </c>
      <c r="AO45" s="14" t="s">
        <v>2</v>
      </c>
      <c r="AP45" s="14" t="s">
        <v>2</v>
      </c>
      <c r="AQ45" s="14" t="s">
        <v>2</v>
      </c>
      <c r="AR45" s="14" t="s">
        <v>2</v>
      </c>
      <c r="AS45" s="14" t="s">
        <v>2</v>
      </c>
      <c r="AT45" s="14" t="s">
        <v>2</v>
      </c>
      <c r="AU45" s="14" t="s">
        <v>2</v>
      </c>
      <c r="AV45" s="14" t="s">
        <v>2</v>
      </c>
      <c r="AW45" s="14" t="s">
        <v>2</v>
      </c>
      <c r="AX45" s="14" t="s">
        <v>2</v>
      </c>
      <c r="AY45" s="14" t="s">
        <v>2</v>
      </c>
      <c r="AZ45" s="15">
        <f t="shared" si="0"/>
        <v>1</v>
      </c>
    </row>
    <row r="46" spans="1:52" s="12" customFormat="1" ht="16.5">
      <c r="A46" s="43">
        <v>44</v>
      </c>
      <c r="B46" s="38">
        <v>20180509017</v>
      </c>
      <c r="C46" s="43" t="s">
        <v>358</v>
      </c>
      <c r="D46" s="54" t="s">
        <v>359</v>
      </c>
      <c r="E46" s="14" t="s">
        <v>4</v>
      </c>
      <c r="F46" s="14" t="s">
        <v>4</v>
      </c>
      <c r="G46" s="14" t="s">
        <v>4</v>
      </c>
      <c r="H46" s="14" t="s">
        <v>4</v>
      </c>
      <c r="I46" s="14" t="s">
        <v>4</v>
      </c>
      <c r="J46" s="14" t="s">
        <v>4</v>
      </c>
      <c r="K46" s="14" t="s">
        <v>4</v>
      </c>
      <c r="L46" s="14" t="s">
        <v>4</v>
      </c>
      <c r="M46" s="14" t="s">
        <v>4</v>
      </c>
      <c r="N46" s="14" t="s">
        <v>4</v>
      </c>
      <c r="O46" s="14" t="s">
        <v>4</v>
      </c>
      <c r="P46" s="14" t="s">
        <v>4</v>
      </c>
      <c r="Q46" s="14" t="s">
        <v>4</v>
      </c>
      <c r="R46" s="14" t="s">
        <v>4</v>
      </c>
      <c r="S46" s="14" t="s">
        <v>4</v>
      </c>
      <c r="T46" s="14" t="s">
        <v>4</v>
      </c>
      <c r="U46" s="14" t="s">
        <v>4</v>
      </c>
      <c r="V46" s="14" t="s">
        <v>4</v>
      </c>
      <c r="W46" s="14" t="s">
        <v>4</v>
      </c>
      <c r="X46" s="14" t="s">
        <v>4</v>
      </c>
      <c r="Y46" s="14" t="s">
        <v>4</v>
      </c>
      <c r="Z46" s="14" t="s">
        <v>4</v>
      </c>
      <c r="AA46" s="14" t="s">
        <v>4</v>
      </c>
      <c r="AB46" s="14" t="s">
        <v>4</v>
      </c>
      <c r="AC46" s="14" t="s">
        <v>4</v>
      </c>
      <c r="AD46" s="14" t="s">
        <v>4</v>
      </c>
      <c r="AE46" s="14" t="s">
        <v>4</v>
      </c>
      <c r="AF46" s="14" t="s">
        <v>4</v>
      </c>
      <c r="AG46" s="14" t="s">
        <v>4</v>
      </c>
      <c r="AH46" s="14" t="s">
        <v>4</v>
      </c>
      <c r="AI46" s="14" t="s">
        <v>4</v>
      </c>
      <c r="AJ46" s="14" t="s">
        <v>4</v>
      </c>
      <c r="AK46" s="14" t="s">
        <v>4</v>
      </c>
      <c r="AL46" s="14" t="s">
        <v>4</v>
      </c>
      <c r="AM46" s="14" t="s">
        <v>4</v>
      </c>
      <c r="AN46" s="14" t="s">
        <v>4</v>
      </c>
      <c r="AO46" s="14" t="s">
        <v>4</v>
      </c>
      <c r="AP46" s="14" t="s">
        <v>4</v>
      </c>
      <c r="AQ46" s="14" t="s">
        <v>4</v>
      </c>
      <c r="AR46" s="14" t="s">
        <v>4</v>
      </c>
      <c r="AS46" s="14" t="s">
        <v>4</v>
      </c>
      <c r="AT46" s="14" t="s">
        <v>4</v>
      </c>
      <c r="AU46" s="14" t="s">
        <v>4</v>
      </c>
      <c r="AV46" s="14" t="s">
        <v>4</v>
      </c>
      <c r="AW46" s="14" t="s">
        <v>4</v>
      </c>
      <c r="AX46" s="14" t="s">
        <v>4</v>
      </c>
      <c r="AY46" s="14" t="s">
        <v>4</v>
      </c>
      <c r="AZ46" s="15">
        <f t="shared" si="0"/>
        <v>0</v>
      </c>
    </row>
    <row r="47" spans="1:52" s="12" customFormat="1" ht="16.5">
      <c r="A47" s="43">
        <v>45</v>
      </c>
      <c r="B47" s="38">
        <v>12018242385</v>
      </c>
      <c r="C47" s="43" t="s">
        <v>361</v>
      </c>
      <c r="D47" s="38" t="s">
        <v>360</v>
      </c>
      <c r="E47" s="14" t="s">
        <v>2</v>
      </c>
      <c r="F47" s="14" t="s">
        <v>2</v>
      </c>
      <c r="G47" s="14" t="s">
        <v>2</v>
      </c>
      <c r="H47" s="14" t="s">
        <v>2</v>
      </c>
      <c r="I47" s="14" t="s">
        <v>2</v>
      </c>
      <c r="J47" s="14" t="s">
        <v>2</v>
      </c>
      <c r="K47" s="14" t="s">
        <v>2</v>
      </c>
      <c r="L47" s="14" t="s">
        <v>2</v>
      </c>
      <c r="M47" s="14" t="s">
        <v>2</v>
      </c>
      <c r="N47" s="14" t="s">
        <v>2</v>
      </c>
      <c r="O47" s="14" t="s">
        <v>2</v>
      </c>
      <c r="P47" s="14" t="s">
        <v>2</v>
      </c>
      <c r="Q47" s="14" t="s">
        <v>2</v>
      </c>
      <c r="R47" s="14" t="s">
        <v>2</v>
      </c>
      <c r="S47" s="14" t="s">
        <v>2</v>
      </c>
      <c r="T47" s="14" t="s">
        <v>2</v>
      </c>
      <c r="U47" s="14" t="s">
        <v>2</v>
      </c>
      <c r="V47" s="49" t="s">
        <v>3</v>
      </c>
      <c r="W47" s="14" t="s">
        <v>2</v>
      </c>
      <c r="X47" s="14" t="s">
        <v>2</v>
      </c>
      <c r="Y47" s="14" t="s">
        <v>2</v>
      </c>
      <c r="Z47" s="14" t="s">
        <v>2</v>
      </c>
      <c r="AA47" s="14" t="s">
        <v>2</v>
      </c>
      <c r="AB47" s="14" t="s">
        <v>2</v>
      </c>
      <c r="AC47" s="14" t="s">
        <v>2</v>
      </c>
      <c r="AD47" s="14" t="s">
        <v>2</v>
      </c>
      <c r="AE47" s="14" t="s">
        <v>2</v>
      </c>
      <c r="AF47" s="14" t="s">
        <v>2</v>
      </c>
      <c r="AG47" s="14" t="s">
        <v>2</v>
      </c>
      <c r="AH47" s="14" t="s">
        <v>2</v>
      </c>
      <c r="AI47" s="14" t="s">
        <v>2</v>
      </c>
      <c r="AJ47" s="14" t="s">
        <v>2</v>
      </c>
      <c r="AK47" s="14" t="s">
        <v>2</v>
      </c>
      <c r="AL47" s="14" t="s">
        <v>2</v>
      </c>
      <c r="AM47" s="14" t="s">
        <v>2</v>
      </c>
      <c r="AN47" s="14" t="s">
        <v>2</v>
      </c>
      <c r="AO47" s="14" t="s">
        <v>2</v>
      </c>
      <c r="AP47" s="14" t="s">
        <v>2</v>
      </c>
      <c r="AQ47" s="14" t="s">
        <v>2</v>
      </c>
      <c r="AR47" s="14" t="s">
        <v>2</v>
      </c>
      <c r="AS47" s="14" t="s">
        <v>2</v>
      </c>
      <c r="AT47" s="14" t="s">
        <v>2</v>
      </c>
      <c r="AU47" s="14" t="s">
        <v>2</v>
      </c>
      <c r="AV47" s="14" t="s">
        <v>2</v>
      </c>
      <c r="AW47" s="14" t="s">
        <v>2</v>
      </c>
      <c r="AX47" s="14" t="s">
        <v>2</v>
      </c>
      <c r="AY47" s="14" t="s">
        <v>2</v>
      </c>
      <c r="AZ47" s="15">
        <f t="shared" si="0"/>
        <v>1</v>
      </c>
    </row>
    <row r="48" spans="1:52" s="12" customFormat="1" ht="16.5">
      <c r="A48" s="43">
        <v>46</v>
      </c>
      <c r="B48" s="38">
        <v>12018243408</v>
      </c>
      <c r="C48" s="43" t="s">
        <v>365</v>
      </c>
      <c r="D48" s="38" t="s">
        <v>366</v>
      </c>
      <c r="E48" s="14" t="s">
        <v>2</v>
      </c>
      <c r="F48" s="14" t="s">
        <v>2</v>
      </c>
      <c r="G48" s="14" t="s">
        <v>2</v>
      </c>
      <c r="H48" s="14" t="s">
        <v>2</v>
      </c>
      <c r="I48" s="14" t="s">
        <v>2</v>
      </c>
      <c r="J48" s="14" t="s">
        <v>2</v>
      </c>
      <c r="K48" s="14" t="s">
        <v>2</v>
      </c>
      <c r="L48" s="14" t="s">
        <v>2</v>
      </c>
      <c r="M48" s="14" t="s">
        <v>2</v>
      </c>
      <c r="N48" s="14" t="s">
        <v>2</v>
      </c>
      <c r="O48" s="14" t="s">
        <v>2</v>
      </c>
      <c r="P48" s="14" t="s">
        <v>2</v>
      </c>
      <c r="Q48" s="14" t="s">
        <v>2</v>
      </c>
      <c r="R48" s="14" t="s">
        <v>2</v>
      </c>
      <c r="S48" s="14" t="s">
        <v>2</v>
      </c>
      <c r="T48" s="14" t="s">
        <v>2</v>
      </c>
      <c r="U48" s="14" t="s">
        <v>2</v>
      </c>
      <c r="V48" s="14" t="s">
        <v>2</v>
      </c>
      <c r="W48" s="14" t="s">
        <v>2</v>
      </c>
      <c r="X48" s="14" t="s">
        <v>2</v>
      </c>
      <c r="Y48" s="14" t="s">
        <v>2</v>
      </c>
      <c r="Z48" s="14" t="s">
        <v>2</v>
      </c>
      <c r="AA48" s="14" t="s">
        <v>2</v>
      </c>
      <c r="AB48" s="14" t="s">
        <v>2</v>
      </c>
      <c r="AC48" s="14" t="s">
        <v>2</v>
      </c>
      <c r="AD48" s="14" t="s">
        <v>2</v>
      </c>
      <c r="AE48" s="14" t="s">
        <v>2</v>
      </c>
      <c r="AF48" s="14" t="s">
        <v>2</v>
      </c>
      <c r="AG48" s="14" t="s">
        <v>2</v>
      </c>
      <c r="AH48" s="14" t="s">
        <v>2</v>
      </c>
      <c r="AI48" s="14" t="s">
        <v>2</v>
      </c>
      <c r="AJ48" s="14" t="s">
        <v>2</v>
      </c>
      <c r="AK48" s="14" t="s">
        <v>2</v>
      </c>
      <c r="AL48" s="14" t="s">
        <v>2</v>
      </c>
      <c r="AM48" s="14" t="s">
        <v>2</v>
      </c>
      <c r="AN48" s="14" t="s">
        <v>2</v>
      </c>
      <c r="AO48" s="14" t="s">
        <v>2</v>
      </c>
      <c r="AP48" s="14" t="s">
        <v>2</v>
      </c>
      <c r="AQ48" s="14" t="s">
        <v>2</v>
      </c>
      <c r="AR48" s="14" t="s">
        <v>2</v>
      </c>
      <c r="AS48" s="14" t="s">
        <v>2</v>
      </c>
      <c r="AT48" s="14" t="s">
        <v>2</v>
      </c>
      <c r="AU48" s="14" t="s">
        <v>2</v>
      </c>
      <c r="AV48" s="14" t="s">
        <v>2</v>
      </c>
      <c r="AW48" s="14" t="s">
        <v>2</v>
      </c>
      <c r="AX48" s="14" t="s">
        <v>2</v>
      </c>
      <c r="AY48" s="14" t="s">
        <v>2</v>
      </c>
      <c r="AZ48" s="15">
        <f t="shared" si="0"/>
        <v>1</v>
      </c>
    </row>
    <row r="49" spans="1:295" s="12" customFormat="1" ht="16.5">
      <c r="A49" s="43">
        <v>47</v>
      </c>
      <c r="B49" s="38">
        <v>12018244554</v>
      </c>
      <c r="C49" s="43" t="s">
        <v>367</v>
      </c>
      <c r="D49" s="38" t="s">
        <v>368</v>
      </c>
      <c r="E49" s="14" t="s">
        <v>2</v>
      </c>
      <c r="F49" s="14" t="s">
        <v>2</v>
      </c>
      <c r="G49" s="14" t="s">
        <v>2</v>
      </c>
      <c r="H49" s="14" t="s">
        <v>2</v>
      </c>
      <c r="I49" s="14" t="s">
        <v>2</v>
      </c>
      <c r="J49" s="14" t="s">
        <v>2</v>
      </c>
      <c r="K49" s="14" t="s">
        <v>2</v>
      </c>
      <c r="L49" s="14" t="s">
        <v>2</v>
      </c>
      <c r="M49" s="14" t="s">
        <v>2</v>
      </c>
      <c r="N49" s="14" t="s">
        <v>2</v>
      </c>
      <c r="O49" s="14" t="s">
        <v>2</v>
      </c>
      <c r="P49" s="14" t="s">
        <v>2</v>
      </c>
      <c r="Q49" s="14" t="s">
        <v>2</v>
      </c>
      <c r="R49" s="14" t="s">
        <v>2</v>
      </c>
      <c r="S49" s="14" t="s">
        <v>2</v>
      </c>
      <c r="T49" s="14" t="s">
        <v>2</v>
      </c>
      <c r="U49" s="14" t="s">
        <v>2</v>
      </c>
      <c r="V49" s="14" t="s">
        <v>2</v>
      </c>
      <c r="W49" s="14" t="s">
        <v>2</v>
      </c>
      <c r="X49" s="14" t="s">
        <v>2</v>
      </c>
      <c r="Y49" s="14" t="s">
        <v>2</v>
      </c>
      <c r="Z49" s="14" t="s">
        <v>2</v>
      </c>
      <c r="AA49" s="14" t="s">
        <v>2</v>
      </c>
      <c r="AB49" s="14" t="s">
        <v>2</v>
      </c>
      <c r="AC49" s="14" t="s">
        <v>2</v>
      </c>
      <c r="AD49" s="14" t="s">
        <v>2</v>
      </c>
      <c r="AE49" s="14" t="s">
        <v>2</v>
      </c>
      <c r="AF49" s="14" t="s">
        <v>2</v>
      </c>
      <c r="AG49" s="14" t="s">
        <v>2</v>
      </c>
      <c r="AH49" s="14" t="s">
        <v>2</v>
      </c>
      <c r="AI49" s="14" t="s">
        <v>2</v>
      </c>
      <c r="AJ49" s="14" t="s">
        <v>2</v>
      </c>
      <c r="AK49" s="14" t="s">
        <v>2</v>
      </c>
      <c r="AL49" s="14" t="s">
        <v>2</v>
      </c>
      <c r="AM49" s="14" t="s">
        <v>2</v>
      </c>
      <c r="AN49" s="14" t="s">
        <v>2</v>
      </c>
      <c r="AO49" s="14" t="s">
        <v>2</v>
      </c>
      <c r="AP49" s="14" t="s">
        <v>2</v>
      </c>
      <c r="AQ49" s="14" t="s">
        <v>2</v>
      </c>
      <c r="AR49" s="14" t="s">
        <v>2</v>
      </c>
      <c r="AS49" s="14" t="s">
        <v>2</v>
      </c>
      <c r="AT49" s="14" t="s">
        <v>2</v>
      </c>
      <c r="AU49" s="14" t="s">
        <v>2</v>
      </c>
      <c r="AV49" s="14" t="s">
        <v>2</v>
      </c>
      <c r="AW49" s="14" t="s">
        <v>2</v>
      </c>
      <c r="AX49" s="14" t="s">
        <v>2</v>
      </c>
      <c r="AY49" s="14" t="s">
        <v>2</v>
      </c>
      <c r="AZ49" s="15">
        <f t="shared" si="0"/>
        <v>1</v>
      </c>
    </row>
    <row r="50" spans="1:295" s="12" customFormat="1" ht="16.5">
      <c r="A50" s="43">
        <v>48</v>
      </c>
      <c r="B50" s="38">
        <v>12018248482</v>
      </c>
      <c r="C50" s="43" t="s">
        <v>369</v>
      </c>
      <c r="D50" s="38" t="s">
        <v>370</v>
      </c>
      <c r="E50" s="14" t="s">
        <v>2</v>
      </c>
      <c r="F50" s="14" t="s">
        <v>2</v>
      </c>
      <c r="G50" s="14" t="s">
        <v>2</v>
      </c>
      <c r="H50" s="14" t="s">
        <v>2</v>
      </c>
      <c r="I50" s="14" t="s">
        <v>2</v>
      </c>
      <c r="J50" s="14" t="s">
        <v>2</v>
      </c>
      <c r="K50" s="14" t="s">
        <v>2</v>
      </c>
      <c r="L50" s="14" t="s">
        <v>2</v>
      </c>
      <c r="M50" s="14" t="s">
        <v>2</v>
      </c>
      <c r="N50" s="14" t="s">
        <v>2</v>
      </c>
      <c r="O50" s="14" t="s">
        <v>2</v>
      </c>
      <c r="P50" s="14" t="s">
        <v>2</v>
      </c>
      <c r="Q50" s="14" t="s">
        <v>2</v>
      </c>
      <c r="R50" s="14" t="s">
        <v>2</v>
      </c>
      <c r="S50" s="14" t="s">
        <v>2</v>
      </c>
      <c r="T50" s="14" t="s">
        <v>2</v>
      </c>
      <c r="U50" s="14" t="s">
        <v>2</v>
      </c>
      <c r="V50" s="14" t="s">
        <v>2</v>
      </c>
      <c r="W50" s="14" t="s">
        <v>2</v>
      </c>
      <c r="X50" s="14" t="s">
        <v>2</v>
      </c>
      <c r="Y50" s="14" t="s">
        <v>2</v>
      </c>
      <c r="Z50" s="14" t="s">
        <v>2</v>
      </c>
      <c r="AA50" s="14" t="s">
        <v>2</v>
      </c>
      <c r="AB50" s="14" t="s">
        <v>2</v>
      </c>
      <c r="AC50" s="14" t="s">
        <v>2</v>
      </c>
      <c r="AD50" s="14" t="s">
        <v>2</v>
      </c>
      <c r="AE50" s="14" t="s">
        <v>2</v>
      </c>
      <c r="AF50" s="14" t="s">
        <v>2</v>
      </c>
      <c r="AG50" s="14" t="s">
        <v>2</v>
      </c>
      <c r="AH50" s="14" t="s">
        <v>2</v>
      </c>
      <c r="AI50" s="14" t="s">
        <v>2</v>
      </c>
      <c r="AJ50" s="14" t="s">
        <v>2</v>
      </c>
      <c r="AK50" s="14" t="s">
        <v>2</v>
      </c>
      <c r="AL50" s="14" t="s">
        <v>2</v>
      </c>
      <c r="AM50" s="14" t="s">
        <v>2</v>
      </c>
      <c r="AN50" s="14" t="s">
        <v>2</v>
      </c>
      <c r="AO50" s="14" t="s">
        <v>2</v>
      </c>
      <c r="AP50" s="14" t="s">
        <v>2</v>
      </c>
      <c r="AQ50" s="14" t="s">
        <v>2</v>
      </c>
      <c r="AR50" s="14" t="s">
        <v>2</v>
      </c>
      <c r="AS50" s="14" t="s">
        <v>2</v>
      </c>
      <c r="AT50" s="14" t="s">
        <v>2</v>
      </c>
      <c r="AU50" s="14" t="s">
        <v>2</v>
      </c>
      <c r="AV50" s="14" t="s">
        <v>2</v>
      </c>
      <c r="AW50" s="14" t="s">
        <v>2</v>
      </c>
      <c r="AX50" s="14" t="s">
        <v>2</v>
      </c>
      <c r="AY50" s="14" t="s">
        <v>2</v>
      </c>
      <c r="AZ50" s="15">
        <f t="shared" si="0"/>
        <v>1</v>
      </c>
    </row>
    <row r="51" spans="1:295" s="12" customFormat="1">
      <c r="A51" s="39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1"/>
    </row>
    <row r="52" spans="1:295" s="12" customFormat="1">
      <c r="B52" s="22"/>
      <c r="C52" s="23"/>
      <c r="D52" s="24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</row>
    <row r="53" spans="1:295" s="12" customFormat="1">
      <c r="B53" s="41" t="s">
        <v>11</v>
      </c>
      <c r="C53" s="35" t="s">
        <v>12</v>
      </c>
      <c r="D53" s="26"/>
      <c r="E53" s="27">
        <f>(COUNTIF(E3:E50,"√") + COUNTIF(E3:E50,"AL"))/48</f>
        <v>0.97916666666666663</v>
      </c>
      <c r="F53" s="27">
        <f>(COUNTIF(F3:F50,"√") + COUNTIF(F3:F50,"AL"))/48</f>
        <v>0.97916666666666663</v>
      </c>
      <c r="G53" s="27">
        <f t="shared" ref="G53:AY53" si="1">(COUNTIF(G3:G50,"√") + COUNTIF(G3:G50,"AL"))/48</f>
        <v>0.97916666666666663</v>
      </c>
      <c r="H53" s="27">
        <f t="shared" si="1"/>
        <v>0.97916666666666663</v>
      </c>
      <c r="I53" s="27">
        <f t="shared" si="1"/>
        <v>0.97916666666666663</v>
      </c>
      <c r="J53" s="27">
        <f t="shared" si="1"/>
        <v>0.97916666666666663</v>
      </c>
      <c r="K53" s="27">
        <f t="shared" si="1"/>
        <v>0.97916666666666663</v>
      </c>
      <c r="L53" s="27">
        <f t="shared" si="1"/>
        <v>0.97916666666666663</v>
      </c>
      <c r="M53" s="27">
        <f t="shared" si="1"/>
        <v>0.97916666666666663</v>
      </c>
      <c r="N53" s="27">
        <f t="shared" si="1"/>
        <v>0.97916666666666663</v>
      </c>
      <c r="O53" s="27">
        <f t="shared" si="1"/>
        <v>0.97916666666666663</v>
      </c>
      <c r="P53" s="27">
        <f t="shared" si="1"/>
        <v>0.97916666666666663</v>
      </c>
      <c r="Q53" s="27">
        <f t="shared" si="1"/>
        <v>0.97916666666666663</v>
      </c>
      <c r="R53" s="27">
        <f t="shared" si="1"/>
        <v>0.97916666666666663</v>
      </c>
      <c r="S53" s="27">
        <f t="shared" si="1"/>
        <v>0.97916666666666663</v>
      </c>
      <c r="T53" s="27">
        <f t="shared" si="1"/>
        <v>0.97916666666666663</v>
      </c>
      <c r="U53" s="27">
        <f t="shared" si="1"/>
        <v>0.97916666666666663</v>
      </c>
      <c r="V53" s="27">
        <f t="shared" si="1"/>
        <v>0.97916666666666663</v>
      </c>
      <c r="W53" s="27">
        <f t="shared" si="1"/>
        <v>0.97916666666666663</v>
      </c>
      <c r="X53" s="27">
        <f t="shared" si="1"/>
        <v>0.97916666666666663</v>
      </c>
      <c r="Y53" s="27">
        <f t="shared" si="1"/>
        <v>0.97916666666666663</v>
      </c>
      <c r="Z53" s="27">
        <f t="shared" si="1"/>
        <v>0.97916666666666663</v>
      </c>
      <c r="AA53" s="27">
        <f t="shared" si="1"/>
        <v>0.97916666666666663</v>
      </c>
      <c r="AB53" s="27">
        <f t="shared" si="1"/>
        <v>0.97916666666666663</v>
      </c>
      <c r="AC53" s="27">
        <f t="shared" si="1"/>
        <v>0.97916666666666663</v>
      </c>
      <c r="AD53" s="27">
        <f t="shared" si="1"/>
        <v>0.97916666666666663</v>
      </c>
      <c r="AE53" s="27">
        <f t="shared" si="1"/>
        <v>0.97916666666666663</v>
      </c>
      <c r="AF53" s="27">
        <f t="shared" si="1"/>
        <v>0.97916666666666663</v>
      </c>
      <c r="AG53" s="27">
        <f t="shared" si="1"/>
        <v>0.89583333333333337</v>
      </c>
      <c r="AH53" s="27">
        <f t="shared" si="1"/>
        <v>0.97916666666666663</v>
      </c>
      <c r="AI53" s="27">
        <f t="shared" si="1"/>
        <v>0.97916666666666663</v>
      </c>
      <c r="AJ53" s="27">
        <f t="shared" si="1"/>
        <v>0.97916666666666663</v>
      </c>
      <c r="AK53" s="27">
        <f t="shared" si="1"/>
        <v>0.97916666666666663</v>
      </c>
      <c r="AL53" s="27">
        <f t="shared" si="1"/>
        <v>0.97916666666666663</v>
      </c>
      <c r="AM53" s="27">
        <f t="shared" si="1"/>
        <v>0.97916666666666663</v>
      </c>
      <c r="AN53" s="27">
        <f t="shared" si="1"/>
        <v>0.97916666666666663</v>
      </c>
      <c r="AO53" s="27">
        <f t="shared" si="1"/>
        <v>0.97916666666666663</v>
      </c>
      <c r="AP53" s="27">
        <f t="shared" si="1"/>
        <v>0.97916666666666663</v>
      </c>
      <c r="AQ53" s="27">
        <f t="shared" si="1"/>
        <v>0.97916666666666663</v>
      </c>
      <c r="AR53" s="27">
        <f t="shared" si="1"/>
        <v>0.97916666666666663</v>
      </c>
      <c r="AS53" s="27">
        <f t="shared" si="1"/>
        <v>0.97916666666666663</v>
      </c>
      <c r="AT53" s="27">
        <f t="shared" si="1"/>
        <v>0.97916666666666663</v>
      </c>
      <c r="AU53" s="27">
        <f t="shared" si="1"/>
        <v>0.97916666666666663</v>
      </c>
      <c r="AV53" s="27">
        <f t="shared" si="1"/>
        <v>0.97916666666666663</v>
      </c>
      <c r="AW53" s="27">
        <f t="shared" si="1"/>
        <v>0.97916666666666663</v>
      </c>
      <c r="AX53" s="27">
        <f t="shared" si="1"/>
        <v>0.97916666666666663</v>
      </c>
      <c r="AY53" s="27">
        <f t="shared" si="1"/>
        <v>0.97916666666666663</v>
      </c>
      <c r="AZ53" s="15" t="s">
        <v>5</v>
      </c>
    </row>
    <row r="54" spans="1:295" s="12" customFormat="1">
      <c r="B54" s="34" t="s">
        <v>2</v>
      </c>
      <c r="C54" s="36" t="s">
        <v>8</v>
      </c>
      <c r="D54" s="26"/>
      <c r="E54" s="28">
        <f>COUNTIF(E3:E50,"√")</f>
        <v>47</v>
      </c>
      <c r="F54" s="28">
        <f>COUNTIF(F3:F50,"√")</f>
        <v>47</v>
      </c>
      <c r="G54" s="28">
        <f t="shared" ref="G54:AY54" si="2">COUNTIF(G3:G50,"√")</f>
        <v>47</v>
      </c>
      <c r="H54" s="28">
        <f t="shared" si="2"/>
        <v>47</v>
      </c>
      <c r="I54" s="28">
        <f t="shared" si="2"/>
        <v>47</v>
      </c>
      <c r="J54" s="28">
        <f t="shared" si="2"/>
        <v>46</v>
      </c>
      <c r="K54" s="28">
        <f t="shared" si="2"/>
        <v>46</v>
      </c>
      <c r="L54" s="28">
        <f t="shared" si="2"/>
        <v>47</v>
      </c>
      <c r="M54" s="28">
        <f t="shared" si="2"/>
        <v>44</v>
      </c>
      <c r="N54" s="28">
        <f t="shared" si="2"/>
        <v>44</v>
      </c>
      <c r="O54" s="28">
        <f t="shared" si="2"/>
        <v>44</v>
      </c>
      <c r="P54" s="28">
        <f t="shared" si="2"/>
        <v>47</v>
      </c>
      <c r="Q54" s="28">
        <f t="shared" si="2"/>
        <v>46</v>
      </c>
      <c r="R54" s="28">
        <f t="shared" si="2"/>
        <v>46</v>
      </c>
      <c r="S54" s="28">
        <f t="shared" si="2"/>
        <v>46</v>
      </c>
      <c r="T54" s="28">
        <f t="shared" si="2"/>
        <v>46</v>
      </c>
      <c r="U54" s="28">
        <f t="shared" si="2"/>
        <v>46</v>
      </c>
      <c r="V54" s="28">
        <f t="shared" si="2"/>
        <v>43</v>
      </c>
      <c r="W54" s="28">
        <f t="shared" si="2"/>
        <v>47</v>
      </c>
      <c r="X54" s="28">
        <f t="shared" si="2"/>
        <v>47</v>
      </c>
      <c r="Y54" s="28">
        <f t="shared" si="2"/>
        <v>47</v>
      </c>
      <c r="Z54" s="28">
        <f t="shared" si="2"/>
        <v>47</v>
      </c>
      <c r="AA54" s="28">
        <f t="shared" si="2"/>
        <v>47</v>
      </c>
      <c r="AB54" s="28">
        <f t="shared" si="2"/>
        <v>47</v>
      </c>
      <c r="AC54" s="28">
        <f t="shared" si="2"/>
        <v>45</v>
      </c>
      <c r="AD54" s="28">
        <f t="shared" si="2"/>
        <v>47</v>
      </c>
      <c r="AE54" s="28">
        <f t="shared" si="2"/>
        <v>46</v>
      </c>
      <c r="AF54" s="28">
        <f t="shared" si="2"/>
        <v>46</v>
      </c>
      <c r="AG54" s="28">
        <f t="shared" si="2"/>
        <v>41</v>
      </c>
      <c r="AH54" s="28">
        <f t="shared" si="2"/>
        <v>45</v>
      </c>
      <c r="AI54" s="28">
        <f t="shared" si="2"/>
        <v>47</v>
      </c>
      <c r="AJ54" s="28">
        <f t="shared" si="2"/>
        <v>47</v>
      </c>
      <c r="AK54" s="28">
        <f t="shared" si="2"/>
        <v>47</v>
      </c>
      <c r="AL54" s="28">
        <f t="shared" si="2"/>
        <v>46</v>
      </c>
      <c r="AM54" s="28">
        <f t="shared" si="2"/>
        <v>45</v>
      </c>
      <c r="AN54" s="28">
        <f t="shared" si="2"/>
        <v>44</v>
      </c>
      <c r="AO54" s="28">
        <f t="shared" si="2"/>
        <v>45</v>
      </c>
      <c r="AP54" s="28">
        <f t="shared" si="2"/>
        <v>47</v>
      </c>
      <c r="AQ54" s="28">
        <f t="shared" si="2"/>
        <v>45</v>
      </c>
      <c r="AR54" s="28">
        <f t="shared" si="2"/>
        <v>46</v>
      </c>
      <c r="AS54" s="28">
        <f t="shared" si="2"/>
        <v>47</v>
      </c>
      <c r="AT54" s="28">
        <f t="shared" si="2"/>
        <v>47</v>
      </c>
      <c r="AU54" s="28">
        <f t="shared" si="2"/>
        <v>46</v>
      </c>
      <c r="AV54" s="28">
        <f t="shared" si="2"/>
        <v>47</v>
      </c>
      <c r="AW54" s="28">
        <f t="shared" si="2"/>
        <v>47</v>
      </c>
      <c r="AX54" s="28">
        <f t="shared" si="2"/>
        <v>47</v>
      </c>
      <c r="AY54" s="28">
        <f t="shared" si="2"/>
        <v>47</v>
      </c>
      <c r="AZ54" s="15"/>
    </row>
    <row r="55" spans="1:295" s="12" customFormat="1" ht="15" customHeight="1">
      <c r="B55" s="34" t="s">
        <v>3</v>
      </c>
      <c r="C55" s="36" t="s">
        <v>10</v>
      </c>
      <c r="D55" s="26"/>
      <c r="E55" s="28">
        <f>COUNTIF(E3:E50,"AL")</f>
        <v>0</v>
      </c>
      <c r="F55" s="28">
        <f>COUNTIF(F3:F50,"AL")</f>
        <v>0</v>
      </c>
      <c r="G55" s="28">
        <f t="shared" ref="G55:AY55" si="3">COUNTIF(G3:G50,"AL")</f>
        <v>0</v>
      </c>
      <c r="H55" s="28">
        <f t="shared" si="3"/>
        <v>0</v>
      </c>
      <c r="I55" s="28">
        <f t="shared" si="3"/>
        <v>0</v>
      </c>
      <c r="J55" s="28">
        <f t="shared" si="3"/>
        <v>1</v>
      </c>
      <c r="K55" s="28">
        <f t="shared" si="3"/>
        <v>1</v>
      </c>
      <c r="L55" s="28">
        <f t="shared" si="3"/>
        <v>0</v>
      </c>
      <c r="M55" s="28">
        <f t="shared" si="3"/>
        <v>3</v>
      </c>
      <c r="N55" s="28">
        <f t="shared" si="3"/>
        <v>3</v>
      </c>
      <c r="O55" s="28">
        <f t="shared" si="3"/>
        <v>3</v>
      </c>
      <c r="P55" s="28">
        <f t="shared" si="3"/>
        <v>0</v>
      </c>
      <c r="Q55" s="28">
        <f t="shared" si="3"/>
        <v>1</v>
      </c>
      <c r="R55" s="28">
        <f t="shared" si="3"/>
        <v>1</v>
      </c>
      <c r="S55" s="28">
        <f t="shared" si="3"/>
        <v>1</v>
      </c>
      <c r="T55" s="28">
        <f t="shared" si="3"/>
        <v>1</v>
      </c>
      <c r="U55" s="28">
        <f t="shared" si="3"/>
        <v>1</v>
      </c>
      <c r="V55" s="28">
        <f t="shared" si="3"/>
        <v>4</v>
      </c>
      <c r="W55" s="28">
        <f t="shared" si="3"/>
        <v>0</v>
      </c>
      <c r="X55" s="28">
        <f t="shared" si="3"/>
        <v>0</v>
      </c>
      <c r="Y55" s="28">
        <f t="shared" si="3"/>
        <v>0</v>
      </c>
      <c r="Z55" s="28">
        <f t="shared" si="3"/>
        <v>0</v>
      </c>
      <c r="AA55" s="28">
        <f t="shared" si="3"/>
        <v>0</v>
      </c>
      <c r="AB55" s="28">
        <f t="shared" si="3"/>
        <v>0</v>
      </c>
      <c r="AC55" s="28">
        <f t="shared" si="3"/>
        <v>2</v>
      </c>
      <c r="AD55" s="28">
        <f t="shared" si="3"/>
        <v>0</v>
      </c>
      <c r="AE55" s="28">
        <f t="shared" si="3"/>
        <v>1</v>
      </c>
      <c r="AF55" s="28">
        <f t="shared" si="3"/>
        <v>1</v>
      </c>
      <c r="AG55" s="28">
        <f t="shared" si="3"/>
        <v>2</v>
      </c>
      <c r="AH55" s="28">
        <f t="shared" si="3"/>
        <v>2</v>
      </c>
      <c r="AI55" s="28">
        <f t="shared" si="3"/>
        <v>0</v>
      </c>
      <c r="AJ55" s="28">
        <f t="shared" si="3"/>
        <v>0</v>
      </c>
      <c r="AK55" s="28">
        <f t="shared" si="3"/>
        <v>0</v>
      </c>
      <c r="AL55" s="28">
        <f t="shared" si="3"/>
        <v>1</v>
      </c>
      <c r="AM55" s="28">
        <f t="shared" si="3"/>
        <v>2</v>
      </c>
      <c r="AN55" s="28">
        <f t="shared" si="3"/>
        <v>3</v>
      </c>
      <c r="AO55" s="28">
        <f t="shared" si="3"/>
        <v>2</v>
      </c>
      <c r="AP55" s="28">
        <f t="shared" si="3"/>
        <v>0</v>
      </c>
      <c r="AQ55" s="28">
        <f t="shared" si="3"/>
        <v>2</v>
      </c>
      <c r="AR55" s="28">
        <f t="shared" si="3"/>
        <v>1</v>
      </c>
      <c r="AS55" s="28">
        <f t="shared" si="3"/>
        <v>0</v>
      </c>
      <c r="AT55" s="28">
        <f t="shared" si="3"/>
        <v>0</v>
      </c>
      <c r="AU55" s="28">
        <f t="shared" si="3"/>
        <v>1</v>
      </c>
      <c r="AV55" s="28">
        <f t="shared" si="3"/>
        <v>0</v>
      </c>
      <c r="AW55" s="28">
        <f t="shared" si="3"/>
        <v>0</v>
      </c>
      <c r="AX55" s="28">
        <f t="shared" si="3"/>
        <v>0</v>
      </c>
      <c r="AY55" s="28">
        <f t="shared" si="3"/>
        <v>0</v>
      </c>
      <c r="AZ55" s="29" t="s">
        <v>6</v>
      </c>
    </row>
    <row r="56" spans="1:295" s="12" customFormat="1">
      <c r="B56" s="34" t="s">
        <v>4</v>
      </c>
      <c r="C56" s="36" t="s">
        <v>9</v>
      </c>
      <c r="D56" s="26"/>
      <c r="E56" s="30">
        <f>COUNTIF(E3:E50,"A")</f>
        <v>1</v>
      </c>
      <c r="F56" s="30">
        <f>COUNTIF(F3:F50,"A")</f>
        <v>1</v>
      </c>
      <c r="G56" s="30">
        <f t="shared" ref="G56:AY56" si="4">COUNTIF(G3:G50,"A")</f>
        <v>1</v>
      </c>
      <c r="H56" s="30">
        <f t="shared" si="4"/>
        <v>1</v>
      </c>
      <c r="I56" s="30">
        <f t="shared" si="4"/>
        <v>1</v>
      </c>
      <c r="J56" s="30">
        <f t="shared" si="4"/>
        <v>1</v>
      </c>
      <c r="K56" s="30">
        <f t="shared" si="4"/>
        <v>1</v>
      </c>
      <c r="L56" s="30">
        <f t="shared" si="4"/>
        <v>1</v>
      </c>
      <c r="M56" s="30">
        <f t="shared" si="4"/>
        <v>1</v>
      </c>
      <c r="N56" s="30">
        <f t="shared" si="4"/>
        <v>1</v>
      </c>
      <c r="O56" s="30">
        <f t="shared" si="4"/>
        <v>1</v>
      </c>
      <c r="P56" s="30">
        <f t="shared" si="4"/>
        <v>1</v>
      </c>
      <c r="Q56" s="30">
        <f t="shared" si="4"/>
        <v>1</v>
      </c>
      <c r="R56" s="30">
        <f t="shared" si="4"/>
        <v>1</v>
      </c>
      <c r="S56" s="30">
        <f t="shared" si="4"/>
        <v>1</v>
      </c>
      <c r="T56" s="30">
        <f t="shared" si="4"/>
        <v>1</v>
      </c>
      <c r="U56" s="30">
        <f t="shared" si="4"/>
        <v>1</v>
      </c>
      <c r="V56" s="30">
        <f t="shared" si="4"/>
        <v>1</v>
      </c>
      <c r="W56" s="30">
        <f t="shared" si="4"/>
        <v>1</v>
      </c>
      <c r="X56" s="30">
        <f t="shared" si="4"/>
        <v>1</v>
      </c>
      <c r="Y56" s="30">
        <f t="shared" si="4"/>
        <v>1</v>
      </c>
      <c r="Z56" s="30">
        <f t="shared" si="4"/>
        <v>1</v>
      </c>
      <c r="AA56" s="30">
        <f t="shared" si="4"/>
        <v>1</v>
      </c>
      <c r="AB56" s="30">
        <f t="shared" si="4"/>
        <v>1</v>
      </c>
      <c r="AC56" s="30">
        <f t="shared" si="4"/>
        <v>1</v>
      </c>
      <c r="AD56" s="30">
        <f t="shared" si="4"/>
        <v>1</v>
      </c>
      <c r="AE56" s="30">
        <f t="shared" si="4"/>
        <v>1</v>
      </c>
      <c r="AF56" s="30">
        <f t="shared" si="4"/>
        <v>1</v>
      </c>
      <c r="AG56" s="30">
        <f t="shared" si="4"/>
        <v>1</v>
      </c>
      <c r="AH56" s="30">
        <f t="shared" si="4"/>
        <v>1</v>
      </c>
      <c r="AI56" s="30">
        <f t="shared" si="4"/>
        <v>1</v>
      </c>
      <c r="AJ56" s="30">
        <f t="shared" si="4"/>
        <v>1</v>
      </c>
      <c r="AK56" s="30">
        <f t="shared" si="4"/>
        <v>1</v>
      </c>
      <c r="AL56" s="30">
        <f t="shared" si="4"/>
        <v>1</v>
      </c>
      <c r="AM56" s="30">
        <f t="shared" si="4"/>
        <v>1</v>
      </c>
      <c r="AN56" s="30">
        <f t="shared" si="4"/>
        <v>1</v>
      </c>
      <c r="AO56" s="30">
        <f t="shared" si="4"/>
        <v>1</v>
      </c>
      <c r="AP56" s="30">
        <f t="shared" si="4"/>
        <v>1</v>
      </c>
      <c r="AQ56" s="30">
        <f t="shared" si="4"/>
        <v>1</v>
      </c>
      <c r="AR56" s="30">
        <f t="shared" si="4"/>
        <v>1</v>
      </c>
      <c r="AS56" s="30">
        <f t="shared" si="4"/>
        <v>1</v>
      </c>
      <c r="AT56" s="30">
        <f t="shared" si="4"/>
        <v>1</v>
      </c>
      <c r="AU56" s="30">
        <f t="shared" si="4"/>
        <v>1</v>
      </c>
      <c r="AV56" s="30">
        <f t="shared" si="4"/>
        <v>1</v>
      </c>
      <c r="AW56" s="30">
        <f t="shared" si="4"/>
        <v>1</v>
      </c>
      <c r="AX56" s="30">
        <f t="shared" si="4"/>
        <v>1</v>
      </c>
      <c r="AY56" s="30">
        <f t="shared" si="4"/>
        <v>1</v>
      </c>
      <c r="AZ56" s="31">
        <f>AVERAGE(AZ3:AZ48)</f>
        <v>0.97641073080481033</v>
      </c>
    </row>
    <row r="57" spans="1:295" s="12" customFormat="1">
      <c r="B57" s="34" t="s">
        <v>447</v>
      </c>
      <c r="C57" s="36" t="s">
        <v>448</v>
      </c>
      <c r="D57" s="26"/>
      <c r="E57" s="30">
        <f>COUNTIF(E4:E51,"L")</f>
        <v>0</v>
      </c>
      <c r="F57" s="30">
        <f t="shared" ref="F57:AY57" si="5">COUNTIF(F4:F51,"L")</f>
        <v>0</v>
      </c>
      <c r="G57" s="30">
        <f t="shared" si="5"/>
        <v>0</v>
      </c>
      <c r="H57" s="30">
        <f t="shared" si="5"/>
        <v>0</v>
      </c>
      <c r="I57" s="30">
        <f t="shared" si="5"/>
        <v>0</v>
      </c>
      <c r="J57" s="30">
        <f t="shared" si="5"/>
        <v>0</v>
      </c>
      <c r="K57" s="30">
        <f t="shared" si="5"/>
        <v>0</v>
      </c>
      <c r="L57" s="30">
        <f t="shared" si="5"/>
        <v>0</v>
      </c>
      <c r="M57" s="30">
        <f t="shared" si="5"/>
        <v>0</v>
      </c>
      <c r="N57" s="30">
        <f t="shared" si="5"/>
        <v>0</v>
      </c>
      <c r="O57" s="30">
        <f t="shared" si="5"/>
        <v>0</v>
      </c>
      <c r="P57" s="30">
        <f t="shared" si="5"/>
        <v>0</v>
      </c>
      <c r="Q57" s="30">
        <f t="shared" si="5"/>
        <v>0</v>
      </c>
      <c r="R57" s="30">
        <f t="shared" si="5"/>
        <v>0</v>
      </c>
      <c r="S57" s="30">
        <f t="shared" si="5"/>
        <v>0</v>
      </c>
      <c r="T57" s="30">
        <f t="shared" si="5"/>
        <v>0</v>
      </c>
      <c r="U57" s="30">
        <f t="shared" si="5"/>
        <v>0</v>
      </c>
      <c r="V57" s="30">
        <f t="shared" si="5"/>
        <v>0</v>
      </c>
      <c r="W57" s="30">
        <f t="shared" si="5"/>
        <v>0</v>
      </c>
      <c r="X57" s="30">
        <f t="shared" si="5"/>
        <v>0</v>
      </c>
      <c r="Y57" s="30">
        <f t="shared" si="5"/>
        <v>0</v>
      </c>
      <c r="Z57" s="30">
        <f t="shared" si="5"/>
        <v>0</v>
      </c>
      <c r="AA57" s="30">
        <f t="shared" si="5"/>
        <v>0</v>
      </c>
      <c r="AB57" s="30">
        <f t="shared" si="5"/>
        <v>0</v>
      </c>
      <c r="AC57" s="30">
        <f t="shared" si="5"/>
        <v>0</v>
      </c>
      <c r="AD57" s="30">
        <f t="shared" si="5"/>
        <v>0</v>
      </c>
      <c r="AE57" s="30">
        <f t="shared" si="5"/>
        <v>0</v>
      </c>
      <c r="AF57" s="30">
        <f t="shared" si="5"/>
        <v>0</v>
      </c>
      <c r="AG57" s="30">
        <f t="shared" si="5"/>
        <v>4</v>
      </c>
      <c r="AH57" s="30">
        <f t="shared" si="5"/>
        <v>0</v>
      </c>
      <c r="AI57" s="30">
        <f t="shared" si="5"/>
        <v>0</v>
      </c>
      <c r="AJ57" s="30">
        <f t="shared" si="5"/>
        <v>0</v>
      </c>
      <c r="AK57" s="30">
        <f t="shared" si="5"/>
        <v>0</v>
      </c>
      <c r="AL57" s="30">
        <f t="shared" si="5"/>
        <v>0</v>
      </c>
      <c r="AM57" s="30">
        <f t="shared" si="5"/>
        <v>0</v>
      </c>
      <c r="AN57" s="30">
        <f t="shared" si="5"/>
        <v>0</v>
      </c>
      <c r="AO57" s="30">
        <f t="shared" si="5"/>
        <v>0</v>
      </c>
      <c r="AP57" s="30">
        <f t="shared" si="5"/>
        <v>0</v>
      </c>
      <c r="AQ57" s="30">
        <f t="shared" si="5"/>
        <v>0</v>
      </c>
      <c r="AR57" s="30">
        <f t="shared" si="5"/>
        <v>0</v>
      </c>
      <c r="AS57" s="30">
        <f t="shared" si="5"/>
        <v>0</v>
      </c>
      <c r="AT57" s="30">
        <f t="shared" si="5"/>
        <v>0</v>
      </c>
      <c r="AU57" s="30">
        <f t="shared" si="5"/>
        <v>0</v>
      </c>
      <c r="AV57" s="30">
        <f t="shared" si="5"/>
        <v>0</v>
      </c>
      <c r="AW57" s="30">
        <f t="shared" si="5"/>
        <v>0</v>
      </c>
      <c r="AX57" s="30">
        <f t="shared" si="5"/>
        <v>0</v>
      </c>
      <c r="AY57" s="30">
        <f t="shared" si="5"/>
        <v>0</v>
      </c>
      <c r="AZ57" s="31">
        <f>AVERAGE(AZ4:AZ49)</f>
        <v>0.97641073080481033</v>
      </c>
    </row>
    <row r="58" spans="1:295" ht="16.5">
      <c r="B58" s="56" t="s">
        <v>362</v>
      </c>
      <c r="C58" s="56"/>
      <c r="D58" s="56"/>
      <c r="E58" s="52">
        <f>WEEKNUM(E2)</f>
        <v>36</v>
      </c>
      <c r="F58" s="52">
        <f t="shared" ref="F58:AY58" si="6">WEEKNUM(F2)</f>
        <v>36</v>
      </c>
      <c r="G58" s="52">
        <f t="shared" si="6"/>
        <v>36</v>
      </c>
      <c r="H58" s="52">
        <f t="shared" si="6"/>
        <v>37</v>
      </c>
      <c r="I58" s="52">
        <f t="shared" si="6"/>
        <v>37</v>
      </c>
      <c r="J58" s="52">
        <f t="shared" si="6"/>
        <v>38</v>
      </c>
      <c r="K58" s="52">
        <f t="shared" si="6"/>
        <v>38</v>
      </c>
      <c r="L58" s="52">
        <f t="shared" si="6"/>
        <v>38</v>
      </c>
      <c r="M58" s="52">
        <f t="shared" si="6"/>
        <v>39</v>
      </c>
      <c r="N58" s="52">
        <f t="shared" si="6"/>
        <v>39</v>
      </c>
      <c r="O58" s="52">
        <f t="shared" si="6"/>
        <v>39</v>
      </c>
      <c r="P58" s="52">
        <f t="shared" si="6"/>
        <v>41</v>
      </c>
      <c r="Q58" s="52">
        <f t="shared" si="6"/>
        <v>41</v>
      </c>
      <c r="R58" s="52">
        <f t="shared" si="6"/>
        <v>41</v>
      </c>
      <c r="S58" s="52">
        <f t="shared" si="6"/>
        <v>42</v>
      </c>
      <c r="T58" s="52">
        <f t="shared" si="6"/>
        <v>42</v>
      </c>
      <c r="U58" s="52">
        <f t="shared" si="6"/>
        <v>42</v>
      </c>
      <c r="V58" s="52">
        <f t="shared" si="6"/>
        <v>43</v>
      </c>
      <c r="W58" s="52">
        <f t="shared" si="6"/>
        <v>43</v>
      </c>
      <c r="X58" s="52">
        <f t="shared" si="6"/>
        <v>43</v>
      </c>
      <c r="Y58" s="52">
        <f t="shared" si="6"/>
        <v>44</v>
      </c>
      <c r="Z58" s="52">
        <f t="shared" si="6"/>
        <v>44</v>
      </c>
      <c r="AA58" s="52">
        <f t="shared" si="6"/>
        <v>44</v>
      </c>
      <c r="AB58" s="52">
        <f t="shared" si="6"/>
        <v>45</v>
      </c>
      <c r="AC58" s="52">
        <f t="shared" si="6"/>
        <v>45</v>
      </c>
      <c r="AD58" s="52">
        <f t="shared" si="6"/>
        <v>45</v>
      </c>
      <c r="AE58" s="52">
        <f t="shared" si="6"/>
        <v>46</v>
      </c>
      <c r="AF58" s="52">
        <f t="shared" si="6"/>
        <v>46</v>
      </c>
      <c r="AG58" s="52">
        <f t="shared" si="6"/>
        <v>46</v>
      </c>
      <c r="AH58" s="52">
        <f t="shared" si="6"/>
        <v>47</v>
      </c>
      <c r="AI58" s="52">
        <f t="shared" si="6"/>
        <v>47</v>
      </c>
      <c r="AJ58" s="52">
        <f t="shared" si="6"/>
        <v>47</v>
      </c>
      <c r="AK58" s="52">
        <f t="shared" si="6"/>
        <v>48</v>
      </c>
      <c r="AL58" s="52">
        <f t="shared" si="6"/>
        <v>48</v>
      </c>
      <c r="AM58" s="52">
        <f t="shared" si="6"/>
        <v>48</v>
      </c>
      <c r="AN58" s="52">
        <f t="shared" si="6"/>
        <v>49</v>
      </c>
      <c r="AO58" s="52">
        <f t="shared" si="6"/>
        <v>49</v>
      </c>
      <c r="AP58" s="52">
        <f t="shared" si="6"/>
        <v>49</v>
      </c>
      <c r="AQ58" s="52">
        <f t="shared" si="6"/>
        <v>50</v>
      </c>
      <c r="AR58" s="52">
        <f t="shared" si="6"/>
        <v>50</v>
      </c>
      <c r="AS58" s="52">
        <f t="shared" ref="AS58:AU58" si="7">WEEKNUM(AS2)</f>
        <v>50</v>
      </c>
      <c r="AT58" s="52">
        <f t="shared" si="7"/>
        <v>51</v>
      </c>
      <c r="AU58" s="52">
        <f t="shared" si="7"/>
        <v>51</v>
      </c>
      <c r="AV58" s="52">
        <f t="shared" si="6"/>
        <v>51</v>
      </c>
      <c r="AW58" s="52">
        <f t="shared" si="6"/>
        <v>52</v>
      </c>
      <c r="AX58" s="52">
        <f t="shared" si="6"/>
        <v>52</v>
      </c>
      <c r="AY58" s="52">
        <f t="shared" si="6"/>
        <v>52</v>
      </c>
      <c r="AZ58" s="12"/>
      <c r="JS58" s="33"/>
      <c r="JT58" s="33"/>
      <c r="JU58" s="33"/>
      <c r="JV58" s="33"/>
      <c r="JW58" s="33"/>
      <c r="JX58" s="33"/>
      <c r="JY58" s="33"/>
      <c r="JZ58" s="33"/>
      <c r="KA58" s="33"/>
      <c r="KB58" s="33"/>
      <c r="KC58" s="33"/>
      <c r="KD58" s="33"/>
      <c r="KE58" s="33"/>
      <c r="KF58" s="33"/>
      <c r="KG58" s="33"/>
      <c r="KH58" s="33"/>
      <c r="KI58" s="33"/>
    </row>
  </sheetData>
  <mergeCells count="2">
    <mergeCell ref="A1:B1"/>
    <mergeCell ref="B58:D58"/>
  </mergeCells>
  <phoneticPr fontId="21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Y58"/>
  <sheetViews>
    <sheetView topLeftCell="AC1" zoomScale="80" zoomScaleNormal="80" workbookViewId="0">
      <selection activeCell="AY1" sqref="AY1:AY1048576"/>
    </sheetView>
  </sheetViews>
  <sheetFormatPr defaultColWidth="16.69921875" defaultRowHeight="14.25"/>
  <cols>
    <col min="1" max="1" width="3.69921875" style="12" bestFit="1" customWidth="1"/>
    <col min="2" max="2" width="10.796875" style="42" bestFit="1" customWidth="1"/>
    <col min="3" max="3" width="12.59765625" style="25" customWidth="1"/>
    <col min="4" max="4" width="9.19921875" style="12" bestFit="1" customWidth="1"/>
    <col min="5" max="5" width="6.09765625" style="12" bestFit="1" customWidth="1"/>
    <col min="6" max="31" width="6.09765625" style="12" customWidth="1"/>
    <col min="32" max="40" width="6.09765625" style="12" bestFit="1" customWidth="1"/>
    <col min="41" max="45" width="6.09765625" style="12" customWidth="1"/>
    <col min="46" max="47" width="6.09765625" style="12" bestFit="1" customWidth="1"/>
    <col min="48" max="50" width="6.09765625" style="12" customWidth="1"/>
    <col min="51" max="51" width="12.296875" style="12" customWidth="1"/>
    <col min="52" max="294" width="16.69921875" style="12"/>
    <col min="295" max="16384" width="16.69921875" style="33"/>
  </cols>
  <sheetData>
    <row r="1" spans="1:16379" s="6" customFormat="1" ht="18">
      <c r="A1" s="55" t="s">
        <v>17</v>
      </c>
      <c r="B1" s="55"/>
      <c r="C1" s="1"/>
      <c r="D1" s="37" t="s">
        <v>363</v>
      </c>
      <c r="E1" s="2" t="s">
        <v>395</v>
      </c>
      <c r="F1" s="2" t="s">
        <v>395</v>
      </c>
      <c r="G1" s="2" t="s">
        <v>395</v>
      </c>
      <c r="H1" s="2" t="s">
        <v>395</v>
      </c>
      <c r="I1" s="2" t="s">
        <v>395</v>
      </c>
      <c r="J1" s="2" t="s">
        <v>395</v>
      </c>
      <c r="K1" s="2" t="s">
        <v>395</v>
      </c>
      <c r="L1" s="2" t="s">
        <v>395</v>
      </c>
      <c r="M1" s="2" t="s">
        <v>395</v>
      </c>
      <c r="N1" s="2" t="s">
        <v>395</v>
      </c>
      <c r="O1" s="2" t="s">
        <v>395</v>
      </c>
      <c r="P1" s="2" t="s">
        <v>444</v>
      </c>
      <c r="Q1" s="2" t="s">
        <v>444</v>
      </c>
      <c r="R1" s="2" t="s">
        <v>444</v>
      </c>
      <c r="S1" s="2" t="s">
        <v>444</v>
      </c>
      <c r="T1" s="2" t="s">
        <v>444</v>
      </c>
      <c r="U1" s="2" t="s">
        <v>444</v>
      </c>
      <c r="V1" s="2" t="s">
        <v>444</v>
      </c>
      <c r="W1" s="2" t="s">
        <v>444</v>
      </c>
      <c r="X1" s="2" t="s">
        <v>444</v>
      </c>
      <c r="Y1" s="2" t="s">
        <v>444</v>
      </c>
      <c r="Z1" s="2" t="s">
        <v>444</v>
      </c>
      <c r="AA1" s="2" t="s">
        <v>467</v>
      </c>
      <c r="AB1" s="2" t="s">
        <v>467</v>
      </c>
      <c r="AC1" s="2" t="s">
        <v>467</v>
      </c>
      <c r="AD1" s="2" t="s">
        <v>467</v>
      </c>
      <c r="AE1" s="2" t="s">
        <v>467</v>
      </c>
      <c r="AF1" s="2" t="s">
        <v>467</v>
      </c>
      <c r="AG1" s="2" t="s">
        <v>467</v>
      </c>
      <c r="AH1" s="2" t="s">
        <v>467</v>
      </c>
      <c r="AI1" s="2" t="s">
        <v>467</v>
      </c>
      <c r="AJ1" s="2" t="s">
        <v>467</v>
      </c>
      <c r="AK1" s="2" t="s">
        <v>467</v>
      </c>
      <c r="AL1" s="2" t="s">
        <v>467</v>
      </c>
      <c r="AM1" s="2" t="s">
        <v>467</v>
      </c>
      <c r="AN1" s="50" t="s">
        <v>495</v>
      </c>
      <c r="AO1" s="50" t="s">
        <v>495</v>
      </c>
      <c r="AP1" s="50" t="s">
        <v>495</v>
      </c>
      <c r="AQ1" s="50" t="s">
        <v>495</v>
      </c>
      <c r="AR1" s="50" t="s">
        <v>495</v>
      </c>
      <c r="AS1" s="50" t="s">
        <v>495</v>
      </c>
      <c r="AT1" s="50" t="s">
        <v>495</v>
      </c>
      <c r="AU1" s="50" t="s">
        <v>495</v>
      </c>
      <c r="AV1" s="50" t="s">
        <v>495</v>
      </c>
      <c r="AW1" s="50" t="s">
        <v>495</v>
      </c>
      <c r="AX1" s="50" t="s">
        <v>495</v>
      </c>
      <c r="AY1" s="3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</row>
    <row r="2" spans="1:16379" s="12" customFormat="1" ht="28.5">
      <c r="A2" s="7" t="s">
        <v>1</v>
      </c>
      <c r="B2" s="8" t="s">
        <v>194</v>
      </c>
      <c r="C2" s="9" t="s">
        <v>195</v>
      </c>
      <c r="D2" s="9" t="s">
        <v>0</v>
      </c>
      <c r="E2" s="10" t="s">
        <v>397</v>
      </c>
      <c r="F2" s="10" t="s">
        <v>398</v>
      </c>
      <c r="G2" s="10" t="s">
        <v>399</v>
      </c>
      <c r="H2" s="10" t="s">
        <v>400</v>
      </c>
      <c r="I2" s="10" t="s">
        <v>413</v>
      </c>
      <c r="J2" s="10" t="s">
        <v>426</v>
      </c>
      <c r="K2" s="10" t="s">
        <v>427</v>
      </c>
      <c r="L2" s="10" t="s">
        <v>428</v>
      </c>
      <c r="M2" s="10" t="s">
        <v>429</v>
      </c>
      <c r="N2" s="10" t="s">
        <v>433</v>
      </c>
      <c r="O2" s="10" t="s">
        <v>446</v>
      </c>
      <c r="P2" s="10" t="s">
        <v>445</v>
      </c>
      <c r="Q2" s="10" t="s">
        <v>450</v>
      </c>
      <c r="R2" s="51" t="s">
        <v>451</v>
      </c>
      <c r="S2" s="51" t="s">
        <v>452</v>
      </c>
      <c r="T2" s="10" t="s">
        <v>453</v>
      </c>
      <c r="U2" s="10" t="s">
        <v>454</v>
      </c>
      <c r="V2" s="10" t="s">
        <v>458</v>
      </c>
      <c r="W2" s="10" t="s">
        <v>460</v>
      </c>
      <c r="X2" s="10" t="s">
        <v>461</v>
      </c>
      <c r="Y2" s="10" t="s">
        <v>464</v>
      </c>
      <c r="Z2" s="10" t="s">
        <v>466</v>
      </c>
      <c r="AA2" s="10" t="s">
        <v>468</v>
      </c>
      <c r="AB2" s="10" t="s">
        <v>472</v>
      </c>
      <c r="AC2" s="10" t="s">
        <v>474</v>
      </c>
      <c r="AD2" s="10" t="s">
        <v>475</v>
      </c>
      <c r="AE2" s="10" t="s">
        <v>477</v>
      </c>
      <c r="AF2" s="10" t="s">
        <v>479</v>
      </c>
      <c r="AG2" s="10" t="s">
        <v>480</v>
      </c>
      <c r="AH2" s="10" t="s">
        <v>482</v>
      </c>
      <c r="AI2" s="10" t="s">
        <v>484</v>
      </c>
      <c r="AJ2" s="10" t="s">
        <v>485</v>
      </c>
      <c r="AK2" s="10" t="s">
        <v>487</v>
      </c>
      <c r="AL2" s="10" t="s">
        <v>491</v>
      </c>
      <c r="AM2" s="10" t="s">
        <v>496</v>
      </c>
      <c r="AN2" s="10" t="s">
        <v>493</v>
      </c>
      <c r="AO2" s="10" t="s">
        <v>497</v>
      </c>
      <c r="AP2" s="10" t="s">
        <v>498</v>
      </c>
      <c r="AQ2" s="10" t="s">
        <v>500</v>
      </c>
      <c r="AR2" s="10" t="s">
        <v>501</v>
      </c>
      <c r="AS2" s="10" t="s">
        <v>502</v>
      </c>
      <c r="AT2" s="10" t="s">
        <v>503</v>
      </c>
      <c r="AU2" s="10" t="s">
        <v>507</v>
      </c>
      <c r="AV2" s="10" t="s">
        <v>509</v>
      </c>
      <c r="AW2" s="10" t="s">
        <v>510</v>
      </c>
      <c r="AX2" s="10" t="s">
        <v>512</v>
      </c>
      <c r="AY2" s="11" t="s">
        <v>7</v>
      </c>
    </row>
    <row r="3" spans="1:16379" s="12" customFormat="1" ht="16.5">
      <c r="A3" s="13">
        <v>1</v>
      </c>
      <c r="B3" s="45">
        <v>12018242204</v>
      </c>
      <c r="C3" s="38" t="s">
        <v>63</v>
      </c>
      <c r="D3" s="38" t="s">
        <v>239</v>
      </c>
      <c r="E3" s="14" t="s">
        <v>2</v>
      </c>
      <c r="F3" s="14" t="s">
        <v>2</v>
      </c>
      <c r="G3" s="14" t="s">
        <v>2</v>
      </c>
      <c r="H3" s="14" t="s">
        <v>2</v>
      </c>
      <c r="I3" s="14" t="s">
        <v>2</v>
      </c>
      <c r="J3" s="14" t="s">
        <v>2</v>
      </c>
      <c r="K3" s="14" t="s">
        <v>2</v>
      </c>
      <c r="L3" s="14" t="s">
        <v>2</v>
      </c>
      <c r="M3" s="14" t="s">
        <v>2</v>
      </c>
      <c r="N3" s="14" t="s">
        <v>2</v>
      </c>
      <c r="O3" s="14" t="s">
        <v>2</v>
      </c>
      <c r="P3" s="14" t="s">
        <v>2</v>
      </c>
      <c r="Q3" s="14" t="s">
        <v>2</v>
      </c>
      <c r="R3" s="14" t="s">
        <v>2</v>
      </c>
      <c r="S3" s="14" t="s">
        <v>2</v>
      </c>
      <c r="T3" s="14" t="s">
        <v>2</v>
      </c>
      <c r="U3" s="14" t="s">
        <v>2</v>
      </c>
      <c r="V3" s="14" t="s">
        <v>2</v>
      </c>
      <c r="W3" s="14" t="s">
        <v>2</v>
      </c>
      <c r="X3" s="14" t="s">
        <v>2</v>
      </c>
      <c r="Y3" s="14" t="s">
        <v>2</v>
      </c>
      <c r="Z3" s="14" t="s">
        <v>2</v>
      </c>
      <c r="AA3" s="14" t="s">
        <v>2</v>
      </c>
      <c r="AB3" s="14" t="s">
        <v>2</v>
      </c>
      <c r="AC3" s="14" t="s">
        <v>2</v>
      </c>
      <c r="AD3" s="14" t="s">
        <v>2</v>
      </c>
      <c r="AE3" s="14" t="s">
        <v>2</v>
      </c>
      <c r="AF3" s="14" t="s">
        <v>2</v>
      </c>
      <c r="AG3" s="14" t="s">
        <v>2</v>
      </c>
      <c r="AH3" s="14" t="s">
        <v>2</v>
      </c>
      <c r="AI3" s="14" t="s">
        <v>2</v>
      </c>
      <c r="AJ3" s="14" t="s">
        <v>2</v>
      </c>
      <c r="AK3" s="14" t="s">
        <v>2</v>
      </c>
      <c r="AL3" s="14" t="s">
        <v>2</v>
      </c>
      <c r="AM3" s="14" t="s">
        <v>2</v>
      </c>
      <c r="AN3" s="14" t="s">
        <v>2</v>
      </c>
      <c r="AO3" s="14" t="s">
        <v>5</v>
      </c>
      <c r="AP3" s="14" t="s">
        <v>2</v>
      </c>
      <c r="AQ3" s="14" t="s">
        <v>2</v>
      </c>
      <c r="AR3" s="14" t="s">
        <v>2</v>
      </c>
      <c r="AS3" s="14" t="s">
        <v>2</v>
      </c>
      <c r="AT3" s="14" t="s">
        <v>2</v>
      </c>
      <c r="AU3" s="14" t="s">
        <v>2</v>
      </c>
      <c r="AV3" s="14" t="s">
        <v>2</v>
      </c>
      <c r="AW3" s="14" t="s">
        <v>2</v>
      </c>
      <c r="AX3" s="14" t="s">
        <v>2</v>
      </c>
      <c r="AY3" s="15">
        <f t="shared" ref="AY3:AY50" si="0">(COUNTIF(E3:AX3,"√") + COUNTIF(E3:AX3,"AL"))/COUNTA(E3:AX3)</f>
        <v>0.97826086956521741</v>
      </c>
    </row>
    <row r="4" spans="1:16379" s="12" customFormat="1" ht="16.5">
      <c r="A4" s="16">
        <v>2</v>
      </c>
      <c r="B4" s="40">
        <v>12018242212</v>
      </c>
      <c r="C4" s="38" t="s">
        <v>64</v>
      </c>
      <c r="D4" s="38" t="s">
        <v>240</v>
      </c>
      <c r="E4" s="14" t="s">
        <v>2</v>
      </c>
      <c r="F4" s="14" t="s">
        <v>2</v>
      </c>
      <c r="G4" s="14" t="s">
        <v>2</v>
      </c>
      <c r="H4" s="14" t="s">
        <v>2</v>
      </c>
      <c r="I4" s="14" t="s">
        <v>2</v>
      </c>
      <c r="J4" s="14" t="s">
        <v>2</v>
      </c>
      <c r="K4" s="14" t="s">
        <v>2</v>
      </c>
      <c r="L4" s="14" t="s">
        <v>2</v>
      </c>
      <c r="M4" s="14" t="s">
        <v>2</v>
      </c>
      <c r="N4" s="14" t="s">
        <v>2</v>
      </c>
      <c r="O4" s="14" t="s">
        <v>2</v>
      </c>
      <c r="P4" s="14" t="s">
        <v>2</v>
      </c>
      <c r="Q4" s="14" t="s">
        <v>2</v>
      </c>
      <c r="R4" s="14" t="s">
        <v>2</v>
      </c>
      <c r="S4" s="14" t="s">
        <v>2</v>
      </c>
      <c r="T4" s="14" t="s">
        <v>2</v>
      </c>
      <c r="U4" s="14" t="s">
        <v>2</v>
      </c>
      <c r="V4" s="14" t="s">
        <v>2</v>
      </c>
      <c r="W4" s="14" t="s">
        <v>2</v>
      </c>
      <c r="X4" s="14" t="s">
        <v>2</v>
      </c>
      <c r="Y4" s="14" t="s">
        <v>2</v>
      </c>
      <c r="Z4" s="14" t="s">
        <v>2</v>
      </c>
      <c r="AA4" s="14" t="s">
        <v>2</v>
      </c>
      <c r="AB4" s="14" t="s">
        <v>2</v>
      </c>
      <c r="AC4" s="14" t="s">
        <v>2</v>
      </c>
      <c r="AD4" s="14" t="s">
        <v>2</v>
      </c>
      <c r="AE4" s="14" t="s">
        <v>2</v>
      </c>
      <c r="AF4" s="14" t="s">
        <v>2</v>
      </c>
      <c r="AG4" s="14" t="s">
        <v>2</v>
      </c>
      <c r="AH4" s="14" t="s">
        <v>2</v>
      </c>
      <c r="AI4" s="14" t="s">
        <v>2</v>
      </c>
      <c r="AJ4" s="14" t="s">
        <v>2</v>
      </c>
      <c r="AK4" s="14" t="s">
        <v>2</v>
      </c>
      <c r="AL4" s="14" t="s">
        <v>2</v>
      </c>
      <c r="AM4" s="14" t="s">
        <v>2</v>
      </c>
      <c r="AN4" s="14" t="s">
        <v>2</v>
      </c>
      <c r="AO4" s="14"/>
      <c r="AP4" s="14" t="s">
        <v>2</v>
      </c>
      <c r="AQ4" s="14" t="s">
        <v>2</v>
      </c>
      <c r="AR4" s="14" t="s">
        <v>2</v>
      </c>
      <c r="AS4" s="14" t="s">
        <v>2</v>
      </c>
      <c r="AT4" s="14" t="s">
        <v>3</v>
      </c>
      <c r="AU4" s="14" t="s">
        <v>2</v>
      </c>
      <c r="AV4" s="14" t="s">
        <v>2</v>
      </c>
      <c r="AW4" s="14" t="s">
        <v>2</v>
      </c>
      <c r="AX4" s="14" t="s">
        <v>2</v>
      </c>
      <c r="AY4" s="15">
        <f t="shared" si="0"/>
        <v>1</v>
      </c>
    </row>
    <row r="5" spans="1:16379" s="12" customFormat="1" ht="16.5">
      <c r="A5" s="16">
        <v>3</v>
      </c>
      <c r="B5" s="40">
        <v>12018242216</v>
      </c>
      <c r="C5" s="38" t="s">
        <v>65</v>
      </c>
      <c r="D5" s="38" t="s">
        <v>241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4" t="s">
        <v>2</v>
      </c>
      <c r="L5" s="14" t="s">
        <v>2</v>
      </c>
      <c r="M5" s="14" t="s">
        <v>2</v>
      </c>
      <c r="N5" s="14" t="s">
        <v>2</v>
      </c>
      <c r="O5" s="14" t="s">
        <v>447</v>
      </c>
      <c r="P5" s="14" t="s">
        <v>2</v>
      </c>
      <c r="Q5" s="14" t="s">
        <v>2</v>
      </c>
      <c r="R5" s="14" t="s">
        <v>2</v>
      </c>
      <c r="S5" s="14" t="s">
        <v>2</v>
      </c>
      <c r="T5" s="14" t="s">
        <v>2</v>
      </c>
      <c r="U5" s="14" t="s">
        <v>3</v>
      </c>
      <c r="V5" s="14" t="s">
        <v>2</v>
      </c>
      <c r="W5" s="14" t="s">
        <v>2</v>
      </c>
      <c r="X5" s="14" t="s">
        <v>2</v>
      </c>
      <c r="Y5" s="14" t="s">
        <v>2</v>
      </c>
      <c r="Z5" s="14" t="s">
        <v>2</v>
      </c>
      <c r="AA5" s="14" t="s">
        <v>2</v>
      </c>
      <c r="AB5" s="14" t="s">
        <v>2</v>
      </c>
      <c r="AC5" s="14" t="s">
        <v>3</v>
      </c>
      <c r="AD5" s="14" t="s">
        <v>3</v>
      </c>
      <c r="AE5" s="14" t="s">
        <v>2</v>
      </c>
      <c r="AF5" s="14" t="s">
        <v>2</v>
      </c>
      <c r="AG5" s="14" t="s">
        <v>2</v>
      </c>
      <c r="AH5" s="14" t="s">
        <v>2</v>
      </c>
      <c r="AI5" s="14" t="s">
        <v>2</v>
      </c>
      <c r="AJ5" s="14" t="s">
        <v>2</v>
      </c>
      <c r="AK5" s="14" t="s">
        <v>3</v>
      </c>
      <c r="AL5" s="14" t="s">
        <v>2</v>
      </c>
      <c r="AM5" s="14" t="s">
        <v>2</v>
      </c>
      <c r="AN5" s="14" t="s">
        <v>2</v>
      </c>
      <c r="AO5" s="14"/>
      <c r="AP5" s="14" t="s">
        <v>2</v>
      </c>
      <c r="AQ5" s="14" t="s">
        <v>3</v>
      </c>
      <c r="AR5" s="14" t="s">
        <v>2</v>
      </c>
      <c r="AS5" s="14" t="s">
        <v>2</v>
      </c>
      <c r="AT5" s="14" t="s">
        <v>2</v>
      </c>
      <c r="AU5" s="14" t="s">
        <v>2</v>
      </c>
      <c r="AV5" s="14" t="s">
        <v>2</v>
      </c>
      <c r="AW5" s="14" t="s">
        <v>2</v>
      </c>
      <c r="AX5" s="14" t="s">
        <v>2</v>
      </c>
      <c r="AY5" s="15">
        <f t="shared" si="0"/>
        <v>0.97777777777777775</v>
      </c>
    </row>
    <row r="6" spans="1:16379" s="12" customFormat="1" ht="16.5">
      <c r="A6" s="16">
        <v>4</v>
      </c>
      <c r="B6" s="40">
        <v>12018242218</v>
      </c>
      <c r="C6" s="38" t="s">
        <v>66</v>
      </c>
      <c r="D6" s="38" t="s">
        <v>242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4" t="s">
        <v>2</v>
      </c>
      <c r="L6" s="14" t="s">
        <v>2</v>
      </c>
      <c r="M6" s="14" t="s">
        <v>2</v>
      </c>
      <c r="N6" s="14" t="s">
        <v>2</v>
      </c>
      <c r="O6" s="14" t="s">
        <v>2</v>
      </c>
      <c r="P6" s="14" t="s">
        <v>2</v>
      </c>
      <c r="Q6" s="14" t="s">
        <v>2</v>
      </c>
      <c r="R6" s="14" t="s">
        <v>2</v>
      </c>
      <c r="S6" s="14" t="s">
        <v>2</v>
      </c>
      <c r="T6" s="14" t="s">
        <v>2</v>
      </c>
      <c r="U6" s="14" t="s">
        <v>2</v>
      </c>
      <c r="V6" s="14" t="s">
        <v>2</v>
      </c>
      <c r="W6" s="14" t="s">
        <v>2</v>
      </c>
      <c r="X6" s="14" t="s">
        <v>2</v>
      </c>
      <c r="Y6" s="14" t="s">
        <v>2</v>
      </c>
      <c r="Z6" s="14" t="s">
        <v>2</v>
      </c>
      <c r="AA6" s="14" t="s">
        <v>2</v>
      </c>
      <c r="AB6" s="14" t="s">
        <v>2</v>
      </c>
      <c r="AC6" s="14" t="s">
        <v>2</v>
      </c>
      <c r="AD6" s="14" t="s">
        <v>2</v>
      </c>
      <c r="AE6" s="14" t="s">
        <v>2</v>
      </c>
      <c r="AF6" s="14" t="s">
        <v>2</v>
      </c>
      <c r="AG6" s="14" t="s">
        <v>2</v>
      </c>
      <c r="AH6" s="14" t="s">
        <v>2</v>
      </c>
      <c r="AI6" s="14" t="s">
        <v>2</v>
      </c>
      <c r="AJ6" s="14" t="s">
        <v>2</v>
      </c>
      <c r="AK6" s="14" t="s">
        <v>2</v>
      </c>
      <c r="AL6" s="14" t="s">
        <v>2</v>
      </c>
      <c r="AM6" s="14" t="s">
        <v>2</v>
      </c>
      <c r="AN6" s="14" t="s">
        <v>2</v>
      </c>
      <c r="AO6" s="14"/>
      <c r="AP6" s="14" t="s">
        <v>2</v>
      </c>
      <c r="AQ6" s="14" t="s">
        <v>2</v>
      </c>
      <c r="AR6" s="14" t="s">
        <v>2</v>
      </c>
      <c r="AS6" s="14" t="s">
        <v>2</v>
      </c>
      <c r="AT6" s="14" t="s">
        <v>2</v>
      </c>
      <c r="AU6" s="14" t="s">
        <v>2</v>
      </c>
      <c r="AV6" s="14" t="s">
        <v>2</v>
      </c>
      <c r="AW6" s="14" t="s">
        <v>2</v>
      </c>
      <c r="AX6" s="14" t="s">
        <v>2</v>
      </c>
      <c r="AY6" s="15">
        <f t="shared" si="0"/>
        <v>1</v>
      </c>
    </row>
    <row r="7" spans="1:16379" s="12" customFormat="1" ht="16.5">
      <c r="A7" s="16">
        <v>5</v>
      </c>
      <c r="B7" s="40">
        <v>12018242219</v>
      </c>
      <c r="C7" s="38" t="s">
        <v>67</v>
      </c>
      <c r="D7" s="38" t="s">
        <v>243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4" t="s">
        <v>2</v>
      </c>
      <c r="L7" s="14" t="s">
        <v>2</v>
      </c>
      <c r="M7" s="14" t="s">
        <v>2</v>
      </c>
      <c r="N7" s="14" t="s">
        <v>2</v>
      </c>
      <c r="O7" s="14" t="s">
        <v>2</v>
      </c>
      <c r="P7" s="14" t="s">
        <v>2</v>
      </c>
      <c r="Q7" s="14" t="s">
        <v>2</v>
      </c>
      <c r="R7" s="14" t="s">
        <v>2</v>
      </c>
      <c r="S7" s="14" t="s">
        <v>2</v>
      </c>
      <c r="T7" s="14" t="s">
        <v>2</v>
      </c>
      <c r="U7" s="14" t="s">
        <v>2</v>
      </c>
      <c r="V7" s="14" t="s">
        <v>2</v>
      </c>
      <c r="W7" s="14" t="s">
        <v>2</v>
      </c>
      <c r="X7" s="14" t="s">
        <v>2</v>
      </c>
      <c r="Y7" s="14" t="s">
        <v>2</v>
      </c>
      <c r="Z7" s="14" t="s">
        <v>2</v>
      </c>
      <c r="AA7" s="14" t="s">
        <v>2</v>
      </c>
      <c r="AB7" s="14" t="s">
        <v>2</v>
      </c>
      <c r="AC7" s="14" t="s">
        <v>2</v>
      </c>
      <c r="AD7" s="14" t="s">
        <v>2</v>
      </c>
      <c r="AE7" s="14" t="s">
        <v>2</v>
      </c>
      <c r="AF7" s="14" t="s">
        <v>2</v>
      </c>
      <c r="AG7" s="14" t="s">
        <v>2</v>
      </c>
      <c r="AH7" s="14" t="s">
        <v>2</v>
      </c>
      <c r="AI7" s="14" t="s">
        <v>2</v>
      </c>
      <c r="AJ7" s="14" t="s">
        <v>2</v>
      </c>
      <c r="AK7" s="14" t="s">
        <v>2</v>
      </c>
      <c r="AL7" s="14" t="s">
        <v>2</v>
      </c>
      <c r="AM7" s="14" t="s">
        <v>2</v>
      </c>
      <c r="AN7" s="14" t="s">
        <v>2</v>
      </c>
      <c r="AO7" s="14"/>
      <c r="AP7" s="14" t="s">
        <v>2</v>
      </c>
      <c r="AQ7" s="14" t="s">
        <v>2</v>
      </c>
      <c r="AR7" s="14" t="s">
        <v>2</v>
      </c>
      <c r="AS7" s="14" t="s">
        <v>2</v>
      </c>
      <c r="AT7" s="14" t="s">
        <v>2</v>
      </c>
      <c r="AU7" s="14" t="s">
        <v>2</v>
      </c>
      <c r="AV7" s="14" t="s">
        <v>2</v>
      </c>
      <c r="AW7" s="14" t="s">
        <v>2</v>
      </c>
      <c r="AX7" s="14" t="s">
        <v>2</v>
      </c>
      <c r="AY7" s="15">
        <f t="shared" si="0"/>
        <v>1</v>
      </c>
    </row>
    <row r="8" spans="1:16379" s="12" customFormat="1" ht="16.5">
      <c r="A8" s="16">
        <v>6</v>
      </c>
      <c r="B8" s="40">
        <v>12018242221</v>
      </c>
      <c r="C8" s="38" t="s">
        <v>68</v>
      </c>
      <c r="D8" s="38" t="s">
        <v>244</v>
      </c>
      <c r="E8" s="14" t="s">
        <v>2</v>
      </c>
      <c r="F8" s="14" t="s">
        <v>2</v>
      </c>
      <c r="G8" s="14" t="s">
        <v>2</v>
      </c>
      <c r="H8" s="14" t="s">
        <v>2</v>
      </c>
      <c r="I8" s="14" t="s">
        <v>2</v>
      </c>
      <c r="J8" s="14" t="s">
        <v>2</v>
      </c>
      <c r="K8" s="14" t="s">
        <v>415</v>
      </c>
      <c r="L8" s="14" t="s">
        <v>2</v>
      </c>
      <c r="M8" s="14" t="s">
        <v>2</v>
      </c>
      <c r="N8" s="14" t="s">
        <v>2</v>
      </c>
      <c r="O8" s="14" t="s">
        <v>2</v>
      </c>
      <c r="P8" s="14" t="s">
        <v>2</v>
      </c>
      <c r="Q8" s="14" t="s">
        <v>2</v>
      </c>
      <c r="R8" s="14" t="s">
        <v>2</v>
      </c>
      <c r="S8" s="14" t="s">
        <v>2</v>
      </c>
      <c r="T8" s="14" t="s">
        <v>2</v>
      </c>
      <c r="U8" s="14" t="s">
        <v>2</v>
      </c>
      <c r="V8" s="14" t="s">
        <v>2</v>
      </c>
      <c r="W8" s="14" t="s">
        <v>2</v>
      </c>
      <c r="X8" s="14" t="s">
        <v>2</v>
      </c>
      <c r="Y8" s="14" t="s">
        <v>2</v>
      </c>
      <c r="Z8" s="14" t="s">
        <v>2</v>
      </c>
      <c r="AA8" s="14" t="s">
        <v>2</v>
      </c>
      <c r="AB8" s="14" t="s">
        <v>2</v>
      </c>
      <c r="AC8" s="14" t="s">
        <v>2</v>
      </c>
      <c r="AD8" s="14" t="s">
        <v>2</v>
      </c>
      <c r="AE8" s="14" t="s">
        <v>2</v>
      </c>
      <c r="AF8" s="14" t="s">
        <v>2</v>
      </c>
      <c r="AG8" s="14" t="s">
        <v>2</v>
      </c>
      <c r="AH8" s="14" t="s">
        <v>3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4"/>
      <c r="AP8" s="14" t="s">
        <v>2</v>
      </c>
      <c r="AQ8" s="14" t="s">
        <v>2</v>
      </c>
      <c r="AR8" s="14" t="s">
        <v>2</v>
      </c>
      <c r="AS8" s="14" t="s">
        <v>2</v>
      </c>
      <c r="AT8" s="14" t="s">
        <v>2</v>
      </c>
      <c r="AU8" s="14" t="s">
        <v>2</v>
      </c>
      <c r="AV8" s="14" t="s">
        <v>2</v>
      </c>
      <c r="AW8" s="14" t="s">
        <v>2</v>
      </c>
      <c r="AX8" s="14" t="s">
        <v>2</v>
      </c>
      <c r="AY8" s="15">
        <f t="shared" si="0"/>
        <v>1</v>
      </c>
    </row>
    <row r="9" spans="1:16379" s="12" customFormat="1" ht="16.5">
      <c r="A9" s="16">
        <v>7</v>
      </c>
      <c r="B9" s="40">
        <v>12018242227</v>
      </c>
      <c r="C9" s="38" t="s">
        <v>69</v>
      </c>
      <c r="D9" s="38" t="s">
        <v>245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4" t="s">
        <v>2</v>
      </c>
      <c r="L9" s="14" t="s">
        <v>2</v>
      </c>
      <c r="M9" s="14" t="s">
        <v>2</v>
      </c>
      <c r="N9" s="14" t="s">
        <v>2</v>
      </c>
      <c r="O9" s="14" t="s">
        <v>2</v>
      </c>
      <c r="P9" s="14" t="s">
        <v>2</v>
      </c>
      <c r="Q9" s="14" t="s">
        <v>2</v>
      </c>
      <c r="R9" s="14" t="s">
        <v>2</v>
      </c>
      <c r="S9" s="14" t="s">
        <v>2</v>
      </c>
      <c r="T9" s="14" t="s">
        <v>2</v>
      </c>
      <c r="U9" s="14" t="s">
        <v>2</v>
      </c>
      <c r="V9" s="14" t="s">
        <v>2</v>
      </c>
      <c r="W9" s="14" t="s">
        <v>2</v>
      </c>
      <c r="X9" s="14" t="s">
        <v>2</v>
      </c>
      <c r="Y9" s="14" t="s">
        <v>2</v>
      </c>
      <c r="Z9" s="14" t="s">
        <v>2</v>
      </c>
      <c r="AA9" s="14" t="s">
        <v>2</v>
      </c>
      <c r="AB9" s="14" t="s">
        <v>2</v>
      </c>
      <c r="AC9" s="14" t="s">
        <v>2</v>
      </c>
      <c r="AD9" s="14" t="s">
        <v>2</v>
      </c>
      <c r="AE9" s="14" t="s">
        <v>2</v>
      </c>
      <c r="AF9" s="14" t="s">
        <v>2</v>
      </c>
      <c r="AG9" s="14" t="s">
        <v>2</v>
      </c>
      <c r="AH9" s="14" t="s">
        <v>2</v>
      </c>
      <c r="AI9" s="14" t="s">
        <v>2</v>
      </c>
      <c r="AJ9" s="14" t="s">
        <v>2</v>
      </c>
      <c r="AK9" s="14" t="s">
        <v>2</v>
      </c>
      <c r="AL9" s="14" t="s">
        <v>2</v>
      </c>
      <c r="AM9" s="14" t="s">
        <v>2</v>
      </c>
      <c r="AN9" s="14" t="s">
        <v>2</v>
      </c>
      <c r="AO9" s="14"/>
      <c r="AP9" s="14" t="s">
        <v>2</v>
      </c>
      <c r="AQ9" s="14" t="s">
        <v>2</v>
      </c>
      <c r="AR9" s="14" t="s">
        <v>2</v>
      </c>
      <c r="AS9" s="14" t="s">
        <v>2</v>
      </c>
      <c r="AT9" s="14" t="s">
        <v>2</v>
      </c>
      <c r="AU9" s="14" t="s">
        <v>2</v>
      </c>
      <c r="AV9" s="14" t="s">
        <v>2</v>
      </c>
      <c r="AW9" s="14" t="s">
        <v>2</v>
      </c>
      <c r="AX9" s="14" t="s">
        <v>2</v>
      </c>
      <c r="AY9" s="15">
        <f t="shared" si="0"/>
        <v>1</v>
      </c>
    </row>
    <row r="10" spans="1:16379" s="12" customFormat="1" ht="16.5">
      <c r="A10" s="16">
        <v>8</v>
      </c>
      <c r="B10" s="40">
        <v>12018242236</v>
      </c>
      <c r="C10" s="38" t="s">
        <v>70</v>
      </c>
      <c r="D10" s="38" t="s">
        <v>199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4" t="s">
        <v>2</v>
      </c>
      <c r="L10" s="14" t="s">
        <v>2</v>
      </c>
      <c r="M10" s="14" t="s">
        <v>2</v>
      </c>
      <c r="N10" s="14" t="s">
        <v>2</v>
      </c>
      <c r="O10" s="14" t="s">
        <v>2</v>
      </c>
      <c r="P10" s="14" t="s">
        <v>2</v>
      </c>
      <c r="Q10" s="14" t="s">
        <v>2</v>
      </c>
      <c r="R10" s="14" t="s">
        <v>2</v>
      </c>
      <c r="S10" s="14" t="s">
        <v>2</v>
      </c>
      <c r="T10" s="14" t="s">
        <v>3</v>
      </c>
      <c r="U10" s="14" t="s">
        <v>2</v>
      </c>
      <c r="V10" s="14" t="s">
        <v>2</v>
      </c>
      <c r="W10" s="14" t="s">
        <v>2</v>
      </c>
      <c r="X10" s="14" t="s">
        <v>2</v>
      </c>
      <c r="Y10" s="14" t="s">
        <v>2</v>
      </c>
      <c r="Z10" s="14" t="s">
        <v>2</v>
      </c>
      <c r="AA10" s="14" t="s">
        <v>2</v>
      </c>
      <c r="AB10" s="14" t="s">
        <v>2</v>
      </c>
      <c r="AC10" s="14" t="s">
        <v>3</v>
      </c>
      <c r="AD10" s="14" t="s">
        <v>2</v>
      </c>
      <c r="AE10" s="14" t="s">
        <v>2</v>
      </c>
      <c r="AF10" s="14" t="s">
        <v>2</v>
      </c>
      <c r="AG10" s="14" t="s">
        <v>2</v>
      </c>
      <c r="AH10" s="14" t="s">
        <v>2</v>
      </c>
      <c r="AI10" s="14" t="s">
        <v>2</v>
      </c>
      <c r="AJ10" s="14" t="s">
        <v>2</v>
      </c>
      <c r="AK10" s="14" t="s">
        <v>2</v>
      </c>
      <c r="AL10" s="14" t="s">
        <v>2</v>
      </c>
      <c r="AM10" s="14" t="s">
        <v>2</v>
      </c>
      <c r="AN10" s="14" t="s">
        <v>2</v>
      </c>
      <c r="AO10" s="14"/>
      <c r="AP10" s="14" t="s">
        <v>2</v>
      </c>
      <c r="AQ10" s="14" t="s">
        <v>2</v>
      </c>
      <c r="AR10" s="14" t="s">
        <v>2</v>
      </c>
      <c r="AS10" s="14" t="s">
        <v>2</v>
      </c>
      <c r="AT10" s="14" t="s">
        <v>2</v>
      </c>
      <c r="AU10" s="14" t="s">
        <v>2</v>
      </c>
      <c r="AV10" s="14" t="s">
        <v>2</v>
      </c>
      <c r="AW10" s="14" t="s">
        <v>2</v>
      </c>
      <c r="AX10" s="14" t="s">
        <v>2</v>
      </c>
      <c r="AY10" s="15">
        <f t="shared" si="0"/>
        <v>1</v>
      </c>
    </row>
    <row r="11" spans="1:16379" s="12" customFormat="1" ht="16.5">
      <c r="A11" s="16">
        <v>9</v>
      </c>
      <c r="B11" s="40">
        <v>12018242240</v>
      </c>
      <c r="C11" s="38" t="s">
        <v>71</v>
      </c>
      <c r="D11" s="38" t="s">
        <v>246</v>
      </c>
      <c r="E11" s="14" t="s">
        <v>2</v>
      </c>
      <c r="F11" s="14" t="s">
        <v>2</v>
      </c>
      <c r="G11" s="14" t="s">
        <v>2</v>
      </c>
      <c r="H11" s="14" t="s">
        <v>2</v>
      </c>
      <c r="I11" s="14" t="s">
        <v>2</v>
      </c>
      <c r="J11" s="14" t="s">
        <v>2</v>
      </c>
      <c r="K11" s="14" t="s">
        <v>415</v>
      </c>
      <c r="L11" s="14" t="s">
        <v>440</v>
      </c>
      <c r="M11" s="14" t="s">
        <v>440</v>
      </c>
      <c r="N11" s="14" t="s">
        <v>441</v>
      </c>
      <c r="O11" s="14" t="s">
        <v>2</v>
      </c>
      <c r="P11" s="14" t="s">
        <v>2</v>
      </c>
      <c r="Q11" s="14" t="s">
        <v>2</v>
      </c>
      <c r="R11" s="14" t="s">
        <v>2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/>
      <c r="AP11" s="14" t="s">
        <v>3</v>
      </c>
      <c r="AQ11" s="14" t="s">
        <v>504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14" t="s">
        <v>3</v>
      </c>
      <c r="AY11" s="15">
        <f t="shared" si="0"/>
        <v>0.91111111111111109</v>
      </c>
    </row>
    <row r="12" spans="1:16379" s="12" customFormat="1" ht="16.5">
      <c r="A12" s="16">
        <v>10</v>
      </c>
      <c r="B12" s="40">
        <v>12018242241</v>
      </c>
      <c r="C12" s="38" t="s">
        <v>72</v>
      </c>
      <c r="D12" s="38" t="s">
        <v>247</v>
      </c>
      <c r="E12" s="14" t="s">
        <v>2</v>
      </c>
      <c r="F12" s="14" t="s">
        <v>2</v>
      </c>
      <c r="G12" s="14" t="s">
        <v>2</v>
      </c>
      <c r="H12" s="14" t="s">
        <v>2</v>
      </c>
      <c r="I12" s="14" t="s">
        <v>2</v>
      </c>
      <c r="J12" s="14" t="s">
        <v>2</v>
      </c>
      <c r="K12" s="14" t="s">
        <v>2</v>
      </c>
      <c r="L12" s="14" t="s">
        <v>2</v>
      </c>
      <c r="M12" s="14" t="s">
        <v>2</v>
      </c>
      <c r="N12" s="14" t="s">
        <v>2</v>
      </c>
      <c r="O12" s="14" t="s">
        <v>2</v>
      </c>
      <c r="P12" s="14" t="s">
        <v>2</v>
      </c>
      <c r="Q12" s="14" t="s">
        <v>2</v>
      </c>
      <c r="R12" s="14" t="s">
        <v>2</v>
      </c>
      <c r="S12" s="14" t="s">
        <v>2</v>
      </c>
      <c r="T12" s="14" t="s">
        <v>2</v>
      </c>
      <c r="U12" s="14" t="s">
        <v>2</v>
      </c>
      <c r="V12" s="14" t="s">
        <v>2</v>
      </c>
      <c r="W12" s="14" t="s">
        <v>2</v>
      </c>
      <c r="X12" s="14" t="s">
        <v>2</v>
      </c>
      <c r="Y12" s="14" t="s">
        <v>2</v>
      </c>
      <c r="Z12" s="14" t="s">
        <v>2</v>
      </c>
      <c r="AA12" s="14" t="s">
        <v>2</v>
      </c>
      <c r="AB12" s="14" t="s">
        <v>2</v>
      </c>
      <c r="AC12" s="14" t="s">
        <v>2</v>
      </c>
      <c r="AD12" s="14" t="s">
        <v>2</v>
      </c>
      <c r="AE12" s="14" t="s">
        <v>2</v>
      </c>
      <c r="AF12" s="14" t="s">
        <v>2</v>
      </c>
      <c r="AG12" s="14" t="s">
        <v>2</v>
      </c>
      <c r="AH12" s="14" t="s">
        <v>2</v>
      </c>
      <c r="AI12" s="14" t="s">
        <v>2</v>
      </c>
      <c r="AJ12" s="14" t="s">
        <v>2</v>
      </c>
      <c r="AK12" s="14" t="s">
        <v>2</v>
      </c>
      <c r="AL12" s="14" t="s">
        <v>2</v>
      </c>
      <c r="AM12" s="14" t="s">
        <v>2</v>
      </c>
      <c r="AN12" s="14" t="s">
        <v>2</v>
      </c>
      <c r="AO12" s="14"/>
      <c r="AP12" s="14" t="s">
        <v>2</v>
      </c>
      <c r="AQ12" s="14" t="s">
        <v>2</v>
      </c>
      <c r="AR12" s="14" t="s">
        <v>2</v>
      </c>
      <c r="AS12" s="14" t="s">
        <v>2</v>
      </c>
      <c r="AT12" s="14" t="s">
        <v>2</v>
      </c>
      <c r="AU12" s="14" t="s">
        <v>2</v>
      </c>
      <c r="AV12" s="14" t="s">
        <v>2</v>
      </c>
      <c r="AW12" s="14" t="s">
        <v>2</v>
      </c>
      <c r="AX12" s="14" t="s">
        <v>2</v>
      </c>
      <c r="AY12" s="15">
        <f t="shared" si="0"/>
        <v>1</v>
      </c>
    </row>
    <row r="13" spans="1:16379" s="12" customFormat="1" ht="16.5">
      <c r="A13" s="16">
        <v>11</v>
      </c>
      <c r="B13" s="40">
        <v>12018242245</v>
      </c>
      <c r="C13" s="38" t="s">
        <v>73</v>
      </c>
      <c r="D13" s="38" t="s">
        <v>248</v>
      </c>
      <c r="E13" s="14" t="s">
        <v>2</v>
      </c>
      <c r="F13" s="14" t="s">
        <v>2</v>
      </c>
      <c r="G13" s="14" t="s">
        <v>2</v>
      </c>
      <c r="H13" s="14" t="s">
        <v>2</v>
      </c>
      <c r="I13" s="14" t="s">
        <v>2</v>
      </c>
      <c r="J13" s="14" t="s">
        <v>2</v>
      </c>
      <c r="K13" s="14" t="s">
        <v>2</v>
      </c>
      <c r="L13" s="14" t="s">
        <v>2</v>
      </c>
      <c r="M13" s="14" t="s">
        <v>2</v>
      </c>
      <c r="N13" s="14" t="s">
        <v>2</v>
      </c>
      <c r="O13" s="14" t="s">
        <v>2</v>
      </c>
      <c r="P13" s="14" t="s">
        <v>2</v>
      </c>
      <c r="Q13" s="14" t="s">
        <v>2</v>
      </c>
      <c r="R13" s="14" t="s">
        <v>2</v>
      </c>
      <c r="S13" s="14" t="s">
        <v>2</v>
      </c>
      <c r="T13" s="14" t="s">
        <v>2</v>
      </c>
      <c r="U13" s="14" t="s">
        <v>2</v>
      </c>
      <c r="V13" s="14" t="s">
        <v>2</v>
      </c>
      <c r="W13" s="14" t="s">
        <v>2</v>
      </c>
      <c r="X13" s="14" t="s">
        <v>2</v>
      </c>
      <c r="Y13" s="14" t="s">
        <v>2</v>
      </c>
      <c r="Z13" s="14" t="s">
        <v>2</v>
      </c>
      <c r="AA13" s="14" t="s">
        <v>2</v>
      </c>
      <c r="AB13" s="14" t="s">
        <v>2</v>
      </c>
      <c r="AC13" s="14" t="s">
        <v>2</v>
      </c>
      <c r="AD13" s="14" t="s">
        <v>2</v>
      </c>
      <c r="AE13" s="14" t="s">
        <v>2</v>
      </c>
      <c r="AF13" s="14" t="s">
        <v>2</v>
      </c>
      <c r="AG13" s="14" t="s">
        <v>2</v>
      </c>
      <c r="AH13" s="14" t="s">
        <v>2</v>
      </c>
      <c r="AI13" s="14" t="s">
        <v>2</v>
      </c>
      <c r="AJ13" s="14" t="s">
        <v>2</v>
      </c>
      <c r="AK13" s="14" t="s">
        <v>2</v>
      </c>
      <c r="AL13" s="14" t="s">
        <v>2</v>
      </c>
      <c r="AM13" s="14" t="s">
        <v>2</v>
      </c>
      <c r="AN13" s="14" t="s">
        <v>2</v>
      </c>
      <c r="AO13" s="14"/>
      <c r="AP13" s="14" t="s">
        <v>2</v>
      </c>
      <c r="AQ13" s="14" t="s">
        <v>2</v>
      </c>
      <c r="AR13" s="14" t="s">
        <v>2</v>
      </c>
      <c r="AS13" s="14" t="s">
        <v>2</v>
      </c>
      <c r="AT13" s="14" t="s">
        <v>2</v>
      </c>
      <c r="AU13" s="14" t="s">
        <v>2</v>
      </c>
      <c r="AV13" s="14" t="s">
        <v>2</v>
      </c>
      <c r="AW13" s="14" t="s">
        <v>2</v>
      </c>
      <c r="AX13" s="14" t="s">
        <v>2</v>
      </c>
      <c r="AY13" s="15">
        <f t="shared" si="0"/>
        <v>1</v>
      </c>
    </row>
    <row r="14" spans="1:16379" s="12" customFormat="1" ht="16.5">
      <c r="A14" s="16">
        <v>12</v>
      </c>
      <c r="B14" s="40">
        <v>12018242252</v>
      </c>
      <c r="C14" s="38" t="s">
        <v>74</v>
      </c>
      <c r="D14" s="38" t="s">
        <v>249</v>
      </c>
      <c r="E14" s="14" t="s">
        <v>2</v>
      </c>
      <c r="F14" s="14" t="s">
        <v>2</v>
      </c>
      <c r="G14" s="14" t="s">
        <v>2</v>
      </c>
      <c r="H14" s="14" t="s">
        <v>2</v>
      </c>
      <c r="I14" s="14" t="s">
        <v>2</v>
      </c>
      <c r="J14" s="14" t="s">
        <v>2</v>
      </c>
      <c r="K14" s="14" t="s">
        <v>2</v>
      </c>
      <c r="L14" s="14" t="s">
        <v>2</v>
      </c>
      <c r="M14" s="14" t="s">
        <v>2</v>
      </c>
      <c r="N14" s="14" t="s">
        <v>2</v>
      </c>
      <c r="O14" s="14" t="s">
        <v>2</v>
      </c>
      <c r="P14" s="14" t="s">
        <v>2</v>
      </c>
      <c r="Q14" s="14" t="s">
        <v>2</v>
      </c>
      <c r="R14" s="14" t="s">
        <v>2</v>
      </c>
      <c r="S14" s="14" t="s">
        <v>2</v>
      </c>
      <c r="T14" s="14" t="s">
        <v>2</v>
      </c>
      <c r="U14" s="14" t="s">
        <v>2</v>
      </c>
      <c r="V14" s="14" t="s">
        <v>2</v>
      </c>
      <c r="W14" s="14" t="s">
        <v>2</v>
      </c>
      <c r="X14" s="14" t="s">
        <v>2</v>
      </c>
      <c r="Y14" s="14" t="s">
        <v>2</v>
      </c>
      <c r="Z14" s="14" t="s">
        <v>2</v>
      </c>
      <c r="AA14" s="14" t="s">
        <v>3</v>
      </c>
      <c r="AB14" s="14" t="s">
        <v>2</v>
      </c>
      <c r="AC14" s="14" t="s">
        <v>2</v>
      </c>
      <c r="AD14" s="14" t="s">
        <v>2</v>
      </c>
      <c r="AE14" s="14" t="s">
        <v>2</v>
      </c>
      <c r="AF14" s="14" t="s">
        <v>2</v>
      </c>
      <c r="AG14" s="14" t="s">
        <v>2</v>
      </c>
      <c r="AH14" s="14" t="s">
        <v>2</v>
      </c>
      <c r="AI14" s="14" t="s">
        <v>2</v>
      </c>
      <c r="AJ14" s="14" t="s">
        <v>2</v>
      </c>
      <c r="AK14" s="14" t="s">
        <v>2</v>
      </c>
      <c r="AL14" s="14" t="s">
        <v>2</v>
      </c>
      <c r="AM14" s="14" t="s">
        <v>2</v>
      </c>
      <c r="AN14" s="14" t="s">
        <v>2</v>
      </c>
      <c r="AO14" s="14"/>
      <c r="AP14" s="14" t="s">
        <v>2</v>
      </c>
      <c r="AQ14" s="14" t="s">
        <v>2</v>
      </c>
      <c r="AR14" s="14" t="s">
        <v>2</v>
      </c>
      <c r="AS14" s="14" t="s">
        <v>2</v>
      </c>
      <c r="AT14" s="14" t="s">
        <v>2</v>
      </c>
      <c r="AU14" s="14" t="s">
        <v>2</v>
      </c>
      <c r="AV14" s="14" t="s">
        <v>2</v>
      </c>
      <c r="AW14" s="14" t="s">
        <v>2</v>
      </c>
      <c r="AX14" s="14" t="s">
        <v>2</v>
      </c>
      <c r="AY14" s="15">
        <f t="shared" si="0"/>
        <v>1</v>
      </c>
    </row>
    <row r="15" spans="1:16379" s="12" customFormat="1" ht="16.5">
      <c r="A15" s="16">
        <v>13</v>
      </c>
      <c r="B15" s="40">
        <v>12018242259</v>
      </c>
      <c r="C15" s="38" t="s">
        <v>75</v>
      </c>
      <c r="D15" s="38" t="s">
        <v>250</v>
      </c>
      <c r="E15" s="14" t="s">
        <v>2</v>
      </c>
      <c r="F15" s="14" t="s">
        <v>2</v>
      </c>
      <c r="G15" s="14" t="s">
        <v>2</v>
      </c>
      <c r="H15" s="14" t="s">
        <v>2</v>
      </c>
      <c r="I15" s="14" t="s">
        <v>2</v>
      </c>
      <c r="J15" s="14" t="s">
        <v>415</v>
      </c>
      <c r="K15" s="14" t="s">
        <v>2</v>
      </c>
      <c r="L15" s="14" t="s">
        <v>2</v>
      </c>
      <c r="M15" s="14" t="s">
        <v>415</v>
      </c>
      <c r="N15" s="14" t="s">
        <v>2</v>
      </c>
      <c r="O15" s="14" t="s">
        <v>2</v>
      </c>
      <c r="P15" s="14" t="s">
        <v>2</v>
      </c>
      <c r="Q15" s="14" t="s">
        <v>447</v>
      </c>
      <c r="R15" s="14" t="s">
        <v>2</v>
      </c>
      <c r="S15" s="14" t="s">
        <v>2</v>
      </c>
      <c r="T15" s="14" t="s">
        <v>447</v>
      </c>
      <c r="U15" s="14" t="s">
        <v>2</v>
      </c>
      <c r="V15" s="14" t="s">
        <v>2</v>
      </c>
      <c r="W15" s="14" t="s">
        <v>2</v>
      </c>
      <c r="X15" s="14" t="s">
        <v>2</v>
      </c>
      <c r="Y15" s="14" t="s">
        <v>2</v>
      </c>
      <c r="Z15" s="14" t="s">
        <v>2</v>
      </c>
      <c r="AA15" s="14" t="s">
        <v>2</v>
      </c>
      <c r="AB15" s="14" t="s">
        <v>2</v>
      </c>
      <c r="AC15" s="14" t="s">
        <v>2</v>
      </c>
      <c r="AD15" s="14" t="s">
        <v>3</v>
      </c>
      <c r="AE15" s="14" t="s">
        <v>2</v>
      </c>
      <c r="AF15" s="14" t="s">
        <v>2</v>
      </c>
      <c r="AG15" s="14" t="s">
        <v>2</v>
      </c>
      <c r="AH15" s="14" t="s">
        <v>2</v>
      </c>
      <c r="AI15" s="14" t="s">
        <v>2</v>
      </c>
      <c r="AJ15" s="14" t="s">
        <v>2</v>
      </c>
      <c r="AK15" s="14" t="s">
        <v>2</v>
      </c>
      <c r="AL15" s="14" t="s">
        <v>2</v>
      </c>
      <c r="AM15" s="14" t="s">
        <v>2</v>
      </c>
      <c r="AN15" s="14" t="s">
        <v>2</v>
      </c>
      <c r="AO15" s="14"/>
      <c r="AP15" s="14" t="s">
        <v>2</v>
      </c>
      <c r="AQ15" s="14" t="s">
        <v>2</v>
      </c>
      <c r="AR15" s="14" t="s">
        <v>2</v>
      </c>
      <c r="AS15" s="14" t="s">
        <v>2</v>
      </c>
      <c r="AT15" s="14" t="s">
        <v>2</v>
      </c>
      <c r="AU15" s="14" t="s">
        <v>2</v>
      </c>
      <c r="AV15" s="14" t="s">
        <v>2</v>
      </c>
      <c r="AW15" s="14" t="s">
        <v>2</v>
      </c>
      <c r="AX15" s="14" t="s">
        <v>2</v>
      </c>
      <c r="AY15" s="15">
        <f t="shared" si="0"/>
        <v>0.9555555555555556</v>
      </c>
    </row>
    <row r="16" spans="1:16379" s="12" customFormat="1" ht="16.5">
      <c r="A16" s="16">
        <v>14</v>
      </c>
      <c r="B16" s="40">
        <v>12018242265</v>
      </c>
      <c r="C16" s="38" t="s">
        <v>76</v>
      </c>
      <c r="D16" s="38" t="s">
        <v>251</v>
      </c>
      <c r="E16" s="14" t="s">
        <v>2</v>
      </c>
      <c r="F16" s="14" t="s">
        <v>2</v>
      </c>
      <c r="G16" s="14" t="s">
        <v>2</v>
      </c>
      <c r="H16" s="14" t="s">
        <v>2</v>
      </c>
      <c r="I16" s="14" t="s">
        <v>2</v>
      </c>
      <c r="J16" s="14" t="s">
        <v>2</v>
      </c>
      <c r="K16" s="14" t="s">
        <v>2</v>
      </c>
      <c r="L16" s="14" t="s">
        <v>2</v>
      </c>
      <c r="M16" s="14" t="s">
        <v>2</v>
      </c>
      <c r="N16" s="14" t="s">
        <v>2</v>
      </c>
      <c r="O16" s="14" t="s">
        <v>2</v>
      </c>
      <c r="P16" s="14" t="s">
        <v>2</v>
      </c>
      <c r="Q16" s="14" t="s">
        <v>2</v>
      </c>
      <c r="R16" s="14" t="s">
        <v>2</v>
      </c>
      <c r="S16" s="14" t="s">
        <v>2</v>
      </c>
      <c r="T16" s="14" t="s">
        <v>2</v>
      </c>
      <c r="U16" s="14" t="s">
        <v>2</v>
      </c>
      <c r="V16" s="14" t="s">
        <v>2</v>
      </c>
      <c r="W16" s="14" t="s">
        <v>2</v>
      </c>
      <c r="X16" s="14" t="s">
        <v>469</v>
      </c>
      <c r="Y16" s="14" t="s">
        <v>2</v>
      </c>
      <c r="Z16" s="14" t="s">
        <v>2</v>
      </c>
      <c r="AA16" s="14" t="s">
        <v>2</v>
      </c>
      <c r="AB16" s="14" t="s">
        <v>2</v>
      </c>
      <c r="AC16" s="14" t="s">
        <v>2</v>
      </c>
      <c r="AD16" s="14" t="s">
        <v>2</v>
      </c>
      <c r="AE16" s="14" t="s">
        <v>2</v>
      </c>
      <c r="AF16" s="14" t="s">
        <v>2</v>
      </c>
      <c r="AG16" s="14" t="s">
        <v>2</v>
      </c>
      <c r="AH16" s="14" t="s">
        <v>2</v>
      </c>
      <c r="AI16" s="14" t="s">
        <v>2</v>
      </c>
      <c r="AJ16" s="14" t="s">
        <v>2</v>
      </c>
      <c r="AK16" s="14" t="s">
        <v>2</v>
      </c>
      <c r="AL16" s="14" t="s">
        <v>2</v>
      </c>
      <c r="AM16" s="14" t="s">
        <v>2</v>
      </c>
      <c r="AN16" s="14" t="s">
        <v>2</v>
      </c>
      <c r="AO16" s="14"/>
      <c r="AP16" s="14" t="s">
        <v>2</v>
      </c>
      <c r="AQ16" s="14" t="s">
        <v>2</v>
      </c>
      <c r="AR16" s="14" t="s">
        <v>2</v>
      </c>
      <c r="AS16" s="14" t="s">
        <v>2</v>
      </c>
      <c r="AT16" s="14" t="s">
        <v>2</v>
      </c>
      <c r="AU16" s="14" t="s">
        <v>2</v>
      </c>
      <c r="AV16" s="14" t="s">
        <v>2</v>
      </c>
      <c r="AW16" s="14" t="s">
        <v>2</v>
      </c>
      <c r="AX16" s="14" t="s">
        <v>2</v>
      </c>
      <c r="AY16" s="15">
        <f t="shared" si="0"/>
        <v>0.97777777777777775</v>
      </c>
    </row>
    <row r="17" spans="1:51" s="12" customFormat="1" ht="16.5">
      <c r="A17" s="16">
        <v>15</v>
      </c>
      <c r="B17" s="40">
        <v>12018242268</v>
      </c>
      <c r="C17" s="38" t="s">
        <v>77</v>
      </c>
      <c r="D17" s="38" t="s">
        <v>252</v>
      </c>
      <c r="E17" s="14" t="s">
        <v>2</v>
      </c>
      <c r="F17" s="14" t="s">
        <v>2</v>
      </c>
      <c r="G17" s="14" t="s">
        <v>2</v>
      </c>
      <c r="H17" s="14" t="s">
        <v>2</v>
      </c>
      <c r="I17" s="14" t="s">
        <v>2</v>
      </c>
      <c r="J17" s="14" t="s">
        <v>2</v>
      </c>
      <c r="K17" s="14" t="s">
        <v>2</v>
      </c>
      <c r="L17" s="14" t="s">
        <v>2</v>
      </c>
      <c r="M17" s="14" t="s">
        <v>2</v>
      </c>
      <c r="N17" s="14" t="s">
        <v>2</v>
      </c>
      <c r="O17" s="14" t="s">
        <v>2</v>
      </c>
      <c r="P17" s="14" t="s">
        <v>2</v>
      </c>
      <c r="Q17" s="14" t="s">
        <v>2</v>
      </c>
      <c r="R17" s="14" t="s">
        <v>2</v>
      </c>
      <c r="S17" s="14" t="s">
        <v>2</v>
      </c>
      <c r="T17" s="14" t="s">
        <v>2</v>
      </c>
      <c r="U17" s="14" t="s">
        <v>2</v>
      </c>
      <c r="V17" s="14" t="s">
        <v>2</v>
      </c>
      <c r="W17" s="14" t="s">
        <v>2</v>
      </c>
      <c r="X17" s="14" t="s">
        <v>2</v>
      </c>
      <c r="Y17" s="14" t="s">
        <v>2</v>
      </c>
      <c r="Z17" s="14" t="s">
        <v>2</v>
      </c>
      <c r="AA17" s="14" t="s">
        <v>2</v>
      </c>
      <c r="AB17" s="14" t="s">
        <v>2</v>
      </c>
      <c r="AC17" s="14" t="s">
        <v>2</v>
      </c>
      <c r="AD17" s="14" t="s">
        <v>2</v>
      </c>
      <c r="AE17" s="14" t="s">
        <v>2</v>
      </c>
      <c r="AF17" s="14" t="s">
        <v>2</v>
      </c>
      <c r="AG17" s="14" t="s">
        <v>2</v>
      </c>
      <c r="AH17" s="14" t="s">
        <v>2</v>
      </c>
      <c r="AI17" s="14" t="s">
        <v>2</v>
      </c>
      <c r="AJ17" s="14" t="s">
        <v>2</v>
      </c>
      <c r="AK17" s="14" t="s">
        <v>2</v>
      </c>
      <c r="AL17" s="14" t="s">
        <v>2</v>
      </c>
      <c r="AM17" s="14" t="s">
        <v>2</v>
      </c>
      <c r="AN17" s="14" t="s">
        <v>2</v>
      </c>
      <c r="AO17" s="14"/>
      <c r="AP17" s="14" t="s">
        <v>2</v>
      </c>
      <c r="AQ17" s="14" t="s">
        <v>2</v>
      </c>
      <c r="AR17" s="14" t="s">
        <v>2</v>
      </c>
      <c r="AS17" s="14" t="s">
        <v>2</v>
      </c>
      <c r="AT17" s="14" t="s">
        <v>2</v>
      </c>
      <c r="AU17" s="14" t="s">
        <v>2</v>
      </c>
      <c r="AV17" s="14" t="s">
        <v>2</v>
      </c>
      <c r="AW17" s="14" t="s">
        <v>2</v>
      </c>
      <c r="AX17" s="14" t="s">
        <v>2</v>
      </c>
      <c r="AY17" s="15">
        <f t="shared" si="0"/>
        <v>1</v>
      </c>
    </row>
    <row r="18" spans="1:51" s="12" customFormat="1" ht="16.5">
      <c r="A18" s="16">
        <v>16</v>
      </c>
      <c r="B18" s="40">
        <v>12018242275</v>
      </c>
      <c r="C18" s="38" t="s">
        <v>78</v>
      </c>
      <c r="D18" s="38" t="s">
        <v>253</v>
      </c>
      <c r="E18" s="14" t="s">
        <v>2</v>
      </c>
      <c r="F18" s="14" t="s">
        <v>2</v>
      </c>
      <c r="G18" s="14" t="s">
        <v>2</v>
      </c>
      <c r="H18" s="14" t="s">
        <v>2</v>
      </c>
      <c r="I18" s="14" t="s">
        <v>2</v>
      </c>
      <c r="J18" s="14" t="s">
        <v>2</v>
      </c>
      <c r="K18" s="14" t="s">
        <v>2</v>
      </c>
      <c r="L18" s="14" t="s">
        <v>2</v>
      </c>
      <c r="M18" s="14" t="s">
        <v>2</v>
      </c>
      <c r="N18" s="14" t="s">
        <v>2</v>
      </c>
      <c r="O18" s="14" t="s">
        <v>2</v>
      </c>
      <c r="P18" s="14" t="s">
        <v>2</v>
      </c>
      <c r="Q18" s="14" t="s">
        <v>2</v>
      </c>
      <c r="R18" s="14" t="s">
        <v>2</v>
      </c>
      <c r="S18" s="14" t="s">
        <v>2</v>
      </c>
      <c r="T18" s="14" t="s">
        <v>2</v>
      </c>
      <c r="U18" s="14" t="s">
        <v>2</v>
      </c>
      <c r="V18" s="14" t="s">
        <v>2</v>
      </c>
      <c r="W18" s="14" t="s">
        <v>2</v>
      </c>
      <c r="X18" s="14" t="s">
        <v>2</v>
      </c>
      <c r="Y18" s="14" t="s">
        <v>2</v>
      </c>
      <c r="Z18" s="14" t="s">
        <v>2</v>
      </c>
      <c r="AA18" s="14" t="s">
        <v>2</v>
      </c>
      <c r="AB18" s="14" t="s">
        <v>2</v>
      </c>
      <c r="AC18" s="14" t="s">
        <v>447</v>
      </c>
      <c r="AD18" s="14" t="s">
        <v>2</v>
      </c>
      <c r="AE18" s="14" t="s">
        <v>2</v>
      </c>
      <c r="AF18" s="14" t="s">
        <v>2</v>
      </c>
      <c r="AG18" s="14" t="s">
        <v>2</v>
      </c>
      <c r="AH18" s="14" t="s">
        <v>2</v>
      </c>
      <c r="AI18" s="14" t="s">
        <v>2</v>
      </c>
      <c r="AJ18" s="14" t="s">
        <v>2</v>
      </c>
      <c r="AK18" s="14" t="s">
        <v>2</v>
      </c>
      <c r="AL18" s="14" t="s">
        <v>2</v>
      </c>
      <c r="AM18" s="14" t="s">
        <v>2</v>
      </c>
      <c r="AN18" s="14" t="s">
        <v>2</v>
      </c>
      <c r="AO18" s="14"/>
      <c r="AP18" s="14" t="s">
        <v>2</v>
      </c>
      <c r="AQ18" s="14" t="s">
        <v>2</v>
      </c>
      <c r="AR18" s="14" t="s">
        <v>2</v>
      </c>
      <c r="AS18" s="14" t="s">
        <v>2</v>
      </c>
      <c r="AT18" s="14" t="s">
        <v>2</v>
      </c>
      <c r="AU18" s="14" t="s">
        <v>2</v>
      </c>
      <c r="AV18" s="14" t="s">
        <v>2</v>
      </c>
      <c r="AW18" s="14" t="s">
        <v>2</v>
      </c>
      <c r="AX18" s="14" t="s">
        <v>2</v>
      </c>
      <c r="AY18" s="15">
        <f t="shared" si="0"/>
        <v>0.97777777777777775</v>
      </c>
    </row>
    <row r="19" spans="1:51" s="12" customFormat="1" ht="16.5">
      <c r="A19" s="16">
        <v>17</v>
      </c>
      <c r="B19" s="40">
        <v>12018242276</v>
      </c>
      <c r="C19" s="38" t="s">
        <v>79</v>
      </c>
      <c r="D19" s="38" t="s">
        <v>254</v>
      </c>
      <c r="E19" s="14" t="s">
        <v>2</v>
      </c>
      <c r="F19" s="14" t="s">
        <v>2</v>
      </c>
      <c r="G19" s="14" t="s">
        <v>2</v>
      </c>
      <c r="H19" s="14" t="s">
        <v>2</v>
      </c>
      <c r="I19" s="14" t="s">
        <v>2</v>
      </c>
      <c r="J19" s="14" t="s">
        <v>2</v>
      </c>
      <c r="K19" s="14" t="s">
        <v>2</v>
      </c>
      <c r="L19" s="14" t="s">
        <v>2</v>
      </c>
      <c r="M19" s="14" t="s">
        <v>2</v>
      </c>
      <c r="N19" s="14" t="s">
        <v>2</v>
      </c>
      <c r="O19" s="14" t="s">
        <v>2</v>
      </c>
      <c r="P19" s="14" t="s">
        <v>2</v>
      </c>
      <c r="Q19" s="14" t="s">
        <v>2</v>
      </c>
      <c r="R19" s="14" t="s">
        <v>2</v>
      </c>
      <c r="S19" s="14" t="s">
        <v>2</v>
      </c>
      <c r="T19" s="14" t="s">
        <v>2</v>
      </c>
      <c r="U19" s="14" t="s">
        <v>2</v>
      </c>
      <c r="V19" s="14" t="s">
        <v>2</v>
      </c>
      <c r="W19" s="14" t="s">
        <v>2</v>
      </c>
      <c r="X19" s="14" t="s">
        <v>2</v>
      </c>
      <c r="Y19" s="14" t="s">
        <v>2</v>
      </c>
      <c r="Z19" s="14" t="s">
        <v>2</v>
      </c>
      <c r="AA19" s="14" t="s">
        <v>2</v>
      </c>
      <c r="AB19" s="14" t="s">
        <v>2</v>
      </c>
      <c r="AC19" s="14" t="s">
        <v>2</v>
      </c>
      <c r="AD19" s="14" t="s">
        <v>2</v>
      </c>
      <c r="AE19" s="14" t="s">
        <v>2</v>
      </c>
      <c r="AF19" s="14" t="s">
        <v>2</v>
      </c>
      <c r="AG19" s="14" t="s">
        <v>2</v>
      </c>
      <c r="AH19" s="14" t="s">
        <v>2</v>
      </c>
      <c r="AI19" s="14" t="s">
        <v>2</v>
      </c>
      <c r="AJ19" s="14" t="s">
        <v>2</v>
      </c>
      <c r="AK19" s="14" t="s">
        <v>2</v>
      </c>
      <c r="AL19" s="14" t="s">
        <v>2</v>
      </c>
      <c r="AM19" s="14" t="s">
        <v>2</v>
      </c>
      <c r="AN19" s="14" t="s">
        <v>2</v>
      </c>
      <c r="AO19" s="14"/>
      <c r="AP19" s="14" t="s">
        <v>2</v>
      </c>
      <c r="AQ19" s="14" t="s">
        <v>2</v>
      </c>
      <c r="AR19" s="14" t="s">
        <v>2</v>
      </c>
      <c r="AS19" s="14" t="s">
        <v>2</v>
      </c>
      <c r="AT19" s="14" t="s">
        <v>2</v>
      </c>
      <c r="AU19" s="14" t="s">
        <v>2</v>
      </c>
      <c r="AV19" s="14" t="s">
        <v>2</v>
      </c>
      <c r="AW19" s="14" t="s">
        <v>2</v>
      </c>
      <c r="AX19" s="14" t="s">
        <v>2</v>
      </c>
      <c r="AY19" s="15">
        <f t="shared" si="0"/>
        <v>1</v>
      </c>
    </row>
    <row r="20" spans="1:51" s="12" customFormat="1" ht="16.5">
      <c r="A20" s="16">
        <v>18</v>
      </c>
      <c r="B20" s="40">
        <v>12018242283</v>
      </c>
      <c r="C20" s="38" t="s">
        <v>80</v>
      </c>
      <c r="D20" s="38" t="s">
        <v>255</v>
      </c>
      <c r="E20" s="14" t="s">
        <v>2</v>
      </c>
      <c r="F20" s="14" t="s">
        <v>2</v>
      </c>
      <c r="G20" s="14" t="s">
        <v>2</v>
      </c>
      <c r="H20" s="14" t="s">
        <v>2</v>
      </c>
      <c r="I20" s="14" t="s">
        <v>2</v>
      </c>
      <c r="J20" s="14" t="s">
        <v>2</v>
      </c>
      <c r="K20" s="14" t="s">
        <v>2</v>
      </c>
      <c r="L20" s="14" t="s">
        <v>2</v>
      </c>
      <c r="M20" s="14" t="s">
        <v>2</v>
      </c>
      <c r="N20" s="14" t="s">
        <v>2</v>
      </c>
      <c r="O20" s="14" t="s">
        <v>2</v>
      </c>
      <c r="P20" s="14" t="s">
        <v>2</v>
      </c>
      <c r="Q20" s="14" t="s">
        <v>2</v>
      </c>
      <c r="R20" s="14" t="s">
        <v>2</v>
      </c>
      <c r="S20" s="14" t="s">
        <v>2</v>
      </c>
      <c r="T20" s="14" t="s">
        <v>2</v>
      </c>
      <c r="U20" s="14" t="s">
        <v>2</v>
      </c>
      <c r="V20" s="14" t="s">
        <v>2</v>
      </c>
      <c r="W20" s="14" t="s">
        <v>2</v>
      </c>
      <c r="X20" s="14" t="s">
        <v>2</v>
      </c>
      <c r="Y20" s="14" t="s">
        <v>2</v>
      </c>
      <c r="Z20" s="14" t="s">
        <v>2</v>
      </c>
      <c r="AA20" s="14" t="s">
        <v>2</v>
      </c>
      <c r="AB20" s="14" t="s">
        <v>2</v>
      </c>
      <c r="AC20" s="14" t="s">
        <v>2</v>
      </c>
      <c r="AD20" s="14" t="s">
        <v>2</v>
      </c>
      <c r="AE20" s="14" t="s">
        <v>2</v>
      </c>
      <c r="AF20" s="14" t="s">
        <v>2</v>
      </c>
      <c r="AG20" s="14" t="s">
        <v>2</v>
      </c>
      <c r="AH20" s="14" t="s">
        <v>2</v>
      </c>
      <c r="AI20" s="14" t="s">
        <v>2</v>
      </c>
      <c r="AJ20" s="14" t="s">
        <v>2</v>
      </c>
      <c r="AK20" s="14" t="s">
        <v>2</v>
      </c>
      <c r="AL20" s="14" t="s">
        <v>2</v>
      </c>
      <c r="AM20" s="14" t="s">
        <v>2</v>
      </c>
      <c r="AN20" s="14" t="s">
        <v>2</v>
      </c>
      <c r="AO20" s="14"/>
      <c r="AP20" s="14" t="s">
        <v>2</v>
      </c>
      <c r="AQ20" s="14" t="s">
        <v>2</v>
      </c>
      <c r="AR20" s="14" t="s">
        <v>2</v>
      </c>
      <c r="AS20" s="14" t="s">
        <v>2</v>
      </c>
      <c r="AT20" s="14" t="s">
        <v>2</v>
      </c>
      <c r="AU20" s="14" t="s">
        <v>2</v>
      </c>
      <c r="AV20" s="14" t="s">
        <v>2</v>
      </c>
      <c r="AW20" s="14" t="s">
        <v>2</v>
      </c>
      <c r="AX20" s="14" t="s">
        <v>2</v>
      </c>
      <c r="AY20" s="15">
        <f t="shared" si="0"/>
        <v>1</v>
      </c>
    </row>
    <row r="21" spans="1:51" s="12" customFormat="1" ht="16.5">
      <c r="A21" s="16">
        <v>19</v>
      </c>
      <c r="B21" s="40">
        <v>12018242287</v>
      </c>
      <c r="C21" s="38" t="s">
        <v>81</v>
      </c>
      <c r="D21" s="38" t="s">
        <v>256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4" t="s">
        <v>2</v>
      </c>
      <c r="M21" s="14" t="s">
        <v>2</v>
      </c>
      <c r="N21" s="14" t="s">
        <v>2</v>
      </c>
      <c r="O21" s="14" t="s">
        <v>2</v>
      </c>
      <c r="P21" s="14" t="s">
        <v>2</v>
      </c>
      <c r="Q21" s="14" t="s">
        <v>2</v>
      </c>
      <c r="R21" s="14" t="s">
        <v>2</v>
      </c>
      <c r="S21" s="14" t="s">
        <v>2</v>
      </c>
      <c r="T21" s="14" t="s">
        <v>3</v>
      </c>
      <c r="U21" s="14" t="s">
        <v>2</v>
      </c>
      <c r="V21" s="14" t="s">
        <v>2</v>
      </c>
      <c r="W21" s="14" t="s">
        <v>2</v>
      </c>
      <c r="X21" s="14" t="s">
        <v>2</v>
      </c>
      <c r="Y21" s="14" t="s">
        <v>2</v>
      </c>
      <c r="Z21" s="14" t="s">
        <v>2</v>
      </c>
      <c r="AA21" s="14" t="s">
        <v>2</v>
      </c>
      <c r="AB21" s="14" t="s">
        <v>2</v>
      </c>
      <c r="AC21" s="14" t="s">
        <v>2</v>
      </c>
      <c r="AD21" s="14" t="s">
        <v>2</v>
      </c>
      <c r="AE21" s="14" t="s">
        <v>2</v>
      </c>
      <c r="AF21" s="14" t="s">
        <v>2</v>
      </c>
      <c r="AG21" s="14" t="s">
        <v>2</v>
      </c>
      <c r="AH21" s="14" t="s">
        <v>2</v>
      </c>
      <c r="AI21" s="14" t="s">
        <v>2</v>
      </c>
      <c r="AJ21" s="14" t="s">
        <v>2</v>
      </c>
      <c r="AK21" s="14" t="s">
        <v>2</v>
      </c>
      <c r="AL21" s="14" t="s">
        <v>2</v>
      </c>
      <c r="AM21" s="14" t="s">
        <v>2</v>
      </c>
      <c r="AN21" s="14" t="s">
        <v>2</v>
      </c>
      <c r="AO21" s="14"/>
      <c r="AP21" s="14" t="s">
        <v>2</v>
      </c>
      <c r="AQ21" s="14" t="s">
        <v>2</v>
      </c>
      <c r="AR21" s="14" t="s">
        <v>2</v>
      </c>
      <c r="AS21" s="14" t="s">
        <v>2</v>
      </c>
      <c r="AT21" s="14" t="s">
        <v>2</v>
      </c>
      <c r="AU21" s="14" t="s">
        <v>2</v>
      </c>
      <c r="AV21" s="14" t="s">
        <v>2</v>
      </c>
      <c r="AW21" s="14" t="s">
        <v>2</v>
      </c>
      <c r="AX21" s="14" t="s">
        <v>2</v>
      </c>
      <c r="AY21" s="15">
        <f t="shared" si="0"/>
        <v>1</v>
      </c>
    </row>
    <row r="22" spans="1:51" s="12" customFormat="1" ht="16.5">
      <c r="A22" s="16">
        <v>20</v>
      </c>
      <c r="B22" s="40">
        <v>12018242293</v>
      </c>
      <c r="C22" s="38" t="s">
        <v>82</v>
      </c>
      <c r="D22" s="38" t="s">
        <v>257</v>
      </c>
      <c r="E22" s="14" t="s">
        <v>2</v>
      </c>
      <c r="F22" s="14" t="s">
        <v>2</v>
      </c>
      <c r="G22" s="14" t="s">
        <v>2</v>
      </c>
      <c r="H22" s="14" t="s">
        <v>2</v>
      </c>
      <c r="I22" s="14" t="s">
        <v>2</v>
      </c>
      <c r="J22" s="14" t="s">
        <v>2</v>
      </c>
      <c r="K22" s="14" t="s">
        <v>2</v>
      </c>
      <c r="L22" s="14" t="s">
        <v>2</v>
      </c>
      <c r="M22" s="14" t="s">
        <v>2</v>
      </c>
      <c r="N22" s="14" t="s">
        <v>2</v>
      </c>
      <c r="O22" s="14" t="s">
        <v>2</v>
      </c>
      <c r="P22" s="14" t="s">
        <v>2</v>
      </c>
      <c r="Q22" s="14" t="s">
        <v>2</v>
      </c>
      <c r="R22" s="14" t="s">
        <v>2</v>
      </c>
      <c r="S22" s="14" t="s">
        <v>2</v>
      </c>
      <c r="T22" s="14" t="s">
        <v>3</v>
      </c>
      <c r="U22" s="14" t="s">
        <v>2</v>
      </c>
      <c r="V22" s="14" t="s">
        <v>2</v>
      </c>
      <c r="W22" s="14" t="s">
        <v>2</v>
      </c>
      <c r="X22" s="14" t="s">
        <v>2</v>
      </c>
      <c r="Y22" s="14" t="s">
        <v>2</v>
      </c>
      <c r="Z22" s="14" t="s">
        <v>2</v>
      </c>
      <c r="AA22" s="14" t="s">
        <v>2</v>
      </c>
      <c r="AB22" s="14" t="s">
        <v>2</v>
      </c>
      <c r="AC22" s="14" t="s">
        <v>2</v>
      </c>
      <c r="AD22" s="14" t="s">
        <v>2</v>
      </c>
      <c r="AE22" s="14" t="s">
        <v>2</v>
      </c>
      <c r="AF22" s="14" t="s">
        <v>2</v>
      </c>
      <c r="AG22" s="14" t="s">
        <v>2</v>
      </c>
      <c r="AH22" s="14" t="s">
        <v>2</v>
      </c>
      <c r="AI22" s="14" t="s">
        <v>2</v>
      </c>
      <c r="AJ22" s="14" t="s">
        <v>2</v>
      </c>
      <c r="AK22" s="14" t="s">
        <v>2</v>
      </c>
      <c r="AL22" s="14" t="s">
        <v>2</v>
      </c>
      <c r="AM22" s="14" t="s">
        <v>2</v>
      </c>
      <c r="AN22" s="14" t="s">
        <v>2</v>
      </c>
      <c r="AO22" s="14"/>
      <c r="AP22" s="14" t="s">
        <v>2</v>
      </c>
      <c r="AQ22" s="14" t="s">
        <v>2</v>
      </c>
      <c r="AR22" s="14" t="s">
        <v>2</v>
      </c>
      <c r="AS22" s="14" t="s">
        <v>2</v>
      </c>
      <c r="AT22" s="14" t="s">
        <v>2</v>
      </c>
      <c r="AU22" s="14" t="s">
        <v>2</v>
      </c>
      <c r="AV22" s="14" t="s">
        <v>2</v>
      </c>
      <c r="AW22" s="14" t="s">
        <v>2</v>
      </c>
      <c r="AX22" s="14" t="s">
        <v>2</v>
      </c>
      <c r="AY22" s="15">
        <f t="shared" si="0"/>
        <v>1</v>
      </c>
    </row>
    <row r="23" spans="1:51" s="12" customFormat="1" ht="16.5">
      <c r="A23" s="16">
        <v>21</v>
      </c>
      <c r="B23" s="40">
        <v>12018242303</v>
      </c>
      <c r="C23" s="38" t="s">
        <v>83</v>
      </c>
      <c r="D23" s="38" t="s">
        <v>258</v>
      </c>
      <c r="E23" s="14" t="s">
        <v>2</v>
      </c>
      <c r="F23" s="14" t="s">
        <v>2</v>
      </c>
      <c r="G23" s="14" t="s">
        <v>2</v>
      </c>
      <c r="H23" s="14" t="s">
        <v>2</v>
      </c>
      <c r="I23" s="14" t="s">
        <v>2</v>
      </c>
      <c r="J23" s="14" t="s">
        <v>2</v>
      </c>
      <c r="K23" s="14" t="s">
        <v>2</v>
      </c>
      <c r="L23" s="14" t="s">
        <v>2</v>
      </c>
      <c r="M23" s="14" t="s">
        <v>2</v>
      </c>
      <c r="N23" s="14" t="s">
        <v>2</v>
      </c>
      <c r="O23" s="14" t="s">
        <v>2</v>
      </c>
      <c r="P23" s="14" t="s">
        <v>2</v>
      </c>
      <c r="Q23" s="14" t="s">
        <v>2</v>
      </c>
      <c r="R23" s="14" t="s">
        <v>2</v>
      </c>
      <c r="S23" s="14" t="s">
        <v>2</v>
      </c>
      <c r="T23" s="14" t="s">
        <v>2</v>
      </c>
      <c r="U23" s="14" t="s">
        <v>2</v>
      </c>
      <c r="V23" s="14" t="s">
        <v>2</v>
      </c>
      <c r="W23" s="14" t="s">
        <v>2</v>
      </c>
      <c r="X23" s="14" t="s">
        <v>2</v>
      </c>
      <c r="Y23" s="14" t="s">
        <v>2</v>
      </c>
      <c r="Z23" s="14" t="s">
        <v>2</v>
      </c>
      <c r="AA23" s="14" t="s">
        <v>2</v>
      </c>
      <c r="AB23" s="14" t="s">
        <v>2</v>
      </c>
      <c r="AC23" s="14" t="s">
        <v>2</v>
      </c>
      <c r="AD23" s="14" t="s">
        <v>2</v>
      </c>
      <c r="AE23" s="14" t="s">
        <v>2</v>
      </c>
      <c r="AF23" s="14" t="s">
        <v>2</v>
      </c>
      <c r="AG23" s="14" t="s">
        <v>2</v>
      </c>
      <c r="AH23" s="14" t="s">
        <v>2</v>
      </c>
      <c r="AI23" s="14" t="s">
        <v>2</v>
      </c>
      <c r="AJ23" s="14" t="s">
        <v>2</v>
      </c>
      <c r="AK23" s="14" t="s">
        <v>2</v>
      </c>
      <c r="AL23" s="14" t="s">
        <v>2</v>
      </c>
      <c r="AM23" s="14" t="s">
        <v>2</v>
      </c>
      <c r="AN23" s="14" t="s">
        <v>2</v>
      </c>
      <c r="AO23" s="14"/>
      <c r="AP23" s="14" t="s">
        <v>2</v>
      </c>
      <c r="AQ23" s="14" t="s">
        <v>2</v>
      </c>
      <c r="AR23" s="14" t="s">
        <v>2</v>
      </c>
      <c r="AS23" s="14" t="s">
        <v>2</v>
      </c>
      <c r="AT23" s="14" t="s">
        <v>2</v>
      </c>
      <c r="AU23" s="14" t="s">
        <v>2</v>
      </c>
      <c r="AV23" s="14" t="s">
        <v>2</v>
      </c>
      <c r="AW23" s="14" t="s">
        <v>2</v>
      </c>
      <c r="AX23" s="14" t="s">
        <v>2</v>
      </c>
      <c r="AY23" s="15">
        <f t="shared" si="0"/>
        <v>1</v>
      </c>
    </row>
    <row r="24" spans="1:51" s="12" customFormat="1" ht="16.5">
      <c r="A24" s="16">
        <v>22</v>
      </c>
      <c r="B24" s="40">
        <v>12018242304</v>
      </c>
      <c r="C24" s="38" t="s">
        <v>84</v>
      </c>
      <c r="D24" s="38" t="s">
        <v>259</v>
      </c>
      <c r="E24" s="14" t="s">
        <v>2</v>
      </c>
      <c r="F24" s="14" t="s">
        <v>2</v>
      </c>
      <c r="G24" s="14" t="s">
        <v>2</v>
      </c>
      <c r="H24" s="14" t="s">
        <v>2</v>
      </c>
      <c r="I24" s="14" t="s">
        <v>2</v>
      </c>
      <c r="J24" s="14" t="s">
        <v>2</v>
      </c>
      <c r="K24" s="14" t="s">
        <v>2</v>
      </c>
      <c r="L24" s="14" t="s">
        <v>2</v>
      </c>
      <c r="M24" s="14" t="s">
        <v>2</v>
      </c>
      <c r="N24" s="14" t="s">
        <v>2</v>
      </c>
      <c r="O24" s="14" t="s">
        <v>2</v>
      </c>
      <c r="P24" s="14" t="s">
        <v>2</v>
      </c>
      <c r="Q24" s="14" t="s">
        <v>2</v>
      </c>
      <c r="R24" s="14" t="s">
        <v>2</v>
      </c>
      <c r="S24" s="14" t="s">
        <v>2</v>
      </c>
      <c r="T24" s="14" t="s">
        <v>2</v>
      </c>
      <c r="U24" s="14" t="s">
        <v>2</v>
      </c>
      <c r="V24" s="14" t="s">
        <v>2</v>
      </c>
      <c r="W24" s="14" t="s">
        <v>2</v>
      </c>
      <c r="X24" s="14" t="s">
        <v>2</v>
      </c>
      <c r="Y24" s="14" t="s">
        <v>2</v>
      </c>
      <c r="Z24" s="14" t="s">
        <v>2</v>
      </c>
      <c r="AA24" s="14" t="s">
        <v>2</v>
      </c>
      <c r="AB24" s="14" t="s">
        <v>3</v>
      </c>
      <c r="AC24" s="14" t="s">
        <v>2</v>
      </c>
      <c r="AD24" s="14" t="s">
        <v>2</v>
      </c>
      <c r="AE24" s="14" t="s">
        <v>2</v>
      </c>
      <c r="AF24" s="14" t="s">
        <v>2</v>
      </c>
      <c r="AG24" s="14" t="s">
        <v>2</v>
      </c>
      <c r="AH24" s="14" t="s">
        <v>2</v>
      </c>
      <c r="AI24" s="14" t="s">
        <v>2</v>
      </c>
      <c r="AJ24" s="14" t="s">
        <v>2</v>
      </c>
      <c r="AK24" s="14" t="s">
        <v>2</v>
      </c>
      <c r="AL24" s="14" t="s">
        <v>2</v>
      </c>
      <c r="AM24" s="14" t="s">
        <v>2</v>
      </c>
      <c r="AN24" s="14" t="s">
        <v>2</v>
      </c>
      <c r="AO24" s="14"/>
      <c r="AP24" s="14" t="s">
        <v>2</v>
      </c>
      <c r="AQ24" s="14" t="s">
        <v>2</v>
      </c>
      <c r="AR24" s="14" t="s">
        <v>2</v>
      </c>
      <c r="AS24" s="14" t="s">
        <v>2</v>
      </c>
      <c r="AT24" s="14" t="s">
        <v>2</v>
      </c>
      <c r="AU24" s="14" t="s">
        <v>2</v>
      </c>
      <c r="AV24" s="14" t="s">
        <v>2</v>
      </c>
      <c r="AW24" s="14" t="s">
        <v>2</v>
      </c>
      <c r="AX24" s="14" t="s">
        <v>2</v>
      </c>
      <c r="AY24" s="15">
        <f t="shared" si="0"/>
        <v>1</v>
      </c>
    </row>
    <row r="25" spans="1:51" s="12" customFormat="1" ht="16.5">
      <c r="A25" s="16">
        <v>23</v>
      </c>
      <c r="B25" s="40">
        <v>12018242305</v>
      </c>
      <c r="C25" s="38" t="s">
        <v>85</v>
      </c>
      <c r="D25" s="38" t="s">
        <v>260</v>
      </c>
      <c r="E25" s="14" t="s">
        <v>2</v>
      </c>
      <c r="F25" s="14" t="s">
        <v>2</v>
      </c>
      <c r="G25" s="14" t="s">
        <v>2</v>
      </c>
      <c r="H25" s="14" t="s">
        <v>2</v>
      </c>
      <c r="I25" s="14" t="s">
        <v>2</v>
      </c>
      <c r="J25" s="14" t="s">
        <v>2</v>
      </c>
      <c r="K25" s="14" t="s">
        <v>2</v>
      </c>
      <c r="L25" s="14" t="s">
        <v>2</v>
      </c>
      <c r="M25" s="14" t="s">
        <v>2</v>
      </c>
      <c r="N25" s="14" t="s">
        <v>2</v>
      </c>
      <c r="O25" s="14" t="s">
        <v>2</v>
      </c>
      <c r="P25" s="14" t="s">
        <v>2</v>
      </c>
      <c r="Q25" s="14" t="s">
        <v>2</v>
      </c>
      <c r="R25" s="14" t="s">
        <v>2</v>
      </c>
      <c r="S25" s="14" t="s">
        <v>2</v>
      </c>
      <c r="T25" s="14" t="s">
        <v>2</v>
      </c>
      <c r="U25" s="14" t="s">
        <v>2</v>
      </c>
      <c r="V25" s="14" t="s">
        <v>2</v>
      </c>
      <c r="W25" s="14" t="s">
        <v>2</v>
      </c>
      <c r="X25" s="14" t="s">
        <v>2</v>
      </c>
      <c r="Y25" s="14" t="s">
        <v>2</v>
      </c>
      <c r="Z25" s="14" t="s">
        <v>2</v>
      </c>
      <c r="AA25" s="14" t="s">
        <v>2</v>
      </c>
      <c r="AB25" s="14" t="s">
        <v>5</v>
      </c>
      <c r="AC25" s="14" t="s">
        <v>2</v>
      </c>
      <c r="AD25" s="14" t="s">
        <v>2</v>
      </c>
      <c r="AE25" s="14" t="s">
        <v>2</v>
      </c>
      <c r="AF25" s="14" t="s">
        <v>2</v>
      </c>
      <c r="AG25" s="14" t="s">
        <v>2</v>
      </c>
      <c r="AH25" s="14" t="s">
        <v>2</v>
      </c>
      <c r="AI25" s="14" t="s">
        <v>2</v>
      </c>
      <c r="AJ25" s="14" t="s">
        <v>2</v>
      </c>
      <c r="AK25" s="14" t="s">
        <v>2</v>
      </c>
      <c r="AL25" s="14" t="s">
        <v>2</v>
      </c>
      <c r="AM25" s="14" t="s">
        <v>2</v>
      </c>
      <c r="AN25" s="14" t="s">
        <v>2</v>
      </c>
      <c r="AO25" s="14"/>
      <c r="AP25" s="14" t="s">
        <v>2</v>
      </c>
      <c r="AQ25" s="14" t="s">
        <v>2</v>
      </c>
      <c r="AR25" s="14" t="s">
        <v>2</v>
      </c>
      <c r="AS25" s="14" t="s">
        <v>2</v>
      </c>
      <c r="AT25" s="14" t="s">
        <v>2</v>
      </c>
      <c r="AU25" s="14" t="s">
        <v>2</v>
      </c>
      <c r="AV25" s="14" t="s">
        <v>2</v>
      </c>
      <c r="AW25" s="14" t="s">
        <v>2</v>
      </c>
      <c r="AX25" s="14" t="s">
        <v>2</v>
      </c>
      <c r="AY25" s="15">
        <f t="shared" si="0"/>
        <v>0.97777777777777775</v>
      </c>
    </row>
    <row r="26" spans="1:51" s="12" customFormat="1" ht="16.5">
      <c r="A26" s="16">
        <v>24</v>
      </c>
      <c r="B26" s="40">
        <v>12018242307</v>
      </c>
      <c r="C26" s="38" t="s">
        <v>86</v>
      </c>
      <c r="D26" s="38" t="s">
        <v>261</v>
      </c>
      <c r="E26" s="14" t="s">
        <v>2</v>
      </c>
      <c r="F26" s="14" t="s">
        <v>2</v>
      </c>
      <c r="G26" s="14" t="s">
        <v>2</v>
      </c>
      <c r="H26" s="14" t="s">
        <v>2</v>
      </c>
      <c r="I26" s="14" t="s">
        <v>2</v>
      </c>
      <c r="J26" s="14" t="s">
        <v>2</v>
      </c>
      <c r="K26" s="14" t="s">
        <v>2</v>
      </c>
      <c r="L26" s="14" t="s">
        <v>2</v>
      </c>
      <c r="M26" s="14" t="s">
        <v>2</v>
      </c>
      <c r="N26" s="14" t="s">
        <v>2</v>
      </c>
      <c r="O26" s="14" t="s">
        <v>2</v>
      </c>
      <c r="P26" s="14" t="s">
        <v>2</v>
      </c>
      <c r="Q26" s="14" t="s">
        <v>2</v>
      </c>
      <c r="R26" s="14" t="s">
        <v>2</v>
      </c>
      <c r="S26" s="14" t="s">
        <v>2</v>
      </c>
      <c r="T26" s="14" t="s">
        <v>2</v>
      </c>
      <c r="U26" s="14" t="s">
        <v>2</v>
      </c>
      <c r="V26" s="14" t="s">
        <v>2</v>
      </c>
      <c r="W26" s="14" t="s">
        <v>2</v>
      </c>
      <c r="X26" s="14" t="s">
        <v>2</v>
      </c>
      <c r="Y26" s="14" t="s">
        <v>2</v>
      </c>
      <c r="Z26" s="14" t="s">
        <v>2</v>
      </c>
      <c r="AA26" s="14" t="s">
        <v>2</v>
      </c>
      <c r="AB26" s="14" t="s">
        <v>2</v>
      </c>
      <c r="AC26" s="14" t="s">
        <v>2</v>
      </c>
      <c r="AD26" s="14" t="s">
        <v>2</v>
      </c>
      <c r="AE26" s="14" t="s">
        <v>2</v>
      </c>
      <c r="AF26" s="14" t="s">
        <v>2</v>
      </c>
      <c r="AG26" s="14" t="s">
        <v>2</v>
      </c>
      <c r="AH26" s="14" t="s">
        <v>2</v>
      </c>
      <c r="AI26" s="14" t="s">
        <v>2</v>
      </c>
      <c r="AJ26" s="14" t="s">
        <v>2</v>
      </c>
      <c r="AK26" s="14" t="s">
        <v>2</v>
      </c>
      <c r="AL26" s="14" t="s">
        <v>2</v>
      </c>
      <c r="AM26" s="14" t="s">
        <v>2</v>
      </c>
      <c r="AN26" s="14" t="s">
        <v>2</v>
      </c>
      <c r="AO26" s="14"/>
      <c r="AP26" s="14" t="s">
        <v>2</v>
      </c>
      <c r="AQ26" s="14" t="s">
        <v>2</v>
      </c>
      <c r="AR26" s="14" t="s">
        <v>2</v>
      </c>
      <c r="AS26" s="14" t="s">
        <v>2</v>
      </c>
      <c r="AT26" s="14" t="s">
        <v>2</v>
      </c>
      <c r="AU26" s="14" t="s">
        <v>2</v>
      </c>
      <c r="AV26" s="14" t="s">
        <v>2</v>
      </c>
      <c r="AW26" s="14" t="s">
        <v>2</v>
      </c>
      <c r="AX26" s="14" t="s">
        <v>2</v>
      </c>
      <c r="AY26" s="15">
        <f t="shared" si="0"/>
        <v>1</v>
      </c>
    </row>
    <row r="27" spans="1:51" s="12" customFormat="1" ht="16.5">
      <c r="A27" s="16">
        <v>25</v>
      </c>
      <c r="B27" s="40">
        <v>12018242310</v>
      </c>
      <c r="C27" s="38" t="s">
        <v>87</v>
      </c>
      <c r="D27" s="38" t="s">
        <v>262</v>
      </c>
      <c r="E27" s="14" t="s">
        <v>2</v>
      </c>
      <c r="F27" s="14" t="s">
        <v>2</v>
      </c>
      <c r="G27" s="14" t="s">
        <v>2</v>
      </c>
      <c r="H27" s="14" t="s">
        <v>2</v>
      </c>
      <c r="I27" s="14" t="s">
        <v>2</v>
      </c>
      <c r="J27" s="14" t="s">
        <v>2</v>
      </c>
      <c r="K27" s="14" t="s">
        <v>2</v>
      </c>
      <c r="L27" s="14" t="s">
        <v>2</v>
      </c>
      <c r="M27" s="14" t="s">
        <v>2</v>
      </c>
      <c r="N27" s="14" t="s">
        <v>2</v>
      </c>
      <c r="O27" s="14" t="s">
        <v>2</v>
      </c>
      <c r="P27" s="14" t="s">
        <v>2</v>
      </c>
      <c r="Q27" s="14" t="s">
        <v>2</v>
      </c>
      <c r="R27" s="14" t="s">
        <v>2</v>
      </c>
      <c r="S27" s="14" t="s">
        <v>2</v>
      </c>
      <c r="T27" s="14" t="s">
        <v>2</v>
      </c>
      <c r="U27" s="14" t="s">
        <v>2</v>
      </c>
      <c r="V27" s="14" t="s">
        <v>2</v>
      </c>
      <c r="W27" s="14" t="s">
        <v>2</v>
      </c>
      <c r="X27" s="14" t="s">
        <v>2</v>
      </c>
      <c r="Y27" s="14" t="s">
        <v>2</v>
      </c>
      <c r="Z27" s="14" t="s">
        <v>2</v>
      </c>
      <c r="AA27" s="14" t="s">
        <v>2</v>
      </c>
      <c r="AB27" s="14" t="s">
        <v>2</v>
      </c>
      <c r="AC27" s="14" t="s">
        <v>2</v>
      </c>
      <c r="AD27" s="14" t="s">
        <v>2</v>
      </c>
      <c r="AE27" s="14" t="s">
        <v>2</v>
      </c>
      <c r="AF27" s="14" t="s">
        <v>2</v>
      </c>
      <c r="AG27" s="14" t="s">
        <v>2</v>
      </c>
      <c r="AH27" s="14" t="s">
        <v>2</v>
      </c>
      <c r="AI27" s="14" t="s">
        <v>2</v>
      </c>
      <c r="AJ27" s="14" t="s">
        <v>2</v>
      </c>
      <c r="AK27" s="14" t="s">
        <v>2</v>
      </c>
      <c r="AL27" s="14" t="s">
        <v>2</v>
      </c>
      <c r="AM27" s="14" t="s">
        <v>2</v>
      </c>
      <c r="AN27" s="14" t="s">
        <v>2</v>
      </c>
      <c r="AO27" s="14"/>
      <c r="AP27" s="14" t="s">
        <v>2</v>
      </c>
      <c r="AQ27" s="14" t="s">
        <v>2</v>
      </c>
      <c r="AR27" s="14" t="s">
        <v>2</v>
      </c>
      <c r="AS27" s="14" t="s">
        <v>2</v>
      </c>
      <c r="AT27" s="14" t="s">
        <v>2</v>
      </c>
      <c r="AU27" s="14" t="s">
        <v>2</v>
      </c>
      <c r="AV27" s="14" t="s">
        <v>2</v>
      </c>
      <c r="AW27" s="14" t="s">
        <v>2</v>
      </c>
      <c r="AX27" s="14" t="s">
        <v>2</v>
      </c>
      <c r="AY27" s="15">
        <f t="shared" si="0"/>
        <v>1</v>
      </c>
    </row>
    <row r="28" spans="1:51" s="12" customFormat="1" ht="16.5">
      <c r="A28" s="16">
        <v>26</v>
      </c>
      <c r="B28" s="40">
        <v>12018242314</v>
      </c>
      <c r="C28" s="38" t="s">
        <v>88</v>
      </c>
      <c r="D28" s="38" t="s">
        <v>263</v>
      </c>
      <c r="E28" s="14" t="s">
        <v>2</v>
      </c>
      <c r="F28" s="14" t="s">
        <v>2</v>
      </c>
      <c r="G28" s="14" t="s">
        <v>2</v>
      </c>
      <c r="H28" s="14" t="s">
        <v>2</v>
      </c>
      <c r="I28" s="14" t="s">
        <v>2</v>
      </c>
      <c r="J28" s="14" t="s">
        <v>2</v>
      </c>
      <c r="K28" s="14" t="s">
        <v>2</v>
      </c>
      <c r="L28" s="14" t="s">
        <v>2</v>
      </c>
      <c r="M28" s="14" t="s">
        <v>2</v>
      </c>
      <c r="N28" s="14" t="s">
        <v>2</v>
      </c>
      <c r="O28" s="14" t="s">
        <v>2</v>
      </c>
      <c r="P28" s="14" t="s">
        <v>2</v>
      </c>
      <c r="Q28" s="14" t="s">
        <v>2</v>
      </c>
      <c r="R28" s="14" t="s">
        <v>2</v>
      </c>
      <c r="S28" s="14" t="s">
        <v>2</v>
      </c>
      <c r="T28" s="14" t="s">
        <v>2</v>
      </c>
      <c r="U28" s="14" t="s">
        <v>2</v>
      </c>
      <c r="V28" s="14" t="s">
        <v>2</v>
      </c>
      <c r="W28" s="14" t="s">
        <v>2</v>
      </c>
      <c r="X28" s="14" t="s">
        <v>2</v>
      </c>
      <c r="Y28" s="14" t="s">
        <v>2</v>
      </c>
      <c r="Z28" s="14" t="s">
        <v>2</v>
      </c>
      <c r="AA28" s="14" t="s">
        <v>2</v>
      </c>
      <c r="AB28" s="14" t="s">
        <v>2</v>
      </c>
      <c r="AC28" s="14" t="s">
        <v>2</v>
      </c>
      <c r="AD28" s="14" t="s">
        <v>2</v>
      </c>
      <c r="AE28" s="14" t="s">
        <v>2</v>
      </c>
      <c r="AF28" s="14" t="s">
        <v>2</v>
      </c>
      <c r="AG28" s="14" t="s">
        <v>2</v>
      </c>
      <c r="AH28" s="14" t="s">
        <v>2</v>
      </c>
      <c r="AI28" s="14" t="s">
        <v>2</v>
      </c>
      <c r="AJ28" s="14" t="s">
        <v>2</v>
      </c>
      <c r="AK28" s="14" t="s">
        <v>2</v>
      </c>
      <c r="AL28" s="14" t="s">
        <v>2</v>
      </c>
      <c r="AM28" s="14" t="s">
        <v>2</v>
      </c>
      <c r="AN28" s="14" t="s">
        <v>2</v>
      </c>
      <c r="AO28" s="14"/>
      <c r="AP28" s="14" t="s">
        <v>3</v>
      </c>
      <c r="AQ28" s="14" t="s">
        <v>2</v>
      </c>
      <c r="AR28" s="14" t="s">
        <v>2</v>
      </c>
      <c r="AS28" s="14" t="s">
        <v>2</v>
      </c>
      <c r="AT28" s="14" t="s">
        <v>2</v>
      </c>
      <c r="AU28" s="14" t="s">
        <v>2</v>
      </c>
      <c r="AV28" s="14" t="s">
        <v>2</v>
      </c>
      <c r="AW28" s="14" t="s">
        <v>2</v>
      </c>
      <c r="AX28" s="14" t="s">
        <v>2</v>
      </c>
      <c r="AY28" s="15">
        <f t="shared" si="0"/>
        <v>1</v>
      </c>
    </row>
    <row r="29" spans="1:51" s="12" customFormat="1" ht="16.5">
      <c r="A29" s="16">
        <v>27</v>
      </c>
      <c r="B29" s="40">
        <v>12018242321</v>
      </c>
      <c r="C29" s="38" t="s">
        <v>89</v>
      </c>
      <c r="D29" s="38" t="s">
        <v>264</v>
      </c>
      <c r="E29" s="14" t="s">
        <v>2</v>
      </c>
      <c r="F29" s="14" t="s">
        <v>2</v>
      </c>
      <c r="G29" s="14" t="s">
        <v>2</v>
      </c>
      <c r="H29" s="14" t="s">
        <v>2</v>
      </c>
      <c r="I29" s="14" t="s">
        <v>2</v>
      </c>
      <c r="J29" s="14" t="s">
        <v>2</v>
      </c>
      <c r="K29" s="14" t="s">
        <v>2</v>
      </c>
      <c r="L29" s="14" t="s">
        <v>2</v>
      </c>
      <c r="M29" s="14" t="s">
        <v>2</v>
      </c>
      <c r="N29" s="14" t="s">
        <v>2</v>
      </c>
      <c r="O29" s="14" t="s">
        <v>2</v>
      </c>
      <c r="P29" s="14" t="s">
        <v>2</v>
      </c>
      <c r="Q29" s="14" t="s">
        <v>2</v>
      </c>
      <c r="R29" s="14" t="s">
        <v>2</v>
      </c>
      <c r="S29" s="14" t="s">
        <v>2</v>
      </c>
      <c r="T29" s="14" t="s">
        <v>2</v>
      </c>
      <c r="U29" s="14" t="s">
        <v>2</v>
      </c>
      <c r="V29" s="14" t="s">
        <v>2</v>
      </c>
      <c r="W29" s="14" t="s">
        <v>2</v>
      </c>
      <c r="X29" s="14" t="s">
        <v>2</v>
      </c>
      <c r="Y29" s="14" t="s">
        <v>2</v>
      </c>
      <c r="Z29" s="14" t="s">
        <v>2</v>
      </c>
      <c r="AA29" s="14" t="s">
        <v>2</v>
      </c>
      <c r="AB29" s="14" t="s">
        <v>2</v>
      </c>
      <c r="AC29" s="14" t="s">
        <v>2</v>
      </c>
      <c r="AD29" s="14" t="s">
        <v>2</v>
      </c>
      <c r="AE29" s="14" t="s">
        <v>2</v>
      </c>
      <c r="AF29" s="14" t="s">
        <v>2</v>
      </c>
      <c r="AG29" s="14" t="s">
        <v>2</v>
      </c>
      <c r="AH29" s="14" t="s">
        <v>2</v>
      </c>
      <c r="AI29" s="14" t="s">
        <v>2</v>
      </c>
      <c r="AJ29" s="14" t="s">
        <v>2</v>
      </c>
      <c r="AK29" s="14" t="s">
        <v>2</v>
      </c>
      <c r="AL29" s="14" t="s">
        <v>2</v>
      </c>
      <c r="AM29" s="14" t="s">
        <v>2</v>
      </c>
      <c r="AN29" s="14" t="s">
        <v>2</v>
      </c>
      <c r="AO29" s="14"/>
      <c r="AP29" s="14" t="s">
        <v>2</v>
      </c>
      <c r="AQ29" s="14" t="s">
        <v>2</v>
      </c>
      <c r="AR29" s="14" t="s">
        <v>2</v>
      </c>
      <c r="AS29" s="14" t="s">
        <v>2</v>
      </c>
      <c r="AT29" s="14" t="s">
        <v>2</v>
      </c>
      <c r="AU29" s="14" t="s">
        <v>2</v>
      </c>
      <c r="AV29" s="14" t="s">
        <v>2</v>
      </c>
      <c r="AW29" s="14" t="s">
        <v>2</v>
      </c>
      <c r="AX29" s="14" t="s">
        <v>2</v>
      </c>
      <c r="AY29" s="15">
        <f t="shared" si="0"/>
        <v>1</v>
      </c>
    </row>
    <row r="30" spans="1:51" s="12" customFormat="1" ht="16.5">
      <c r="A30" s="16">
        <v>28</v>
      </c>
      <c r="B30" s="40">
        <v>12018242332</v>
      </c>
      <c r="C30" s="38" t="s">
        <v>90</v>
      </c>
      <c r="D30" s="38" t="s">
        <v>265</v>
      </c>
      <c r="E30" s="14" t="s">
        <v>2</v>
      </c>
      <c r="F30" s="14" t="s">
        <v>2</v>
      </c>
      <c r="G30" s="14" t="s">
        <v>2</v>
      </c>
      <c r="H30" s="14" t="s">
        <v>2</v>
      </c>
      <c r="I30" s="14" t="s">
        <v>2</v>
      </c>
      <c r="J30" s="14" t="s">
        <v>2</v>
      </c>
      <c r="K30" s="14" t="s">
        <v>2</v>
      </c>
      <c r="L30" s="14" t="s">
        <v>2</v>
      </c>
      <c r="M30" s="14" t="s">
        <v>2</v>
      </c>
      <c r="N30" s="14" t="s">
        <v>2</v>
      </c>
      <c r="O30" s="14" t="s">
        <v>2</v>
      </c>
      <c r="P30" s="14" t="s">
        <v>3</v>
      </c>
      <c r="Q30" s="14" t="s">
        <v>2</v>
      </c>
      <c r="R30" s="14" t="s">
        <v>2</v>
      </c>
      <c r="S30" s="14" t="s">
        <v>2</v>
      </c>
      <c r="T30" s="14" t="s">
        <v>2</v>
      </c>
      <c r="U30" s="14" t="s">
        <v>3</v>
      </c>
      <c r="V30" s="14" t="s">
        <v>2</v>
      </c>
      <c r="W30" s="14" t="s">
        <v>2</v>
      </c>
      <c r="X30" s="14" t="s">
        <v>2</v>
      </c>
      <c r="Y30" s="14" t="s">
        <v>2</v>
      </c>
      <c r="Z30" s="14" t="s">
        <v>2</v>
      </c>
      <c r="AA30" s="14" t="s">
        <v>2</v>
      </c>
      <c r="AB30" s="14" t="s">
        <v>2</v>
      </c>
      <c r="AC30" s="14" t="s">
        <v>2</v>
      </c>
      <c r="AD30" s="14" t="s">
        <v>2</v>
      </c>
      <c r="AE30" s="14" t="s">
        <v>2</v>
      </c>
      <c r="AF30" s="14" t="s">
        <v>2</v>
      </c>
      <c r="AG30" s="14" t="s">
        <v>2</v>
      </c>
      <c r="AH30" s="14" t="s">
        <v>2</v>
      </c>
      <c r="AI30" s="14" t="s">
        <v>2</v>
      </c>
      <c r="AJ30" s="14" t="s">
        <v>2</v>
      </c>
      <c r="AK30" s="14" t="s">
        <v>2</v>
      </c>
      <c r="AL30" s="14" t="s">
        <v>2</v>
      </c>
      <c r="AM30" s="14" t="s">
        <v>2</v>
      </c>
      <c r="AN30" s="14" t="s">
        <v>2</v>
      </c>
      <c r="AO30" s="14"/>
      <c r="AP30" s="14" t="s">
        <v>2</v>
      </c>
      <c r="AQ30" s="14" t="s">
        <v>2</v>
      </c>
      <c r="AR30" s="14" t="s">
        <v>2</v>
      </c>
      <c r="AS30" s="14" t="s">
        <v>2</v>
      </c>
      <c r="AT30" s="14" t="s">
        <v>2</v>
      </c>
      <c r="AU30" s="14" t="s">
        <v>2</v>
      </c>
      <c r="AV30" s="14" t="s">
        <v>2</v>
      </c>
      <c r="AW30" s="14" t="s">
        <v>2</v>
      </c>
      <c r="AX30" s="14" t="s">
        <v>2</v>
      </c>
      <c r="AY30" s="15">
        <f t="shared" si="0"/>
        <v>1</v>
      </c>
    </row>
    <row r="31" spans="1:51" s="12" customFormat="1" ht="16.5">
      <c r="A31" s="16">
        <v>29</v>
      </c>
      <c r="B31" s="40">
        <v>12018242334</v>
      </c>
      <c r="C31" s="38" t="s">
        <v>91</v>
      </c>
      <c r="D31" s="38" t="s">
        <v>266</v>
      </c>
      <c r="E31" s="14" t="s">
        <v>2</v>
      </c>
      <c r="F31" s="14" t="s">
        <v>2</v>
      </c>
      <c r="G31" s="14" t="s">
        <v>2</v>
      </c>
      <c r="H31" s="14" t="s">
        <v>2</v>
      </c>
      <c r="I31" s="14" t="s">
        <v>2</v>
      </c>
      <c r="J31" s="14" t="s">
        <v>2</v>
      </c>
      <c r="K31" s="14" t="s">
        <v>2</v>
      </c>
      <c r="L31" s="14" t="s">
        <v>2</v>
      </c>
      <c r="M31" s="14" t="s">
        <v>2</v>
      </c>
      <c r="N31" s="14" t="s">
        <v>2</v>
      </c>
      <c r="O31" s="14" t="s">
        <v>2</v>
      </c>
      <c r="P31" s="14" t="s">
        <v>2</v>
      </c>
      <c r="Q31" s="14" t="s">
        <v>2</v>
      </c>
      <c r="R31" s="14" t="s">
        <v>2</v>
      </c>
      <c r="S31" s="14" t="s">
        <v>2</v>
      </c>
      <c r="T31" s="14" t="s">
        <v>2</v>
      </c>
      <c r="U31" s="14" t="s">
        <v>2</v>
      </c>
      <c r="V31" s="14" t="s">
        <v>2</v>
      </c>
      <c r="W31" s="14" t="s">
        <v>2</v>
      </c>
      <c r="X31" s="14" t="s">
        <v>2</v>
      </c>
      <c r="Y31" s="14" t="s">
        <v>2</v>
      </c>
      <c r="Z31" s="14" t="s">
        <v>2</v>
      </c>
      <c r="AA31" s="14" t="s">
        <v>2</v>
      </c>
      <c r="AB31" s="14" t="s">
        <v>2</v>
      </c>
      <c r="AC31" s="14" t="s">
        <v>2</v>
      </c>
      <c r="AD31" s="14" t="s">
        <v>2</v>
      </c>
      <c r="AE31" s="14" t="s">
        <v>2</v>
      </c>
      <c r="AF31" s="14" t="s">
        <v>2</v>
      </c>
      <c r="AG31" s="14" t="s">
        <v>2</v>
      </c>
      <c r="AH31" s="14" t="s">
        <v>2</v>
      </c>
      <c r="AI31" s="14" t="s">
        <v>2</v>
      </c>
      <c r="AJ31" s="14" t="s">
        <v>2</v>
      </c>
      <c r="AK31" s="14" t="s">
        <v>2</v>
      </c>
      <c r="AL31" s="14" t="s">
        <v>2</v>
      </c>
      <c r="AM31" s="14" t="s">
        <v>2</v>
      </c>
      <c r="AN31" s="14" t="s">
        <v>2</v>
      </c>
      <c r="AO31" s="14"/>
      <c r="AP31" s="14" t="s">
        <v>2</v>
      </c>
      <c r="AQ31" s="14" t="s">
        <v>2</v>
      </c>
      <c r="AR31" s="14" t="s">
        <v>2</v>
      </c>
      <c r="AS31" s="14" t="s">
        <v>2</v>
      </c>
      <c r="AT31" s="14" t="s">
        <v>2</v>
      </c>
      <c r="AU31" s="14" t="s">
        <v>2</v>
      </c>
      <c r="AV31" s="14" t="s">
        <v>2</v>
      </c>
      <c r="AW31" s="14" t="s">
        <v>2</v>
      </c>
      <c r="AX31" s="14" t="s">
        <v>2</v>
      </c>
      <c r="AY31" s="15">
        <f t="shared" si="0"/>
        <v>1</v>
      </c>
    </row>
    <row r="32" spans="1:51" s="12" customFormat="1" ht="16.5">
      <c r="A32" s="16">
        <v>30</v>
      </c>
      <c r="B32" s="40">
        <v>12018242336</v>
      </c>
      <c r="C32" s="38" t="s">
        <v>92</v>
      </c>
      <c r="D32" s="38" t="s">
        <v>267</v>
      </c>
      <c r="E32" s="14" t="s">
        <v>2</v>
      </c>
      <c r="F32" s="14" t="s">
        <v>2</v>
      </c>
      <c r="G32" s="14" t="s">
        <v>2</v>
      </c>
      <c r="H32" s="14" t="s">
        <v>2</v>
      </c>
      <c r="I32" s="14" t="s">
        <v>2</v>
      </c>
      <c r="J32" s="14" t="s">
        <v>2</v>
      </c>
      <c r="K32" s="14" t="s">
        <v>2</v>
      </c>
      <c r="L32" s="14" t="s">
        <v>2</v>
      </c>
      <c r="M32" s="14" t="s">
        <v>415</v>
      </c>
      <c r="N32" s="14" t="s">
        <v>2</v>
      </c>
      <c r="O32" s="14" t="s">
        <v>2</v>
      </c>
      <c r="P32" s="14" t="s">
        <v>2</v>
      </c>
      <c r="Q32" s="14" t="s">
        <v>2</v>
      </c>
      <c r="R32" s="14" t="s">
        <v>2</v>
      </c>
      <c r="S32" s="14" t="s">
        <v>2</v>
      </c>
      <c r="T32" s="14" t="s">
        <v>2</v>
      </c>
      <c r="U32" s="14" t="s">
        <v>2</v>
      </c>
      <c r="V32" s="14" t="s">
        <v>2</v>
      </c>
      <c r="W32" s="14" t="s">
        <v>3</v>
      </c>
      <c r="X32" s="14" t="s">
        <v>2</v>
      </c>
      <c r="Y32" s="14" t="s">
        <v>2</v>
      </c>
      <c r="Z32" s="14" t="s">
        <v>2</v>
      </c>
      <c r="AA32" s="14" t="s">
        <v>2</v>
      </c>
      <c r="AB32" s="14" t="s">
        <v>2</v>
      </c>
      <c r="AC32" s="14" t="s">
        <v>2</v>
      </c>
      <c r="AD32" s="14" t="s">
        <v>2</v>
      </c>
      <c r="AE32" s="14" t="s">
        <v>2</v>
      </c>
      <c r="AF32" s="14" t="s">
        <v>2</v>
      </c>
      <c r="AG32" s="14" t="s">
        <v>2</v>
      </c>
      <c r="AH32" s="14" t="s">
        <v>2</v>
      </c>
      <c r="AI32" s="14" t="s">
        <v>2</v>
      </c>
      <c r="AJ32" s="14" t="s">
        <v>2</v>
      </c>
      <c r="AK32" s="14" t="s">
        <v>2</v>
      </c>
      <c r="AL32" s="14" t="s">
        <v>2</v>
      </c>
      <c r="AM32" s="14" t="s">
        <v>2</v>
      </c>
      <c r="AN32" s="14" t="s">
        <v>2</v>
      </c>
      <c r="AO32" s="14"/>
      <c r="AP32" s="14" t="s">
        <v>2</v>
      </c>
      <c r="AQ32" s="14" t="s">
        <v>2</v>
      </c>
      <c r="AR32" s="14" t="s">
        <v>3</v>
      </c>
      <c r="AS32" s="14" t="s">
        <v>2</v>
      </c>
      <c r="AT32" s="14" t="s">
        <v>2</v>
      </c>
      <c r="AU32" s="14" t="s">
        <v>2</v>
      </c>
      <c r="AV32" s="14" t="s">
        <v>2</v>
      </c>
      <c r="AW32" s="14" t="s">
        <v>2</v>
      </c>
      <c r="AX32" s="14" t="s">
        <v>2</v>
      </c>
      <c r="AY32" s="15">
        <f t="shared" si="0"/>
        <v>1</v>
      </c>
    </row>
    <row r="33" spans="1:51" s="12" customFormat="1" ht="16.5">
      <c r="A33" s="16">
        <v>31</v>
      </c>
      <c r="B33" s="40">
        <v>12018242337</v>
      </c>
      <c r="C33" s="38" t="s">
        <v>93</v>
      </c>
      <c r="D33" s="38" t="s">
        <v>268</v>
      </c>
      <c r="E33" s="14" t="s">
        <v>2</v>
      </c>
      <c r="F33" s="14" t="s">
        <v>2</v>
      </c>
      <c r="G33" s="14" t="s">
        <v>2</v>
      </c>
      <c r="H33" s="14" t="s">
        <v>2</v>
      </c>
      <c r="I33" s="14" t="s">
        <v>2</v>
      </c>
      <c r="J33" s="14" t="s">
        <v>2</v>
      </c>
      <c r="K33" s="14" t="s">
        <v>2</v>
      </c>
      <c r="L33" s="14" t="s">
        <v>2</v>
      </c>
      <c r="M33" s="14" t="s">
        <v>2</v>
      </c>
      <c r="N33" s="14" t="s">
        <v>2</v>
      </c>
      <c r="O33" s="14" t="s">
        <v>2</v>
      </c>
      <c r="P33" s="14" t="s">
        <v>2</v>
      </c>
      <c r="Q33" s="14" t="s">
        <v>2</v>
      </c>
      <c r="R33" s="14" t="s">
        <v>2</v>
      </c>
      <c r="S33" s="14" t="s">
        <v>2</v>
      </c>
      <c r="T33" s="14" t="s">
        <v>2</v>
      </c>
      <c r="U33" s="14" t="s">
        <v>2</v>
      </c>
      <c r="V33" s="14" t="s">
        <v>2</v>
      </c>
      <c r="W33" s="14" t="s">
        <v>2</v>
      </c>
      <c r="X33" s="14" t="s">
        <v>2</v>
      </c>
      <c r="Y33" s="14" t="s">
        <v>2</v>
      </c>
      <c r="Z33" s="14" t="s">
        <v>2</v>
      </c>
      <c r="AA33" s="14" t="s">
        <v>2</v>
      </c>
      <c r="AB33" s="14" t="s">
        <v>2</v>
      </c>
      <c r="AC33" s="14" t="s">
        <v>2</v>
      </c>
      <c r="AD33" s="14" t="s">
        <v>5</v>
      </c>
      <c r="AE33" s="14" t="s">
        <v>2</v>
      </c>
      <c r="AF33" s="14" t="s">
        <v>2</v>
      </c>
      <c r="AG33" s="14" t="s">
        <v>2</v>
      </c>
      <c r="AH33" s="14" t="s">
        <v>2</v>
      </c>
      <c r="AI33" s="14" t="s">
        <v>2</v>
      </c>
      <c r="AJ33" s="14" t="s">
        <v>2</v>
      </c>
      <c r="AK33" s="14" t="s">
        <v>2</v>
      </c>
      <c r="AL33" s="14" t="s">
        <v>2</v>
      </c>
      <c r="AM33" s="14" t="s">
        <v>2</v>
      </c>
      <c r="AN33" s="14" t="s">
        <v>2</v>
      </c>
      <c r="AO33" s="14"/>
      <c r="AP33" s="14" t="s">
        <v>3</v>
      </c>
      <c r="AQ33" s="14" t="s">
        <v>2</v>
      </c>
      <c r="AR33" s="14" t="s">
        <v>2</v>
      </c>
      <c r="AS33" s="14" t="s">
        <v>2</v>
      </c>
      <c r="AT33" s="14" t="s">
        <v>2</v>
      </c>
      <c r="AU33" s="14" t="s">
        <v>2</v>
      </c>
      <c r="AV33" s="14" t="s">
        <v>2</v>
      </c>
      <c r="AW33" s="14" t="s">
        <v>2</v>
      </c>
      <c r="AX33" s="14" t="s">
        <v>2</v>
      </c>
      <c r="AY33" s="15">
        <f t="shared" si="0"/>
        <v>0.97777777777777775</v>
      </c>
    </row>
    <row r="34" spans="1:51" s="12" customFormat="1" ht="16.5">
      <c r="A34" s="16">
        <v>32</v>
      </c>
      <c r="B34" s="40">
        <v>12018242339</v>
      </c>
      <c r="C34" s="38" t="s">
        <v>94</v>
      </c>
      <c r="D34" s="38" t="s">
        <v>269</v>
      </c>
      <c r="E34" s="14" t="s">
        <v>2</v>
      </c>
      <c r="F34" s="14" t="s">
        <v>2</v>
      </c>
      <c r="G34" s="14" t="s">
        <v>2</v>
      </c>
      <c r="H34" s="14" t="s">
        <v>2</v>
      </c>
      <c r="I34" s="14" t="s">
        <v>2</v>
      </c>
      <c r="J34" s="14" t="s">
        <v>2</v>
      </c>
      <c r="K34" s="14" t="s">
        <v>2</v>
      </c>
      <c r="L34" s="14" t="s">
        <v>2</v>
      </c>
      <c r="M34" s="14" t="s">
        <v>2</v>
      </c>
      <c r="N34" s="14" t="s">
        <v>2</v>
      </c>
      <c r="O34" s="14" t="s">
        <v>2</v>
      </c>
      <c r="P34" s="14" t="s">
        <v>2</v>
      </c>
      <c r="Q34" s="14" t="s">
        <v>2</v>
      </c>
      <c r="R34" s="14" t="s">
        <v>2</v>
      </c>
      <c r="S34" s="14" t="s">
        <v>2</v>
      </c>
      <c r="T34" s="14" t="s">
        <v>2</v>
      </c>
      <c r="U34" s="14" t="s">
        <v>2</v>
      </c>
      <c r="V34" s="14" t="s">
        <v>2</v>
      </c>
      <c r="W34" s="14" t="s">
        <v>2</v>
      </c>
      <c r="X34" s="14" t="s">
        <v>2</v>
      </c>
      <c r="Y34" s="14" t="s">
        <v>2</v>
      </c>
      <c r="Z34" s="14" t="s">
        <v>2</v>
      </c>
      <c r="AA34" s="14" t="s">
        <v>2</v>
      </c>
      <c r="AB34" s="14" t="s">
        <v>2</v>
      </c>
      <c r="AC34" s="14" t="s">
        <v>2</v>
      </c>
      <c r="AD34" s="14" t="s">
        <v>2</v>
      </c>
      <c r="AE34" s="14" t="s">
        <v>2</v>
      </c>
      <c r="AF34" s="14" t="s">
        <v>2</v>
      </c>
      <c r="AG34" s="14" t="s">
        <v>2</v>
      </c>
      <c r="AH34" s="14" t="s">
        <v>2</v>
      </c>
      <c r="AI34" s="14" t="s">
        <v>2</v>
      </c>
      <c r="AJ34" s="14" t="s">
        <v>2</v>
      </c>
      <c r="AK34" s="14" t="s">
        <v>2</v>
      </c>
      <c r="AL34" s="14" t="s">
        <v>2</v>
      </c>
      <c r="AM34" s="14" t="s">
        <v>2</v>
      </c>
      <c r="AN34" s="14" t="s">
        <v>2</v>
      </c>
      <c r="AO34" s="14"/>
      <c r="AP34" s="14" t="s">
        <v>2</v>
      </c>
      <c r="AQ34" s="14" t="s">
        <v>2</v>
      </c>
      <c r="AR34" s="14" t="s">
        <v>3</v>
      </c>
      <c r="AS34" s="14" t="s">
        <v>2</v>
      </c>
      <c r="AT34" s="14" t="s">
        <v>2</v>
      </c>
      <c r="AU34" s="14" t="s">
        <v>2</v>
      </c>
      <c r="AV34" s="14" t="s">
        <v>2</v>
      </c>
      <c r="AW34" s="14" t="s">
        <v>2</v>
      </c>
      <c r="AX34" s="14" t="s">
        <v>2</v>
      </c>
      <c r="AY34" s="15">
        <f t="shared" si="0"/>
        <v>1</v>
      </c>
    </row>
    <row r="35" spans="1:51" s="12" customFormat="1" ht="16.5">
      <c r="A35" s="16">
        <v>33</v>
      </c>
      <c r="B35" s="40">
        <v>12018242341</v>
      </c>
      <c r="C35" s="38" t="s">
        <v>95</v>
      </c>
      <c r="D35" s="38" t="s">
        <v>211</v>
      </c>
      <c r="E35" s="14" t="s">
        <v>2</v>
      </c>
      <c r="F35" s="14" t="s">
        <v>2</v>
      </c>
      <c r="G35" s="14" t="s">
        <v>2</v>
      </c>
      <c r="H35" s="14" t="s">
        <v>2</v>
      </c>
      <c r="I35" s="14" t="s">
        <v>2</v>
      </c>
      <c r="J35" s="14" t="s">
        <v>2</v>
      </c>
      <c r="K35" s="14" t="s">
        <v>2</v>
      </c>
      <c r="L35" s="14" t="s">
        <v>2</v>
      </c>
      <c r="M35" s="14" t="s">
        <v>2</v>
      </c>
      <c r="N35" s="14" t="s">
        <v>2</v>
      </c>
      <c r="O35" s="14" t="s">
        <v>2</v>
      </c>
      <c r="P35" s="14" t="s">
        <v>2</v>
      </c>
      <c r="Q35" s="14" t="s">
        <v>2</v>
      </c>
      <c r="R35" s="14" t="s">
        <v>2</v>
      </c>
      <c r="S35" s="14" t="s">
        <v>2</v>
      </c>
      <c r="T35" s="14" t="s">
        <v>2</v>
      </c>
      <c r="U35" s="14" t="s">
        <v>2</v>
      </c>
      <c r="V35" s="14" t="s">
        <v>2</v>
      </c>
      <c r="W35" s="14" t="s">
        <v>2</v>
      </c>
      <c r="X35" s="14" t="s">
        <v>2</v>
      </c>
      <c r="Y35" s="14" t="s">
        <v>2</v>
      </c>
      <c r="Z35" s="14" t="s">
        <v>2</v>
      </c>
      <c r="AA35" s="14" t="s">
        <v>2</v>
      </c>
      <c r="AB35" s="14" t="s">
        <v>2</v>
      </c>
      <c r="AC35" s="14" t="s">
        <v>2</v>
      </c>
      <c r="AD35" s="14" t="s">
        <v>2</v>
      </c>
      <c r="AE35" s="14" t="s">
        <v>2</v>
      </c>
      <c r="AF35" s="14" t="s">
        <v>2</v>
      </c>
      <c r="AG35" s="14" t="s">
        <v>2</v>
      </c>
      <c r="AH35" s="14" t="s">
        <v>2</v>
      </c>
      <c r="AI35" s="14" t="s">
        <v>2</v>
      </c>
      <c r="AJ35" s="14" t="s">
        <v>2</v>
      </c>
      <c r="AK35" s="14" t="s">
        <v>2</v>
      </c>
      <c r="AL35" s="14" t="s">
        <v>2</v>
      </c>
      <c r="AM35" s="14" t="s">
        <v>2</v>
      </c>
      <c r="AN35" s="14" t="s">
        <v>2</v>
      </c>
      <c r="AO35" s="14"/>
      <c r="AP35" s="14" t="s">
        <v>2</v>
      </c>
      <c r="AQ35" s="14" t="s">
        <v>2</v>
      </c>
      <c r="AR35" s="14" t="s">
        <v>2</v>
      </c>
      <c r="AS35" s="14" t="s">
        <v>2</v>
      </c>
      <c r="AT35" s="14" t="s">
        <v>2</v>
      </c>
      <c r="AU35" s="14" t="s">
        <v>2</v>
      </c>
      <c r="AV35" s="14" t="s">
        <v>2</v>
      </c>
      <c r="AW35" s="14" t="s">
        <v>2</v>
      </c>
      <c r="AX35" s="14" t="s">
        <v>2</v>
      </c>
      <c r="AY35" s="15">
        <f t="shared" si="0"/>
        <v>1</v>
      </c>
    </row>
    <row r="36" spans="1:51" s="12" customFormat="1" ht="16.5">
      <c r="A36" s="16">
        <v>34</v>
      </c>
      <c r="B36" s="40">
        <v>12018242344</v>
      </c>
      <c r="C36" s="38" t="s">
        <v>96</v>
      </c>
      <c r="D36" s="38" t="s">
        <v>270</v>
      </c>
      <c r="E36" s="14" t="s">
        <v>415</v>
      </c>
      <c r="F36" s="14" t="s">
        <v>2</v>
      </c>
      <c r="G36" s="14" t="s">
        <v>2</v>
      </c>
      <c r="H36" s="14" t="s">
        <v>2</v>
      </c>
      <c r="I36" s="14" t="s">
        <v>2</v>
      </c>
      <c r="J36" s="14" t="s">
        <v>2</v>
      </c>
      <c r="K36" s="14" t="s">
        <v>2</v>
      </c>
      <c r="L36" s="14" t="s">
        <v>2</v>
      </c>
      <c r="M36" s="14" t="s">
        <v>2</v>
      </c>
      <c r="N36" s="14" t="s">
        <v>2</v>
      </c>
      <c r="O36" s="14" t="s">
        <v>2</v>
      </c>
      <c r="P36" s="14" t="s">
        <v>2</v>
      </c>
      <c r="Q36" s="14" t="s">
        <v>2</v>
      </c>
      <c r="R36" s="14" t="s">
        <v>2</v>
      </c>
      <c r="S36" s="14" t="s">
        <v>3</v>
      </c>
      <c r="T36" s="14" t="s">
        <v>2</v>
      </c>
      <c r="U36" s="14" t="s">
        <v>2</v>
      </c>
      <c r="V36" s="14" t="s">
        <v>2</v>
      </c>
      <c r="W36" s="14" t="s">
        <v>2</v>
      </c>
      <c r="X36" s="14" t="s">
        <v>2</v>
      </c>
      <c r="Y36" s="14" t="s">
        <v>2</v>
      </c>
      <c r="Z36" s="14" t="s">
        <v>2</v>
      </c>
      <c r="AA36" s="14" t="s">
        <v>2</v>
      </c>
      <c r="AB36" s="14" t="s">
        <v>2</v>
      </c>
      <c r="AC36" s="14" t="s">
        <v>2</v>
      </c>
      <c r="AD36" s="14" t="s">
        <v>2</v>
      </c>
      <c r="AE36" s="14" t="s">
        <v>2</v>
      </c>
      <c r="AF36" s="14" t="s">
        <v>2</v>
      </c>
      <c r="AG36" s="14" t="s">
        <v>2</v>
      </c>
      <c r="AH36" s="14" t="s">
        <v>2</v>
      </c>
      <c r="AI36" s="14" t="s">
        <v>2</v>
      </c>
      <c r="AJ36" s="14" t="s">
        <v>2</v>
      </c>
      <c r="AK36" s="14" t="s">
        <v>2</v>
      </c>
      <c r="AL36" s="14" t="s">
        <v>2</v>
      </c>
      <c r="AM36" s="14" t="s">
        <v>2</v>
      </c>
      <c r="AN36" s="14" t="s">
        <v>2</v>
      </c>
      <c r="AO36" s="14"/>
      <c r="AP36" s="14" t="s">
        <v>2</v>
      </c>
      <c r="AQ36" s="14" t="s">
        <v>2</v>
      </c>
      <c r="AR36" s="14" t="s">
        <v>2</v>
      </c>
      <c r="AS36" s="14" t="s">
        <v>2</v>
      </c>
      <c r="AT36" s="14" t="s">
        <v>2</v>
      </c>
      <c r="AU36" s="14" t="s">
        <v>2</v>
      </c>
      <c r="AV36" s="14" t="s">
        <v>2</v>
      </c>
      <c r="AW36" s="14" t="s">
        <v>2</v>
      </c>
      <c r="AX36" s="14" t="s">
        <v>2</v>
      </c>
      <c r="AY36" s="15">
        <f t="shared" si="0"/>
        <v>1</v>
      </c>
    </row>
    <row r="37" spans="1:51" s="12" customFormat="1" ht="16.5">
      <c r="A37" s="16">
        <v>35</v>
      </c>
      <c r="B37" s="40">
        <v>12018242349</v>
      </c>
      <c r="C37" s="38" t="s">
        <v>97</v>
      </c>
      <c r="D37" s="38" t="s">
        <v>271</v>
      </c>
      <c r="E37" s="14" t="s">
        <v>2</v>
      </c>
      <c r="F37" s="14" t="s">
        <v>2</v>
      </c>
      <c r="G37" s="14" t="s">
        <v>2</v>
      </c>
      <c r="H37" s="14" t="s">
        <v>2</v>
      </c>
      <c r="I37" s="14" t="s">
        <v>2</v>
      </c>
      <c r="J37" s="14" t="s">
        <v>2</v>
      </c>
      <c r="K37" s="14" t="s">
        <v>2</v>
      </c>
      <c r="L37" s="14" t="s">
        <v>2</v>
      </c>
      <c r="M37" s="14" t="s">
        <v>2</v>
      </c>
      <c r="N37" s="14" t="s">
        <v>2</v>
      </c>
      <c r="O37" s="14" t="s">
        <v>2</v>
      </c>
      <c r="P37" s="14" t="s">
        <v>2</v>
      </c>
      <c r="Q37" s="14" t="s">
        <v>2</v>
      </c>
      <c r="R37" s="14" t="s">
        <v>2</v>
      </c>
      <c r="S37" s="14" t="s">
        <v>2</v>
      </c>
      <c r="T37" s="14" t="s">
        <v>2</v>
      </c>
      <c r="U37" s="14" t="s">
        <v>2</v>
      </c>
      <c r="V37" s="14" t="s">
        <v>2</v>
      </c>
      <c r="W37" s="14" t="s">
        <v>2</v>
      </c>
      <c r="X37" s="14" t="s">
        <v>2</v>
      </c>
      <c r="Y37" s="14" t="s">
        <v>2</v>
      </c>
      <c r="Z37" s="14" t="s">
        <v>2</v>
      </c>
      <c r="AA37" s="14" t="s">
        <v>2</v>
      </c>
      <c r="AB37" s="14" t="s">
        <v>2</v>
      </c>
      <c r="AC37" s="14" t="s">
        <v>2</v>
      </c>
      <c r="AD37" s="14" t="s">
        <v>2</v>
      </c>
      <c r="AE37" s="14" t="s">
        <v>2</v>
      </c>
      <c r="AF37" s="14" t="s">
        <v>2</v>
      </c>
      <c r="AG37" s="14" t="s">
        <v>2</v>
      </c>
      <c r="AH37" s="14" t="s">
        <v>2</v>
      </c>
      <c r="AI37" s="14" t="s">
        <v>2</v>
      </c>
      <c r="AJ37" s="14" t="s">
        <v>3</v>
      </c>
      <c r="AK37" s="14" t="s">
        <v>2</v>
      </c>
      <c r="AL37" s="14" t="s">
        <v>3</v>
      </c>
      <c r="AM37" s="14" t="s">
        <v>2</v>
      </c>
      <c r="AN37" s="14" t="s">
        <v>2</v>
      </c>
      <c r="AO37" s="14"/>
      <c r="AP37" s="14" t="s">
        <v>2</v>
      </c>
      <c r="AQ37" s="14" t="s">
        <v>2</v>
      </c>
      <c r="AR37" s="14" t="s">
        <v>2</v>
      </c>
      <c r="AS37" s="14" t="s">
        <v>2</v>
      </c>
      <c r="AT37" s="14" t="s">
        <v>2</v>
      </c>
      <c r="AU37" s="14" t="s">
        <v>2</v>
      </c>
      <c r="AV37" s="14" t="s">
        <v>2</v>
      </c>
      <c r="AW37" s="14" t="s">
        <v>2</v>
      </c>
      <c r="AX37" s="14" t="s">
        <v>2</v>
      </c>
      <c r="AY37" s="15">
        <f t="shared" si="0"/>
        <v>1</v>
      </c>
    </row>
    <row r="38" spans="1:51" s="12" customFormat="1" ht="16.5">
      <c r="A38" s="16">
        <v>36</v>
      </c>
      <c r="B38" s="40">
        <v>12018242350</v>
      </c>
      <c r="C38" s="38" t="s">
        <v>98</v>
      </c>
      <c r="D38" s="38" t="s">
        <v>272</v>
      </c>
      <c r="E38" s="14" t="s">
        <v>2</v>
      </c>
      <c r="F38" s="14" t="s">
        <v>2</v>
      </c>
      <c r="G38" s="14" t="s">
        <v>2</v>
      </c>
      <c r="H38" s="14" t="s">
        <v>2</v>
      </c>
      <c r="I38" s="14" t="s">
        <v>2</v>
      </c>
      <c r="J38" s="14" t="s">
        <v>2</v>
      </c>
      <c r="K38" s="14" t="s">
        <v>2</v>
      </c>
      <c r="L38" s="14" t="s">
        <v>2</v>
      </c>
      <c r="M38" s="14" t="s">
        <v>2</v>
      </c>
      <c r="N38" s="14" t="s">
        <v>2</v>
      </c>
      <c r="O38" s="14" t="s">
        <v>2</v>
      </c>
      <c r="P38" s="14" t="s">
        <v>2</v>
      </c>
      <c r="Q38" s="14" t="s">
        <v>2</v>
      </c>
      <c r="R38" s="14" t="s">
        <v>2</v>
      </c>
      <c r="S38" s="14" t="s">
        <v>2</v>
      </c>
      <c r="T38" s="14" t="s">
        <v>2</v>
      </c>
      <c r="U38" s="14" t="s">
        <v>2</v>
      </c>
      <c r="V38" s="14" t="s">
        <v>2</v>
      </c>
      <c r="W38" s="14" t="s">
        <v>2</v>
      </c>
      <c r="X38" s="14" t="s">
        <v>2</v>
      </c>
      <c r="Y38" s="14" t="s">
        <v>2</v>
      </c>
      <c r="Z38" s="14" t="s">
        <v>2</v>
      </c>
      <c r="AA38" s="14" t="s">
        <v>2</v>
      </c>
      <c r="AB38" s="14" t="s">
        <v>2</v>
      </c>
      <c r="AC38" s="14" t="s">
        <v>2</v>
      </c>
      <c r="AD38" s="14" t="s">
        <v>2</v>
      </c>
      <c r="AE38" s="14" t="s">
        <v>2</v>
      </c>
      <c r="AF38" s="14" t="s">
        <v>2</v>
      </c>
      <c r="AG38" s="14" t="s">
        <v>2</v>
      </c>
      <c r="AH38" s="14" t="s">
        <v>2</v>
      </c>
      <c r="AI38" s="14" t="s">
        <v>2</v>
      </c>
      <c r="AJ38" s="14" t="s">
        <v>2</v>
      </c>
      <c r="AK38" s="14" t="s">
        <v>2</v>
      </c>
      <c r="AL38" s="14" t="s">
        <v>2</v>
      </c>
      <c r="AM38" s="14" t="s">
        <v>2</v>
      </c>
      <c r="AN38" s="14" t="s">
        <v>2</v>
      </c>
      <c r="AO38" s="14"/>
      <c r="AP38" s="14" t="s">
        <v>2</v>
      </c>
      <c r="AQ38" s="14" t="s">
        <v>2</v>
      </c>
      <c r="AR38" s="14" t="s">
        <v>2</v>
      </c>
      <c r="AS38" s="14" t="s">
        <v>2</v>
      </c>
      <c r="AT38" s="14" t="s">
        <v>2</v>
      </c>
      <c r="AU38" s="14" t="s">
        <v>2</v>
      </c>
      <c r="AV38" s="14" t="s">
        <v>2</v>
      </c>
      <c r="AW38" s="14" t="s">
        <v>2</v>
      </c>
      <c r="AX38" s="14" t="s">
        <v>2</v>
      </c>
      <c r="AY38" s="15">
        <f t="shared" si="0"/>
        <v>1</v>
      </c>
    </row>
    <row r="39" spans="1:51" s="12" customFormat="1" ht="16.5">
      <c r="A39" s="16">
        <v>37</v>
      </c>
      <c r="B39" s="40">
        <v>12018242352</v>
      </c>
      <c r="C39" s="38" t="s">
        <v>99</v>
      </c>
      <c r="D39" s="38" t="s">
        <v>273</v>
      </c>
      <c r="E39" s="14" t="s">
        <v>2</v>
      </c>
      <c r="F39" s="14" t="s">
        <v>2</v>
      </c>
      <c r="G39" s="14" t="s">
        <v>2</v>
      </c>
      <c r="H39" s="14" t="s">
        <v>2</v>
      </c>
      <c r="I39" s="14" t="s">
        <v>2</v>
      </c>
      <c r="J39" s="14" t="s">
        <v>2</v>
      </c>
      <c r="K39" s="14" t="s">
        <v>2</v>
      </c>
      <c r="L39" s="14" t="s">
        <v>2</v>
      </c>
      <c r="M39" s="14" t="s">
        <v>2</v>
      </c>
      <c r="N39" s="14" t="s">
        <v>2</v>
      </c>
      <c r="O39" s="14" t="s">
        <v>2</v>
      </c>
      <c r="P39" s="14" t="s">
        <v>2</v>
      </c>
      <c r="Q39" s="14" t="s">
        <v>2</v>
      </c>
      <c r="R39" s="14" t="s">
        <v>2</v>
      </c>
      <c r="S39" s="14" t="s">
        <v>2</v>
      </c>
      <c r="T39" s="14" t="s">
        <v>2</v>
      </c>
      <c r="U39" s="14" t="s">
        <v>2</v>
      </c>
      <c r="V39" s="14" t="s">
        <v>2</v>
      </c>
      <c r="W39" s="14" t="s">
        <v>2</v>
      </c>
      <c r="X39" s="14" t="s">
        <v>2</v>
      </c>
      <c r="Y39" s="14" t="s">
        <v>2</v>
      </c>
      <c r="Z39" s="14" t="s">
        <v>2</v>
      </c>
      <c r="AA39" s="14" t="s">
        <v>2</v>
      </c>
      <c r="AB39" s="14" t="s">
        <v>2</v>
      </c>
      <c r="AC39" s="14" t="s">
        <v>2</v>
      </c>
      <c r="AD39" s="14" t="s">
        <v>3</v>
      </c>
      <c r="AE39" s="14" t="s">
        <v>2</v>
      </c>
      <c r="AF39" s="14" t="s">
        <v>2</v>
      </c>
      <c r="AG39" s="14" t="s">
        <v>2</v>
      </c>
      <c r="AH39" s="14" t="s">
        <v>2</v>
      </c>
      <c r="AI39" s="14" t="s">
        <v>2</v>
      </c>
      <c r="AJ39" s="14" t="s">
        <v>2</v>
      </c>
      <c r="AK39" s="14" t="s">
        <v>2</v>
      </c>
      <c r="AL39" s="14" t="s">
        <v>2</v>
      </c>
      <c r="AM39" s="14" t="s">
        <v>2</v>
      </c>
      <c r="AN39" s="14" t="s">
        <v>2</v>
      </c>
      <c r="AO39" s="14"/>
      <c r="AP39" s="14" t="s">
        <v>2</v>
      </c>
      <c r="AQ39" s="14" t="s">
        <v>2</v>
      </c>
      <c r="AR39" s="14" t="s">
        <v>2</v>
      </c>
      <c r="AS39" s="14" t="s">
        <v>2</v>
      </c>
      <c r="AT39" s="14" t="s">
        <v>2</v>
      </c>
      <c r="AU39" s="14" t="s">
        <v>2</v>
      </c>
      <c r="AV39" s="14" t="s">
        <v>2</v>
      </c>
      <c r="AW39" s="14" t="s">
        <v>2</v>
      </c>
      <c r="AX39" s="14" t="s">
        <v>2</v>
      </c>
      <c r="AY39" s="15">
        <f t="shared" si="0"/>
        <v>1</v>
      </c>
    </row>
    <row r="40" spans="1:51" s="12" customFormat="1" ht="16.5">
      <c r="A40" s="16">
        <v>38</v>
      </c>
      <c r="B40" s="40">
        <v>12018242353</v>
      </c>
      <c r="C40" s="38" t="s">
        <v>100</v>
      </c>
      <c r="D40" s="38" t="s">
        <v>274</v>
      </c>
      <c r="E40" s="14" t="s">
        <v>2</v>
      </c>
      <c r="F40" s="14" t="s">
        <v>2</v>
      </c>
      <c r="G40" s="14" t="s">
        <v>2</v>
      </c>
      <c r="H40" s="14" t="s">
        <v>2</v>
      </c>
      <c r="I40" s="14" t="s">
        <v>2</v>
      </c>
      <c r="J40" s="14" t="s">
        <v>2</v>
      </c>
      <c r="K40" s="14" t="s">
        <v>2</v>
      </c>
      <c r="L40" s="14" t="s">
        <v>2</v>
      </c>
      <c r="M40" s="14" t="s">
        <v>2</v>
      </c>
      <c r="N40" s="14" t="s">
        <v>2</v>
      </c>
      <c r="O40" s="14" t="s">
        <v>2</v>
      </c>
      <c r="P40" s="14" t="s">
        <v>2</v>
      </c>
      <c r="Q40" s="14" t="s">
        <v>447</v>
      </c>
      <c r="R40" s="14" t="s">
        <v>2</v>
      </c>
      <c r="S40" s="14" t="s">
        <v>2</v>
      </c>
      <c r="T40" s="14" t="s">
        <v>2</v>
      </c>
      <c r="U40" s="14" t="s">
        <v>2</v>
      </c>
      <c r="V40" s="14" t="s">
        <v>2</v>
      </c>
      <c r="W40" s="14" t="s">
        <v>2</v>
      </c>
      <c r="X40" s="14" t="s">
        <v>2</v>
      </c>
      <c r="Y40" s="14" t="s">
        <v>2</v>
      </c>
      <c r="Z40" s="14" t="s">
        <v>2</v>
      </c>
      <c r="AA40" s="14" t="s">
        <v>2</v>
      </c>
      <c r="AB40" s="14" t="s">
        <v>2</v>
      </c>
      <c r="AC40" s="14" t="s">
        <v>447</v>
      </c>
      <c r="AD40" s="14" t="s">
        <v>2</v>
      </c>
      <c r="AE40" s="14" t="s">
        <v>2</v>
      </c>
      <c r="AF40" s="14" t="s">
        <v>2</v>
      </c>
      <c r="AG40" s="14" t="s">
        <v>2</v>
      </c>
      <c r="AH40" s="14" t="s">
        <v>2</v>
      </c>
      <c r="AI40" s="14" t="s">
        <v>2</v>
      </c>
      <c r="AJ40" s="14" t="s">
        <v>2</v>
      </c>
      <c r="AK40" s="14" t="s">
        <v>2</v>
      </c>
      <c r="AL40" s="14" t="s">
        <v>2</v>
      </c>
      <c r="AM40" s="14" t="s">
        <v>2</v>
      </c>
      <c r="AN40" s="14" t="s">
        <v>2</v>
      </c>
      <c r="AO40" s="14"/>
      <c r="AP40" s="14" t="s">
        <v>2</v>
      </c>
      <c r="AQ40" s="14" t="s">
        <v>2</v>
      </c>
      <c r="AR40" s="14" t="s">
        <v>2</v>
      </c>
      <c r="AS40" s="14" t="s">
        <v>2</v>
      </c>
      <c r="AT40" s="14" t="s">
        <v>2</v>
      </c>
      <c r="AU40" s="14" t="s">
        <v>2</v>
      </c>
      <c r="AV40" s="14" t="s">
        <v>2</v>
      </c>
      <c r="AW40" s="14" t="s">
        <v>2</v>
      </c>
      <c r="AX40" s="14" t="s">
        <v>2</v>
      </c>
      <c r="AY40" s="15">
        <f t="shared" si="0"/>
        <v>0.9555555555555556</v>
      </c>
    </row>
    <row r="41" spans="1:51" s="12" customFormat="1" ht="16.5">
      <c r="A41" s="16">
        <v>39</v>
      </c>
      <c r="B41" s="40">
        <v>12018242358</v>
      </c>
      <c r="C41" s="38" t="s">
        <v>101</v>
      </c>
      <c r="D41" s="38" t="s">
        <v>275</v>
      </c>
      <c r="E41" s="14" t="s">
        <v>2</v>
      </c>
      <c r="F41" s="14" t="s">
        <v>2</v>
      </c>
      <c r="G41" s="14" t="s">
        <v>2</v>
      </c>
      <c r="H41" s="14" t="s">
        <v>2</v>
      </c>
      <c r="I41" s="14" t="s">
        <v>2</v>
      </c>
      <c r="J41" s="14" t="s">
        <v>2</v>
      </c>
      <c r="K41" s="14" t="s">
        <v>2</v>
      </c>
      <c r="L41" s="14" t="s">
        <v>2</v>
      </c>
      <c r="M41" s="14" t="s">
        <v>2</v>
      </c>
      <c r="N41" s="14" t="s">
        <v>2</v>
      </c>
      <c r="O41" s="14" t="s">
        <v>2</v>
      </c>
      <c r="P41" s="14" t="s">
        <v>2</v>
      </c>
      <c r="Q41" s="14" t="s">
        <v>2</v>
      </c>
      <c r="R41" s="14" t="s">
        <v>2</v>
      </c>
      <c r="S41" s="14" t="s">
        <v>2</v>
      </c>
      <c r="T41" s="14" t="s">
        <v>2</v>
      </c>
      <c r="U41" s="14" t="s">
        <v>2</v>
      </c>
      <c r="V41" s="14" t="s">
        <v>2</v>
      </c>
      <c r="W41" s="14" t="s">
        <v>2</v>
      </c>
      <c r="X41" s="14" t="s">
        <v>2</v>
      </c>
      <c r="Y41" s="14" t="s">
        <v>2</v>
      </c>
      <c r="Z41" s="14" t="s">
        <v>2</v>
      </c>
      <c r="AA41" s="14" t="s">
        <v>3</v>
      </c>
      <c r="AB41" s="14" t="s">
        <v>2</v>
      </c>
      <c r="AC41" s="14" t="s">
        <v>2</v>
      </c>
      <c r="AD41" s="14" t="s">
        <v>2</v>
      </c>
      <c r="AE41" s="14" t="s">
        <v>2</v>
      </c>
      <c r="AF41" s="14" t="s">
        <v>2</v>
      </c>
      <c r="AG41" s="14" t="s">
        <v>2</v>
      </c>
      <c r="AH41" s="14" t="s">
        <v>2</v>
      </c>
      <c r="AI41" s="14" t="s">
        <v>2</v>
      </c>
      <c r="AJ41" s="14" t="s">
        <v>2</v>
      </c>
      <c r="AK41" s="14" t="s">
        <v>2</v>
      </c>
      <c r="AL41" s="14" t="s">
        <v>2</v>
      </c>
      <c r="AM41" s="14" t="s">
        <v>2</v>
      </c>
      <c r="AN41" s="14" t="s">
        <v>2</v>
      </c>
      <c r="AO41" s="14"/>
      <c r="AP41" s="14" t="s">
        <v>2</v>
      </c>
      <c r="AQ41" s="14" t="s">
        <v>2</v>
      </c>
      <c r="AR41" s="14" t="s">
        <v>2</v>
      </c>
      <c r="AS41" s="14" t="s">
        <v>2</v>
      </c>
      <c r="AT41" s="14" t="s">
        <v>2</v>
      </c>
      <c r="AU41" s="14" t="s">
        <v>2</v>
      </c>
      <c r="AV41" s="14" t="s">
        <v>2</v>
      </c>
      <c r="AW41" s="14" t="s">
        <v>2</v>
      </c>
      <c r="AX41" s="14" t="s">
        <v>2</v>
      </c>
      <c r="AY41" s="15">
        <f t="shared" si="0"/>
        <v>1</v>
      </c>
    </row>
    <row r="42" spans="1:51" s="12" customFormat="1" ht="16.5">
      <c r="A42" s="16">
        <v>40</v>
      </c>
      <c r="B42" s="40">
        <v>12018242359</v>
      </c>
      <c r="C42" s="38" t="s">
        <v>102</v>
      </c>
      <c r="D42" s="38" t="s">
        <v>276</v>
      </c>
      <c r="E42" s="14" t="s">
        <v>2</v>
      </c>
      <c r="F42" s="14" t="s">
        <v>2</v>
      </c>
      <c r="G42" s="14" t="s">
        <v>2</v>
      </c>
      <c r="H42" s="14" t="s">
        <v>2</v>
      </c>
      <c r="I42" s="14" t="s">
        <v>2</v>
      </c>
      <c r="J42" s="14" t="s">
        <v>2</v>
      </c>
      <c r="K42" s="14" t="s">
        <v>2</v>
      </c>
      <c r="L42" s="14" t="s">
        <v>2</v>
      </c>
      <c r="M42" s="14" t="s">
        <v>2</v>
      </c>
      <c r="N42" s="14" t="s">
        <v>2</v>
      </c>
      <c r="O42" s="14" t="s">
        <v>2</v>
      </c>
      <c r="P42" s="14" t="s">
        <v>2</v>
      </c>
      <c r="Q42" s="14" t="s">
        <v>2</v>
      </c>
      <c r="R42" s="14" t="s">
        <v>2</v>
      </c>
      <c r="S42" s="14" t="s">
        <v>2</v>
      </c>
      <c r="T42" s="14" t="s">
        <v>2</v>
      </c>
      <c r="U42" s="14" t="s">
        <v>2</v>
      </c>
      <c r="V42" s="14" t="s">
        <v>2</v>
      </c>
      <c r="W42" s="14" t="s">
        <v>2</v>
      </c>
      <c r="X42" s="14" t="s">
        <v>2</v>
      </c>
      <c r="Y42" s="14" t="s">
        <v>2</v>
      </c>
      <c r="Z42" s="14" t="s">
        <v>2</v>
      </c>
      <c r="AA42" s="14" t="s">
        <v>2</v>
      </c>
      <c r="AB42" s="14" t="s">
        <v>2</v>
      </c>
      <c r="AC42" s="14" t="s">
        <v>2</v>
      </c>
      <c r="AD42" s="14" t="s">
        <v>2</v>
      </c>
      <c r="AE42" s="14" t="s">
        <v>2</v>
      </c>
      <c r="AF42" s="14" t="s">
        <v>2</v>
      </c>
      <c r="AG42" s="14" t="s">
        <v>2</v>
      </c>
      <c r="AH42" s="14" t="s">
        <v>2</v>
      </c>
      <c r="AI42" s="14" t="s">
        <v>2</v>
      </c>
      <c r="AJ42" s="14" t="s">
        <v>2</v>
      </c>
      <c r="AK42" s="14" t="s">
        <v>2</v>
      </c>
      <c r="AL42" s="14" t="s">
        <v>2</v>
      </c>
      <c r="AM42" s="14" t="s">
        <v>2</v>
      </c>
      <c r="AN42" s="14" t="s">
        <v>2</v>
      </c>
      <c r="AO42" s="14"/>
      <c r="AP42" s="14" t="s">
        <v>2</v>
      </c>
      <c r="AQ42" s="14" t="s">
        <v>2</v>
      </c>
      <c r="AR42" s="14" t="s">
        <v>2</v>
      </c>
      <c r="AS42" s="14" t="s">
        <v>2</v>
      </c>
      <c r="AT42" s="14" t="s">
        <v>2</v>
      </c>
      <c r="AU42" s="14" t="s">
        <v>2</v>
      </c>
      <c r="AV42" s="14" t="s">
        <v>2</v>
      </c>
      <c r="AW42" s="14" t="s">
        <v>2</v>
      </c>
      <c r="AX42" s="14" t="s">
        <v>2</v>
      </c>
      <c r="AY42" s="15">
        <f t="shared" si="0"/>
        <v>1</v>
      </c>
    </row>
    <row r="43" spans="1:51" s="12" customFormat="1" ht="16.5">
      <c r="A43" s="16">
        <v>41</v>
      </c>
      <c r="B43" s="40">
        <v>12018242362</v>
      </c>
      <c r="C43" s="38" t="s">
        <v>103</v>
      </c>
      <c r="D43" s="38" t="s">
        <v>277</v>
      </c>
      <c r="E43" s="14" t="s">
        <v>2</v>
      </c>
      <c r="F43" s="14" t="s">
        <v>2</v>
      </c>
      <c r="G43" s="14" t="s">
        <v>2</v>
      </c>
      <c r="H43" s="14" t="s">
        <v>2</v>
      </c>
      <c r="I43" s="14" t="s">
        <v>2</v>
      </c>
      <c r="J43" s="14" t="s">
        <v>2</v>
      </c>
      <c r="K43" s="14" t="s">
        <v>2</v>
      </c>
      <c r="L43" s="14" t="s">
        <v>2</v>
      </c>
      <c r="M43" s="14" t="s">
        <v>2</v>
      </c>
      <c r="N43" s="14" t="s">
        <v>2</v>
      </c>
      <c r="O43" s="14" t="s">
        <v>2</v>
      </c>
      <c r="P43" s="14" t="s">
        <v>2</v>
      </c>
      <c r="Q43" s="14" t="s">
        <v>2</v>
      </c>
      <c r="R43" s="14" t="s">
        <v>2</v>
      </c>
      <c r="S43" s="14" t="s">
        <v>2</v>
      </c>
      <c r="T43" s="14" t="s">
        <v>2</v>
      </c>
      <c r="U43" s="14" t="s">
        <v>2</v>
      </c>
      <c r="V43" s="14" t="s">
        <v>2</v>
      </c>
      <c r="W43" s="14" t="s">
        <v>2</v>
      </c>
      <c r="X43" s="14" t="s">
        <v>2</v>
      </c>
      <c r="Y43" s="14" t="s">
        <v>2</v>
      </c>
      <c r="Z43" s="14" t="s">
        <v>2</v>
      </c>
      <c r="AA43" s="14" t="s">
        <v>2</v>
      </c>
      <c r="AB43" s="14" t="s">
        <v>2</v>
      </c>
      <c r="AC43" s="14" t="s">
        <v>2</v>
      </c>
      <c r="AD43" s="14" t="s">
        <v>2</v>
      </c>
      <c r="AE43" s="14" t="s">
        <v>2</v>
      </c>
      <c r="AF43" s="14" t="s">
        <v>2</v>
      </c>
      <c r="AG43" s="14" t="s">
        <v>2</v>
      </c>
      <c r="AH43" s="14" t="s">
        <v>2</v>
      </c>
      <c r="AI43" s="14" t="s">
        <v>2</v>
      </c>
      <c r="AJ43" s="14" t="s">
        <v>2</v>
      </c>
      <c r="AK43" s="14" t="s">
        <v>2</v>
      </c>
      <c r="AL43" s="14" t="s">
        <v>2</v>
      </c>
      <c r="AM43" s="14" t="s">
        <v>2</v>
      </c>
      <c r="AN43" s="14" t="s">
        <v>2</v>
      </c>
      <c r="AO43" s="14"/>
      <c r="AP43" s="14" t="s">
        <v>2</v>
      </c>
      <c r="AQ43" s="14" t="s">
        <v>2</v>
      </c>
      <c r="AR43" s="14" t="s">
        <v>2</v>
      </c>
      <c r="AS43" s="14" t="s">
        <v>2</v>
      </c>
      <c r="AT43" s="14" t="s">
        <v>2</v>
      </c>
      <c r="AU43" s="14" t="s">
        <v>2</v>
      </c>
      <c r="AV43" s="14" t="s">
        <v>2</v>
      </c>
      <c r="AW43" s="14" t="s">
        <v>2</v>
      </c>
      <c r="AX43" s="14" t="s">
        <v>2</v>
      </c>
      <c r="AY43" s="15">
        <f t="shared" si="0"/>
        <v>1</v>
      </c>
    </row>
    <row r="44" spans="1:51" s="12" customFormat="1" ht="16.5">
      <c r="A44" s="16">
        <v>42</v>
      </c>
      <c r="B44" s="40">
        <v>12018242363</v>
      </c>
      <c r="C44" s="38" t="s">
        <v>104</v>
      </c>
      <c r="D44" s="38" t="s">
        <v>278</v>
      </c>
      <c r="E44" s="14" t="s">
        <v>2</v>
      </c>
      <c r="F44" s="14" t="s">
        <v>2</v>
      </c>
      <c r="G44" s="14" t="s">
        <v>2</v>
      </c>
      <c r="H44" s="14" t="s">
        <v>2</v>
      </c>
      <c r="I44" s="14" t="s">
        <v>415</v>
      </c>
      <c r="J44" s="14" t="s">
        <v>415</v>
      </c>
      <c r="K44" s="14" t="s">
        <v>2</v>
      </c>
      <c r="L44" s="14" t="s">
        <v>2</v>
      </c>
      <c r="M44" s="14" t="s">
        <v>2</v>
      </c>
      <c r="N44" s="14" t="s">
        <v>2</v>
      </c>
      <c r="O44" s="14" t="s">
        <v>2</v>
      </c>
      <c r="P44" s="14" t="s">
        <v>2</v>
      </c>
      <c r="Q44" s="14" t="s">
        <v>2</v>
      </c>
      <c r="R44" s="14" t="s">
        <v>2</v>
      </c>
      <c r="S44" s="14" t="s">
        <v>2</v>
      </c>
      <c r="T44" s="14" t="s">
        <v>2</v>
      </c>
      <c r="U44" s="14" t="s">
        <v>2</v>
      </c>
      <c r="V44" s="14" t="s">
        <v>2</v>
      </c>
      <c r="W44" s="14" t="s">
        <v>2</v>
      </c>
      <c r="X44" s="14" t="s">
        <v>2</v>
      </c>
      <c r="Y44" s="14" t="s">
        <v>2</v>
      </c>
      <c r="Z44" s="14" t="s">
        <v>2</v>
      </c>
      <c r="AA44" s="14" t="s">
        <v>2</v>
      </c>
      <c r="AB44" s="14" t="s">
        <v>2</v>
      </c>
      <c r="AC44" s="14" t="s">
        <v>2</v>
      </c>
      <c r="AD44" s="14" t="s">
        <v>2</v>
      </c>
      <c r="AE44" s="14" t="s">
        <v>2</v>
      </c>
      <c r="AF44" s="14" t="s">
        <v>2</v>
      </c>
      <c r="AG44" s="14" t="s">
        <v>2</v>
      </c>
      <c r="AH44" s="14" t="s">
        <v>3</v>
      </c>
      <c r="AI44" s="14" t="s">
        <v>2</v>
      </c>
      <c r="AJ44" s="14" t="s">
        <v>2</v>
      </c>
      <c r="AK44" s="14" t="s">
        <v>2</v>
      </c>
      <c r="AL44" s="14" t="s">
        <v>2</v>
      </c>
      <c r="AM44" s="14" t="s">
        <v>2</v>
      </c>
      <c r="AN44" s="14" t="s">
        <v>2</v>
      </c>
      <c r="AO44" s="14"/>
      <c r="AP44" s="14" t="s">
        <v>2</v>
      </c>
      <c r="AQ44" s="14" t="s">
        <v>2</v>
      </c>
      <c r="AR44" s="14" t="s">
        <v>2</v>
      </c>
      <c r="AS44" s="14" t="s">
        <v>2</v>
      </c>
      <c r="AT44" s="14" t="s">
        <v>2</v>
      </c>
      <c r="AU44" s="14" t="s">
        <v>2</v>
      </c>
      <c r="AV44" s="14" t="s">
        <v>2</v>
      </c>
      <c r="AW44" s="14" t="s">
        <v>2</v>
      </c>
      <c r="AX44" s="14" t="s">
        <v>2</v>
      </c>
      <c r="AY44" s="15">
        <f t="shared" si="0"/>
        <v>1</v>
      </c>
    </row>
    <row r="45" spans="1:51" s="12" customFormat="1" ht="16.5">
      <c r="A45" s="16">
        <v>43</v>
      </c>
      <c r="B45" s="40">
        <v>12018242365</v>
      </c>
      <c r="C45" s="38" t="s">
        <v>105</v>
      </c>
      <c r="D45" s="38" t="s">
        <v>279</v>
      </c>
      <c r="E45" s="14" t="s">
        <v>2</v>
      </c>
      <c r="F45" s="14" t="s">
        <v>2</v>
      </c>
      <c r="G45" s="14" t="s">
        <v>2</v>
      </c>
      <c r="H45" s="14" t="s">
        <v>2</v>
      </c>
      <c r="I45" s="14" t="s">
        <v>2</v>
      </c>
      <c r="J45" s="14" t="s">
        <v>2</v>
      </c>
      <c r="K45" s="14" t="s">
        <v>2</v>
      </c>
      <c r="L45" s="14" t="s">
        <v>2</v>
      </c>
      <c r="M45" s="14" t="s">
        <v>2</v>
      </c>
      <c r="N45" s="14" t="s">
        <v>2</v>
      </c>
      <c r="O45" s="14" t="s">
        <v>2</v>
      </c>
      <c r="P45" s="14" t="s">
        <v>2</v>
      </c>
      <c r="Q45" s="14" t="s">
        <v>2</v>
      </c>
      <c r="R45" s="14" t="s">
        <v>2</v>
      </c>
      <c r="S45" s="14" t="s">
        <v>2</v>
      </c>
      <c r="T45" s="14" t="s">
        <v>2</v>
      </c>
      <c r="U45" s="14" t="s">
        <v>2</v>
      </c>
      <c r="V45" s="14" t="s">
        <v>2</v>
      </c>
      <c r="W45" s="14" t="s">
        <v>2</v>
      </c>
      <c r="X45" s="14" t="s">
        <v>2</v>
      </c>
      <c r="Y45" s="14" t="s">
        <v>2</v>
      </c>
      <c r="Z45" s="14" t="s">
        <v>2</v>
      </c>
      <c r="AA45" s="14" t="s">
        <v>2</v>
      </c>
      <c r="AB45" s="14" t="s">
        <v>2</v>
      </c>
      <c r="AC45" s="14" t="s">
        <v>2</v>
      </c>
      <c r="AD45" s="14" t="s">
        <v>2</v>
      </c>
      <c r="AE45" s="14" t="s">
        <v>2</v>
      </c>
      <c r="AF45" s="14" t="s">
        <v>2</v>
      </c>
      <c r="AG45" s="14" t="s">
        <v>2</v>
      </c>
      <c r="AH45" s="14" t="s">
        <v>2</v>
      </c>
      <c r="AI45" s="14" t="s">
        <v>2</v>
      </c>
      <c r="AJ45" s="14" t="s">
        <v>2</v>
      </c>
      <c r="AK45" s="14" t="s">
        <v>2</v>
      </c>
      <c r="AL45" s="14" t="s">
        <v>2</v>
      </c>
      <c r="AM45" s="14" t="s">
        <v>2</v>
      </c>
      <c r="AN45" s="14" t="s">
        <v>2</v>
      </c>
      <c r="AO45" s="14"/>
      <c r="AP45" s="14" t="s">
        <v>2</v>
      </c>
      <c r="AQ45" s="14" t="s">
        <v>2</v>
      </c>
      <c r="AR45" s="14" t="s">
        <v>2</v>
      </c>
      <c r="AS45" s="14" t="s">
        <v>2</v>
      </c>
      <c r="AT45" s="14" t="s">
        <v>2</v>
      </c>
      <c r="AU45" s="14" t="s">
        <v>2</v>
      </c>
      <c r="AV45" s="14" t="s">
        <v>2</v>
      </c>
      <c r="AW45" s="14" t="s">
        <v>2</v>
      </c>
      <c r="AX45" s="14" t="s">
        <v>2</v>
      </c>
      <c r="AY45" s="15">
        <f t="shared" si="0"/>
        <v>1</v>
      </c>
    </row>
    <row r="46" spans="1:51" s="12" customFormat="1" ht="16.5">
      <c r="A46" s="16">
        <v>44</v>
      </c>
      <c r="B46" s="40">
        <v>12018242371</v>
      </c>
      <c r="C46" s="38" t="s">
        <v>106</v>
      </c>
      <c r="D46" s="38" t="s">
        <v>280</v>
      </c>
      <c r="E46" s="14" t="s">
        <v>2</v>
      </c>
      <c r="F46" s="14" t="s">
        <v>2</v>
      </c>
      <c r="G46" s="14" t="s">
        <v>2</v>
      </c>
      <c r="H46" s="14" t="s">
        <v>2</v>
      </c>
      <c r="I46" s="14" t="s">
        <v>2</v>
      </c>
      <c r="J46" s="14" t="s">
        <v>2</v>
      </c>
      <c r="K46" s="14" t="s">
        <v>2</v>
      </c>
      <c r="L46" s="14" t="s">
        <v>2</v>
      </c>
      <c r="M46" s="14" t="s">
        <v>2</v>
      </c>
      <c r="N46" s="14" t="s">
        <v>2</v>
      </c>
      <c r="O46" s="14" t="s">
        <v>2</v>
      </c>
      <c r="P46" s="14" t="s">
        <v>2</v>
      </c>
      <c r="Q46" s="14" t="s">
        <v>2</v>
      </c>
      <c r="R46" s="14" t="s">
        <v>2</v>
      </c>
      <c r="S46" s="14" t="s">
        <v>2</v>
      </c>
      <c r="T46" s="14" t="s">
        <v>2</v>
      </c>
      <c r="U46" s="14" t="s">
        <v>2</v>
      </c>
      <c r="V46" s="14" t="s">
        <v>2</v>
      </c>
      <c r="W46" s="14" t="s">
        <v>2</v>
      </c>
      <c r="X46" s="14" t="s">
        <v>2</v>
      </c>
      <c r="Y46" s="14" t="s">
        <v>2</v>
      </c>
      <c r="Z46" s="14" t="s">
        <v>2</v>
      </c>
      <c r="AA46" s="14" t="s">
        <v>2</v>
      </c>
      <c r="AB46" s="14" t="s">
        <v>2</v>
      </c>
      <c r="AC46" s="14" t="s">
        <v>2</v>
      </c>
      <c r="AD46" s="14" t="s">
        <v>2</v>
      </c>
      <c r="AE46" s="14" t="s">
        <v>2</v>
      </c>
      <c r="AF46" s="14" t="s">
        <v>3</v>
      </c>
      <c r="AG46" s="14" t="s">
        <v>2</v>
      </c>
      <c r="AH46" s="14" t="s">
        <v>2</v>
      </c>
      <c r="AI46" s="14" t="s">
        <v>2</v>
      </c>
      <c r="AJ46" s="14" t="s">
        <v>2</v>
      </c>
      <c r="AK46" s="14" t="s">
        <v>2</v>
      </c>
      <c r="AL46" s="14" t="s">
        <v>2</v>
      </c>
      <c r="AM46" s="14" t="s">
        <v>2</v>
      </c>
      <c r="AN46" s="14" t="s">
        <v>2</v>
      </c>
      <c r="AO46" s="14"/>
      <c r="AP46" s="14" t="s">
        <v>2</v>
      </c>
      <c r="AQ46" s="14" t="s">
        <v>2</v>
      </c>
      <c r="AR46" s="14" t="s">
        <v>2</v>
      </c>
      <c r="AS46" s="14" t="s">
        <v>2</v>
      </c>
      <c r="AT46" s="14" t="s">
        <v>2</v>
      </c>
      <c r="AU46" s="14" t="s">
        <v>2</v>
      </c>
      <c r="AV46" s="14" t="s">
        <v>2</v>
      </c>
      <c r="AW46" s="14" t="s">
        <v>2</v>
      </c>
      <c r="AX46" s="14" t="s">
        <v>2</v>
      </c>
      <c r="AY46" s="15">
        <f t="shared" si="0"/>
        <v>1</v>
      </c>
    </row>
    <row r="47" spans="1:51" s="12" customFormat="1" ht="16.5">
      <c r="A47" s="16">
        <v>45</v>
      </c>
      <c r="B47" s="40">
        <v>12018242374</v>
      </c>
      <c r="C47" s="38" t="s">
        <v>107</v>
      </c>
      <c r="D47" s="38" t="s">
        <v>281</v>
      </c>
      <c r="E47" s="14" t="s">
        <v>2</v>
      </c>
      <c r="F47" s="14" t="s">
        <v>2</v>
      </c>
      <c r="G47" s="14" t="s">
        <v>2</v>
      </c>
      <c r="H47" s="14" t="s">
        <v>2</v>
      </c>
      <c r="I47" s="14" t="s">
        <v>2</v>
      </c>
      <c r="J47" s="14" t="s">
        <v>2</v>
      </c>
      <c r="K47" s="14" t="s">
        <v>2</v>
      </c>
      <c r="L47" s="14" t="s">
        <v>2</v>
      </c>
      <c r="M47" s="14" t="s">
        <v>2</v>
      </c>
      <c r="N47" s="14" t="s">
        <v>2</v>
      </c>
      <c r="O47" s="14" t="s">
        <v>2</v>
      </c>
      <c r="P47" s="14" t="s">
        <v>2</v>
      </c>
      <c r="Q47" s="14" t="s">
        <v>2</v>
      </c>
      <c r="R47" s="14" t="s">
        <v>2</v>
      </c>
      <c r="S47" s="14" t="s">
        <v>2</v>
      </c>
      <c r="T47" s="14" t="s">
        <v>2</v>
      </c>
      <c r="U47" s="14" t="s">
        <v>2</v>
      </c>
      <c r="V47" s="14" t="s">
        <v>2</v>
      </c>
      <c r="W47" s="14" t="s">
        <v>2</v>
      </c>
      <c r="X47" s="14" t="s">
        <v>2</v>
      </c>
      <c r="Y47" s="14" t="s">
        <v>2</v>
      </c>
      <c r="Z47" s="14" t="s">
        <v>2</v>
      </c>
      <c r="AA47" s="14" t="s">
        <v>2</v>
      </c>
      <c r="AB47" s="14" t="s">
        <v>2</v>
      </c>
      <c r="AC47" s="14" t="s">
        <v>2</v>
      </c>
      <c r="AD47" s="14" t="s">
        <v>2</v>
      </c>
      <c r="AE47" s="14" t="s">
        <v>2</v>
      </c>
      <c r="AF47" s="14" t="s">
        <v>2</v>
      </c>
      <c r="AG47" s="14" t="s">
        <v>2</v>
      </c>
      <c r="AH47" s="14" t="s">
        <v>2</v>
      </c>
      <c r="AI47" s="14" t="s">
        <v>2</v>
      </c>
      <c r="AJ47" s="14" t="s">
        <v>2</v>
      </c>
      <c r="AK47" s="14" t="s">
        <v>2</v>
      </c>
      <c r="AL47" s="14" t="s">
        <v>2</v>
      </c>
      <c r="AM47" s="14" t="s">
        <v>2</v>
      </c>
      <c r="AN47" s="14" t="s">
        <v>2</v>
      </c>
      <c r="AO47" s="14"/>
      <c r="AP47" s="14" t="s">
        <v>2</v>
      </c>
      <c r="AQ47" s="14" t="s">
        <v>2</v>
      </c>
      <c r="AR47" s="14" t="s">
        <v>2</v>
      </c>
      <c r="AS47" s="14" t="s">
        <v>2</v>
      </c>
      <c r="AT47" s="14" t="s">
        <v>2</v>
      </c>
      <c r="AU47" s="14" t="s">
        <v>2</v>
      </c>
      <c r="AV47" s="14" t="s">
        <v>2</v>
      </c>
      <c r="AW47" s="14" t="s">
        <v>2</v>
      </c>
      <c r="AX47" s="14" t="s">
        <v>2</v>
      </c>
      <c r="AY47" s="15">
        <f t="shared" si="0"/>
        <v>1</v>
      </c>
    </row>
    <row r="48" spans="1:51" s="12" customFormat="1" ht="16.5">
      <c r="A48" s="16">
        <v>46</v>
      </c>
      <c r="B48" s="40">
        <v>12018242381</v>
      </c>
      <c r="C48" s="38" t="s">
        <v>108</v>
      </c>
      <c r="D48" s="38" t="s">
        <v>282</v>
      </c>
      <c r="E48" s="14" t="s">
        <v>2</v>
      </c>
      <c r="F48" s="14" t="s">
        <v>2</v>
      </c>
      <c r="G48" s="14" t="s">
        <v>2</v>
      </c>
      <c r="H48" s="14" t="s">
        <v>2</v>
      </c>
      <c r="I48" s="14" t="s">
        <v>2</v>
      </c>
      <c r="J48" s="14" t="s">
        <v>2</v>
      </c>
      <c r="K48" s="14" t="s">
        <v>2</v>
      </c>
      <c r="L48" s="14" t="s">
        <v>2</v>
      </c>
      <c r="M48" s="14" t="s">
        <v>2</v>
      </c>
      <c r="N48" s="14" t="s">
        <v>2</v>
      </c>
      <c r="O48" s="14" t="s">
        <v>2</v>
      </c>
      <c r="P48" s="14" t="s">
        <v>2</v>
      </c>
      <c r="Q48" s="14" t="s">
        <v>2</v>
      </c>
      <c r="R48" s="14" t="s">
        <v>2</v>
      </c>
      <c r="S48" s="14" t="s">
        <v>2</v>
      </c>
      <c r="T48" s="14" t="s">
        <v>2</v>
      </c>
      <c r="U48" s="14" t="s">
        <v>2</v>
      </c>
      <c r="V48" s="14" t="s">
        <v>2</v>
      </c>
      <c r="W48" s="14" t="s">
        <v>2</v>
      </c>
      <c r="X48" s="14" t="s">
        <v>2</v>
      </c>
      <c r="Y48" s="14" t="s">
        <v>2</v>
      </c>
      <c r="Z48" s="14" t="s">
        <v>2</v>
      </c>
      <c r="AA48" s="14" t="s">
        <v>2</v>
      </c>
      <c r="AB48" s="14" t="s">
        <v>2</v>
      </c>
      <c r="AC48" s="14" t="s">
        <v>2</v>
      </c>
      <c r="AD48" s="14" t="s">
        <v>2</v>
      </c>
      <c r="AE48" s="14" t="s">
        <v>2</v>
      </c>
      <c r="AF48" s="14" t="s">
        <v>2</v>
      </c>
      <c r="AG48" s="14" t="s">
        <v>2</v>
      </c>
      <c r="AH48" s="14" t="s">
        <v>3</v>
      </c>
      <c r="AI48" s="14" t="s">
        <v>2</v>
      </c>
      <c r="AJ48" s="14" t="s">
        <v>2</v>
      </c>
      <c r="AK48" s="14" t="s">
        <v>2</v>
      </c>
      <c r="AL48" s="14" t="s">
        <v>2</v>
      </c>
      <c r="AM48" s="14" t="s">
        <v>2</v>
      </c>
      <c r="AN48" s="14" t="s">
        <v>2</v>
      </c>
      <c r="AO48" s="14"/>
      <c r="AP48" s="14" t="s">
        <v>2</v>
      </c>
      <c r="AQ48" s="14" t="s">
        <v>2</v>
      </c>
      <c r="AR48" s="14" t="s">
        <v>2</v>
      </c>
      <c r="AS48" s="14" t="s">
        <v>2</v>
      </c>
      <c r="AT48" s="14" t="s">
        <v>2</v>
      </c>
      <c r="AU48" s="14" t="s">
        <v>2</v>
      </c>
      <c r="AV48" s="14" t="s">
        <v>2</v>
      </c>
      <c r="AW48" s="14" t="s">
        <v>2</v>
      </c>
      <c r="AX48" s="14" t="s">
        <v>2</v>
      </c>
      <c r="AY48" s="15">
        <f t="shared" si="0"/>
        <v>1</v>
      </c>
    </row>
    <row r="49" spans="1:294" s="12" customFormat="1" ht="16.5">
      <c r="A49" s="16">
        <v>47</v>
      </c>
      <c r="B49" s="40">
        <v>12018243877</v>
      </c>
      <c r="C49" s="38" t="s">
        <v>371</v>
      </c>
      <c r="D49" s="38" t="s">
        <v>422</v>
      </c>
      <c r="E49" s="14" t="s">
        <v>2</v>
      </c>
      <c r="F49" s="14" t="s">
        <v>2</v>
      </c>
      <c r="G49" s="14" t="s">
        <v>2</v>
      </c>
      <c r="H49" s="14" t="s">
        <v>2</v>
      </c>
      <c r="I49" s="14" t="s">
        <v>2</v>
      </c>
      <c r="J49" s="14" t="s">
        <v>2</v>
      </c>
      <c r="K49" s="14" t="s">
        <v>2</v>
      </c>
      <c r="L49" s="14" t="s">
        <v>2</v>
      </c>
      <c r="M49" s="14" t="s">
        <v>2</v>
      </c>
      <c r="N49" s="14" t="s">
        <v>2</v>
      </c>
      <c r="O49" s="14" t="s">
        <v>2</v>
      </c>
      <c r="P49" s="14" t="s">
        <v>2</v>
      </c>
      <c r="Q49" s="14" t="s">
        <v>2</v>
      </c>
      <c r="R49" s="14" t="s">
        <v>2</v>
      </c>
      <c r="S49" s="14" t="s">
        <v>2</v>
      </c>
      <c r="T49" s="14" t="s">
        <v>2</v>
      </c>
      <c r="U49" s="14" t="s">
        <v>2</v>
      </c>
      <c r="V49" s="14" t="s">
        <v>2</v>
      </c>
      <c r="W49" s="14" t="s">
        <v>2</v>
      </c>
      <c r="X49" s="14" t="s">
        <v>2</v>
      </c>
      <c r="Y49" s="14" t="s">
        <v>2</v>
      </c>
      <c r="Z49" s="14" t="s">
        <v>2</v>
      </c>
      <c r="AA49" s="14" t="s">
        <v>2</v>
      </c>
      <c r="AB49" s="14" t="s">
        <v>2</v>
      </c>
      <c r="AC49" s="14" t="s">
        <v>2</v>
      </c>
      <c r="AD49" s="14" t="s">
        <v>2</v>
      </c>
      <c r="AE49" s="14" t="s">
        <v>2</v>
      </c>
      <c r="AF49" s="14" t="s">
        <v>2</v>
      </c>
      <c r="AG49" s="14" t="s">
        <v>2</v>
      </c>
      <c r="AH49" s="14" t="s">
        <v>2</v>
      </c>
      <c r="AI49" s="14" t="s">
        <v>2</v>
      </c>
      <c r="AJ49" s="14" t="s">
        <v>2</v>
      </c>
      <c r="AK49" s="14" t="s">
        <v>2</v>
      </c>
      <c r="AL49" s="14" t="s">
        <v>2</v>
      </c>
      <c r="AM49" s="14" t="s">
        <v>2</v>
      </c>
      <c r="AN49" s="14" t="s">
        <v>2</v>
      </c>
      <c r="AO49" s="14"/>
      <c r="AP49" s="14" t="s">
        <v>2</v>
      </c>
      <c r="AQ49" s="14" t="s">
        <v>2</v>
      </c>
      <c r="AR49" s="14" t="s">
        <v>2</v>
      </c>
      <c r="AS49" s="14" t="s">
        <v>2</v>
      </c>
      <c r="AT49" s="14" t="s">
        <v>2</v>
      </c>
      <c r="AU49" s="14" t="s">
        <v>2</v>
      </c>
      <c r="AV49" s="14" t="s">
        <v>2</v>
      </c>
      <c r="AW49" s="14" t="s">
        <v>2</v>
      </c>
      <c r="AX49" s="14" t="s">
        <v>2</v>
      </c>
      <c r="AY49" s="15">
        <f t="shared" si="0"/>
        <v>1</v>
      </c>
    </row>
    <row r="50" spans="1:294" s="12" customFormat="1" ht="16.5">
      <c r="A50" s="16">
        <v>48</v>
      </c>
      <c r="B50" s="40">
        <v>12018241691</v>
      </c>
      <c r="C50" s="38" t="s">
        <v>372</v>
      </c>
      <c r="D50" s="38" t="s">
        <v>423</v>
      </c>
      <c r="E50" s="14" t="s">
        <v>2</v>
      </c>
      <c r="F50" s="14" t="s">
        <v>2</v>
      </c>
      <c r="G50" s="14" t="s">
        <v>2</v>
      </c>
      <c r="H50" s="14" t="s">
        <v>2</v>
      </c>
      <c r="I50" s="14" t="s">
        <v>2</v>
      </c>
      <c r="J50" s="14" t="s">
        <v>2</v>
      </c>
      <c r="K50" s="14" t="s">
        <v>2</v>
      </c>
      <c r="L50" s="14" t="s">
        <v>2</v>
      </c>
      <c r="M50" s="14" t="s">
        <v>2</v>
      </c>
      <c r="N50" s="14" t="s">
        <v>2</v>
      </c>
      <c r="O50" s="14" t="s">
        <v>2</v>
      </c>
      <c r="P50" s="14" t="s">
        <v>2</v>
      </c>
      <c r="Q50" s="14" t="s">
        <v>2</v>
      </c>
      <c r="R50" s="14" t="s">
        <v>2</v>
      </c>
      <c r="S50" s="14" t="s">
        <v>2</v>
      </c>
      <c r="T50" s="14" t="s">
        <v>2</v>
      </c>
      <c r="U50" s="14" t="s">
        <v>2</v>
      </c>
      <c r="V50" s="14" t="s">
        <v>2</v>
      </c>
      <c r="W50" s="14" t="s">
        <v>2</v>
      </c>
      <c r="X50" s="14" t="s">
        <v>2</v>
      </c>
      <c r="Y50" s="14" t="s">
        <v>2</v>
      </c>
      <c r="Z50" s="14" t="s">
        <v>2</v>
      </c>
      <c r="AA50" s="14" t="s">
        <v>2</v>
      </c>
      <c r="AB50" s="14" t="s">
        <v>2</v>
      </c>
      <c r="AC50" s="14" t="s">
        <v>2</v>
      </c>
      <c r="AD50" s="14" t="s">
        <v>2</v>
      </c>
      <c r="AE50" s="14" t="s">
        <v>2</v>
      </c>
      <c r="AF50" s="14" t="s">
        <v>2</v>
      </c>
      <c r="AG50" s="14" t="s">
        <v>2</v>
      </c>
      <c r="AH50" s="14" t="s">
        <v>2</v>
      </c>
      <c r="AI50" s="14" t="s">
        <v>2</v>
      </c>
      <c r="AJ50" s="14" t="s">
        <v>2</v>
      </c>
      <c r="AK50" s="14" t="s">
        <v>2</v>
      </c>
      <c r="AL50" s="14" t="s">
        <v>2</v>
      </c>
      <c r="AM50" s="14" t="s">
        <v>2</v>
      </c>
      <c r="AN50" s="14" t="s">
        <v>2</v>
      </c>
      <c r="AO50" s="14"/>
      <c r="AP50" s="14" t="s">
        <v>2</v>
      </c>
      <c r="AQ50" s="14" t="s">
        <v>2</v>
      </c>
      <c r="AR50" s="14" t="s">
        <v>2</v>
      </c>
      <c r="AS50" s="14" t="s">
        <v>2</v>
      </c>
      <c r="AT50" s="14" t="s">
        <v>2</v>
      </c>
      <c r="AU50" s="14" t="s">
        <v>2</v>
      </c>
      <c r="AV50" s="14" t="s">
        <v>2</v>
      </c>
      <c r="AW50" s="14" t="s">
        <v>2</v>
      </c>
      <c r="AX50" s="14" t="s">
        <v>2</v>
      </c>
      <c r="AY50" s="15">
        <f t="shared" si="0"/>
        <v>1</v>
      </c>
    </row>
    <row r="51" spans="1:294" s="12" customFormat="1">
      <c r="A51" s="39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1"/>
    </row>
    <row r="52" spans="1:294" s="12" customFormat="1">
      <c r="B52" s="22"/>
      <c r="C52" s="23"/>
      <c r="D52" s="24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</row>
    <row r="53" spans="1:294" s="12" customFormat="1">
      <c r="B53" s="41" t="s">
        <v>11</v>
      </c>
      <c r="C53" s="35" t="s">
        <v>12</v>
      </c>
      <c r="D53" s="26"/>
      <c r="E53" s="27">
        <f>(COUNTIF(E3:E50,"√") + COUNTIF(E3:E50,"AL"))/48</f>
        <v>1</v>
      </c>
      <c r="F53" s="27">
        <f t="shared" ref="F53:AX53" si="1">(COUNTIF(F3:F50,"√") + COUNTIF(F3:F50,"AL"))/48</f>
        <v>1</v>
      </c>
      <c r="G53" s="27">
        <f t="shared" si="1"/>
        <v>1</v>
      </c>
      <c r="H53" s="27">
        <f t="shared" si="1"/>
        <v>1</v>
      </c>
      <c r="I53" s="27">
        <f t="shared" si="1"/>
        <v>1</v>
      </c>
      <c r="J53" s="27">
        <f t="shared" si="1"/>
        <v>1</v>
      </c>
      <c r="K53" s="27">
        <f t="shared" si="1"/>
        <v>1</v>
      </c>
      <c r="L53" s="27">
        <f t="shared" si="1"/>
        <v>0.97916666666666663</v>
      </c>
      <c r="M53" s="27">
        <f t="shared" si="1"/>
        <v>0.97916666666666663</v>
      </c>
      <c r="N53" s="27">
        <f t="shared" si="1"/>
        <v>0.97916666666666663</v>
      </c>
      <c r="O53" s="27">
        <f t="shared" si="1"/>
        <v>0.97916666666666663</v>
      </c>
      <c r="P53" s="27">
        <f t="shared" si="1"/>
        <v>1</v>
      </c>
      <c r="Q53" s="27">
        <f t="shared" si="1"/>
        <v>0.95833333333333337</v>
      </c>
      <c r="R53" s="27">
        <f t="shared" si="1"/>
        <v>1</v>
      </c>
      <c r="S53" s="27">
        <f t="shared" si="1"/>
        <v>1</v>
      </c>
      <c r="T53" s="27">
        <f t="shared" si="1"/>
        <v>0.97916666666666663</v>
      </c>
      <c r="U53" s="27">
        <f t="shared" si="1"/>
        <v>1</v>
      </c>
      <c r="V53" s="27">
        <f t="shared" si="1"/>
        <v>1</v>
      </c>
      <c r="W53" s="27">
        <f t="shared" si="1"/>
        <v>1</v>
      </c>
      <c r="X53" s="27">
        <f t="shared" si="1"/>
        <v>0.97916666666666663</v>
      </c>
      <c r="Y53" s="27">
        <f t="shared" si="1"/>
        <v>1</v>
      </c>
      <c r="Z53" s="27">
        <f t="shared" si="1"/>
        <v>1</v>
      </c>
      <c r="AA53" s="27">
        <f t="shared" si="1"/>
        <v>1</v>
      </c>
      <c r="AB53" s="27">
        <f t="shared" si="1"/>
        <v>0.97916666666666663</v>
      </c>
      <c r="AC53" s="27">
        <f t="shared" si="1"/>
        <v>0.95833333333333337</v>
      </c>
      <c r="AD53" s="27">
        <f t="shared" si="1"/>
        <v>0.97916666666666663</v>
      </c>
      <c r="AE53" s="27">
        <f t="shared" si="1"/>
        <v>1</v>
      </c>
      <c r="AF53" s="27">
        <f t="shared" si="1"/>
        <v>1</v>
      </c>
      <c r="AG53" s="27">
        <f t="shared" si="1"/>
        <v>1</v>
      </c>
      <c r="AH53" s="27">
        <f t="shared" si="1"/>
        <v>1</v>
      </c>
      <c r="AI53" s="27">
        <f t="shared" si="1"/>
        <v>1</v>
      </c>
      <c r="AJ53" s="27">
        <f t="shared" si="1"/>
        <v>1</v>
      </c>
      <c r="AK53" s="27">
        <f t="shared" si="1"/>
        <v>1</v>
      </c>
      <c r="AL53" s="27">
        <f t="shared" si="1"/>
        <v>1</v>
      </c>
      <c r="AM53" s="27">
        <f t="shared" si="1"/>
        <v>1</v>
      </c>
      <c r="AN53" s="27">
        <f t="shared" si="1"/>
        <v>1</v>
      </c>
      <c r="AO53" s="27">
        <f t="shared" si="1"/>
        <v>0</v>
      </c>
      <c r="AP53" s="27">
        <f t="shared" si="1"/>
        <v>1</v>
      </c>
      <c r="AQ53" s="27">
        <f t="shared" si="1"/>
        <v>0.97916666666666663</v>
      </c>
      <c r="AR53" s="27">
        <f t="shared" si="1"/>
        <v>1</v>
      </c>
      <c r="AS53" s="27">
        <f t="shared" si="1"/>
        <v>1</v>
      </c>
      <c r="AT53" s="27">
        <f t="shared" si="1"/>
        <v>1</v>
      </c>
      <c r="AU53" s="27">
        <f t="shared" si="1"/>
        <v>1</v>
      </c>
      <c r="AV53" s="27">
        <f t="shared" si="1"/>
        <v>1</v>
      </c>
      <c r="AW53" s="27">
        <f t="shared" si="1"/>
        <v>1</v>
      </c>
      <c r="AX53" s="27">
        <f t="shared" si="1"/>
        <v>1</v>
      </c>
      <c r="AY53" s="15" t="s">
        <v>5</v>
      </c>
    </row>
    <row r="54" spans="1:294" s="12" customFormat="1">
      <c r="B54" s="34" t="s">
        <v>2</v>
      </c>
      <c r="C54" s="36" t="s">
        <v>8</v>
      </c>
      <c r="D54" s="26"/>
      <c r="E54" s="28">
        <f>COUNTIF(E3:E50,"√")</f>
        <v>47</v>
      </c>
      <c r="F54" s="28">
        <f t="shared" ref="F54:AX54" si="2">COUNTIF(F3:F50,"√")</f>
        <v>48</v>
      </c>
      <c r="G54" s="28">
        <f t="shared" si="2"/>
        <v>48</v>
      </c>
      <c r="H54" s="28">
        <f t="shared" si="2"/>
        <v>48</v>
      </c>
      <c r="I54" s="28">
        <f t="shared" si="2"/>
        <v>47</v>
      </c>
      <c r="J54" s="28">
        <f t="shared" si="2"/>
        <v>46</v>
      </c>
      <c r="K54" s="28">
        <f t="shared" si="2"/>
        <v>46</v>
      </c>
      <c r="L54" s="28">
        <f t="shared" si="2"/>
        <v>47</v>
      </c>
      <c r="M54" s="28">
        <f t="shared" si="2"/>
        <v>45</v>
      </c>
      <c r="N54" s="28">
        <f t="shared" si="2"/>
        <v>47</v>
      </c>
      <c r="O54" s="28">
        <f t="shared" si="2"/>
        <v>47</v>
      </c>
      <c r="P54" s="28">
        <f t="shared" si="2"/>
        <v>47</v>
      </c>
      <c r="Q54" s="28">
        <f t="shared" si="2"/>
        <v>46</v>
      </c>
      <c r="R54" s="28">
        <f t="shared" si="2"/>
        <v>48</v>
      </c>
      <c r="S54" s="28">
        <f t="shared" si="2"/>
        <v>46</v>
      </c>
      <c r="T54" s="28">
        <f t="shared" si="2"/>
        <v>43</v>
      </c>
      <c r="U54" s="28">
        <f t="shared" si="2"/>
        <v>45</v>
      </c>
      <c r="V54" s="28">
        <f t="shared" si="2"/>
        <v>47</v>
      </c>
      <c r="W54" s="28">
        <f t="shared" si="2"/>
        <v>46</v>
      </c>
      <c r="X54" s="28">
        <f t="shared" si="2"/>
        <v>46</v>
      </c>
      <c r="Y54" s="28">
        <f t="shared" si="2"/>
        <v>47</v>
      </c>
      <c r="Z54" s="28">
        <f t="shared" si="2"/>
        <v>47</v>
      </c>
      <c r="AA54" s="28">
        <f t="shared" si="2"/>
        <v>45</v>
      </c>
      <c r="AB54" s="28">
        <f t="shared" si="2"/>
        <v>45</v>
      </c>
      <c r="AC54" s="28">
        <f t="shared" si="2"/>
        <v>43</v>
      </c>
      <c r="AD54" s="28">
        <f t="shared" si="2"/>
        <v>43</v>
      </c>
      <c r="AE54" s="28">
        <f t="shared" si="2"/>
        <v>47</v>
      </c>
      <c r="AF54" s="28">
        <f t="shared" si="2"/>
        <v>46</v>
      </c>
      <c r="AG54" s="28">
        <f t="shared" si="2"/>
        <v>47</v>
      </c>
      <c r="AH54" s="28">
        <f t="shared" si="2"/>
        <v>44</v>
      </c>
      <c r="AI54" s="28">
        <f t="shared" si="2"/>
        <v>47</v>
      </c>
      <c r="AJ54" s="28">
        <f t="shared" si="2"/>
        <v>46</v>
      </c>
      <c r="AK54" s="28">
        <f t="shared" si="2"/>
        <v>46</v>
      </c>
      <c r="AL54" s="28">
        <f t="shared" si="2"/>
        <v>46</v>
      </c>
      <c r="AM54" s="28">
        <f t="shared" si="2"/>
        <v>47</v>
      </c>
      <c r="AN54" s="28">
        <f t="shared" si="2"/>
        <v>47</v>
      </c>
      <c r="AO54" s="28">
        <f t="shared" si="2"/>
        <v>0</v>
      </c>
      <c r="AP54" s="28">
        <f t="shared" si="2"/>
        <v>45</v>
      </c>
      <c r="AQ54" s="28">
        <f t="shared" si="2"/>
        <v>46</v>
      </c>
      <c r="AR54" s="28">
        <f t="shared" si="2"/>
        <v>45</v>
      </c>
      <c r="AS54" s="28">
        <f t="shared" si="2"/>
        <v>47</v>
      </c>
      <c r="AT54" s="28">
        <f t="shared" si="2"/>
        <v>46</v>
      </c>
      <c r="AU54" s="28">
        <f t="shared" si="2"/>
        <v>47</v>
      </c>
      <c r="AV54" s="28">
        <f t="shared" si="2"/>
        <v>47</v>
      </c>
      <c r="AW54" s="28">
        <f t="shared" si="2"/>
        <v>47</v>
      </c>
      <c r="AX54" s="28">
        <f t="shared" si="2"/>
        <v>47</v>
      </c>
      <c r="AY54" s="15"/>
    </row>
    <row r="55" spans="1:294" s="12" customFormat="1">
      <c r="B55" s="34" t="s">
        <v>3</v>
      </c>
      <c r="C55" s="36" t="s">
        <v>10</v>
      </c>
      <c r="D55" s="26"/>
      <c r="E55" s="28">
        <f>COUNTIF(E3:E50,"AL")</f>
        <v>1</v>
      </c>
      <c r="F55" s="28">
        <f t="shared" ref="F55:AX55" si="3">COUNTIF(F3:F50,"AL")</f>
        <v>0</v>
      </c>
      <c r="G55" s="28">
        <f t="shared" si="3"/>
        <v>0</v>
      </c>
      <c r="H55" s="28">
        <f t="shared" si="3"/>
        <v>0</v>
      </c>
      <c r="I55" s="28">
        <f t="shared" si="3"/>
        <v>1</v>
      </c>
      <c r="J55" s="28">
        <f t="shared" si="3"/>
        <v>2</v>
      </c>
      <c r="K55" s="28">
        <f t="shared" si="3"/>
        <v>2</v>
      </c>
      <c r="L55" s="28">
        <f t="shared" si="3"/>
        <v>0</v>
      </c>
      <c r="M55" s="28">
        <f t="shared" si="3"/>
        <v>2</v>
      </c>
      <c r="N55" s="28">
        <f t="shared" si="3"/>
        <v>0</v>
      </c>
      <c r="O55" s="28">
        <f t="shared" si="3"/>
        <v>0</v>
      </c>
      <c r="P55" s="28">
        <f t="shared" si="3"/>
        <v>1</v>
      </c>
      <c r="Q55" s="28">
        <f t="shared" si="3"/>
        <v>0</v>
      </c>
      <c r="R55" s="28">
        <f t="shared" si="3"/>
        <v>0</v>
      </c>
      <c r="S55" s="28">
        <f t="shared" si="3"/>
        <v>2</v>
      </c>
      <c r="T55" s="28">
        <f t="shared" si="3"/>
        <v>4</v>
      </c>
      <c r="U55" s="28">
        <f t="shared" si="3"/>
        <v>3</v>
      </c>
      <c r="V55" s="28">
        <f t="shared" si="3"/>
        <v>1</v>
      </c>
      <c r="W55" s="28">
        <f t="shared" si="3"/>
        <v>2</v>
      </c>
      <c r="X55" s="28">
        <f t="shared" si="3"/>
        <v>1</v>
      </c>
      <c r="Y55" s="28">
        <f t="shared" si="3"/>
        <v>1</v>
      </c>
      <c r="Z55" s="28">
        <f t="shared" si="3"/>
        <v>1</v>
      </c>
      <c r="AA55" s="28">
        <f t="shared" si="3"/>
        <v>3</v>
      </c>
      <c r="AB55" s="28">
        <f t="shared" si="3"/>
        <v>2</v>
      </c>
      <c r="AC55" s="28">
        <f t="shared" si="3"/>
        <v>3</v>
      </c>
      <c r="AD55" s="28">
        <f t="shared" si="3"/>
        <v>4</v>
      </c>
      <c r="AE55" s="28">
        <f t="shared" si="3"/>
        <v>1</v>
      </c>
      <c r="AF55" s="28">
        <f t="shared" si="3"/>
        <v>2</v>
      </c>
      <c r="AG55" s="28">
        <f t="shared" si="3"/>
        <v>1</v>
      </c>
      <c r="AH55" s="28">
        <f t="shared" si="3"/>
        <v>4</v>
      </c>
      <c r="AI55" s="28">
        <f t="shared" si="3"/>
        <v>1</v>
      </c>
      <c r="AJ55" s="28">
        <f t="shared" si="3"/>
        <v>2</v>
      </c>
      <c r="AK55" s="28">
        <f t="shared" si="3"/>
        <v>2</v>
      </c>
      <c r="AL55" s="28">
        <f t="shared" si="3"/>
        <v>2</v>
      </c>
      <c r="AM55" s="28">
        <f t="shared" si="3"/>
        <v>1</v>
      </c>
      <c r="AN55" s="28">
        <f t="shared" si="3"/>
        <v>1</v>
      </c>
      <c r="AO55" s="28">
        <f t="shared" si="3"/>
        <v>0</v>
      </c>
      <c r="AP55" s="28">
        <f t="shared" si="3"/>
        <v>3</v>
      </c>
      <c r="AQ55" s="28">
        <f t="shared" si="3"/>
        <v>1</v>
      </c>
      <c r="AR55" s="28">
        <f t="shared" si="3"/>
        <v>3</v>
      </c>
      <c r="AS55" s="28">
        <f t="shared" si="3"/>
        <v>1</v>
      </c>
      <c r="AT55" s="28">
        <f t="shared" si="3"/>
        <v>2</v>
      </c>
      <c r="AU55" s="28">
        <f t="shared" si="3"/>
        <v>1</v>
      </c>
      <c r="AV55" s="28">
        <f t="shared" si="3"/>
        <v>1</v>
      </c>
      <c r="AW55" s="28">
        <f t="shared" si="3"/>
        <v>1</v>
      </c>
      <c r="AX55" s="28">
        <f t="shared" si="3"/>
        <v>1</v>
      </c>
      <c r="AY55" s="29" t="s">
        <v>6</v>
      </c>
    </row>
    <row r="56" spans="1:294" s="12" customFormat="1">
      <c r="B56" s="34" t="s">
        <v>4</v>
      </c>
      <c r="C56" s="36" t="s">
        <v>9</v>
      </c>
      <c r="D56" s="26"/>
      <c r="E56" s="30">
        <f>COUNTIF(E3:E50,"A")</f>
        <v>0</v>
      </c>
      <c r="F56" s="30">
        <f t="shared" ref="F56:AX57" si="4">COUNTIF(F3:F50,"A")</f>
        <v>0</v>
      </c>
      <c r="G56" s="30">
        <f t="shared" si="4"/>
        <v>0</v>
      </c>
      <c r="H56" s="30">
        <f t="shared" si="4"/>
        <v>0</v>
      </c>
      <c r="I56" s="30">
        <f t="shared" si="4"/>
        <v>0</v>
      </c>
      <c r="J56" s="30">
        <f t="shared" si="4"/>
        <v>0</v>
      </c>
      <c r="K56" s="30">
        <f t="shared" si="4"/>
        <v>0</v>
      </c>
      <c r="L56" s="30">
        <f t="shared" si="4"/>
        <v>1</v>
      </c>
      <c r="M56" s="30">
        <f t="shared" si="4"/>
        <v>1</v>
      </c>
      <c r="N56" s="30">
        <f t="shared" si="4"/>
        <v>1</v>
      </c>
      <c r="O56" s="30">
        <f t="shared" si="4"/>
        <v>0</v>
      </c>
      <c r="P56" s="30">
        <f t="shared" si="4"/>
        <v>0</v>
      </c>
      <c r="Q56" s="30">
        <f t="shared" si="4"/>
        <v>0</v>
      </c>
      <c r="R56" s="30">
        <f t="shared" si="4"/>
        <v>0</v>
      </c>
      <c r="S56" s="30">
        <f t="shared" si="4"/>
        <v>0</v>
      </c>
      <c r="T56" s="30">
        <f t="shared" si="4"/>
        <v>0</v>
      </c>
      <c r="U56" s="30">
        <f t="shared" si="4"/>
        <v>0</v>
      </c>
      <c r="V56" s="30">
        <f t="shared" si="4"/>
        <v>0</v>
      </c>
      <c r="W56" s="30">
        <f t="shared" si="4"/>
        <v>0</v>
      </c>
      <c r="X56" s="30">
        <f t="shared" si="4"/>
        <v>0</v>
      </c>
      <c r="Y56" s="30">
        <f t="shared" si="4"/>
        <v>0</v>
      </c>
      <c r="Z56" s="30">
        <f t="shared" si="4"/>
        <v>0</v>
      </c>
      <c r="AA56" s="30">
        <f t="shared" si="4"/>
        <v>0</v>
      </c>
      <c r="AB56" s="30">
        <f t="shared" si="4"/>
        <v>0</v>
      </c>
      <c r="AC56" s="30">
        <f t="shared" si="4"/>
        <v>0</v>
      </c>
      <c r="AD56" s="30">
        <f t="shared" si="4"/>
        <v>0</v>
      </c>
      <c r="AE56" s="30">
        <f t="shared" si="4"/>
        <v>0</v>
      </c>
      <c r="AF56" s="30">
        <f t="shared" si="4"/>
        <v>0</v>
      </c>
      <c r="AG56" s="30">
        <f t="shared" si="4"/>
        <v>0</v>
      </c>
      <c r="AH56" s="30">
        <f t="shared" si="4"/>
        <v>0</v>
      </c>
      <c r="AI56" s="30">
        <f t="shared" si="4"/>
        <v>0</v>
      </c>
      <c r="AJ56" s="30">
        <f t="shared" si="4"/>
        <v>0</v>
      </c>
      <c r="AK56" s="30">
        <f t="shared" si="4"/>
        <v>0</v>
      </c>
      <c r="AL56" s="30">
        <f t="shared" si="4"/>
        <v>0</v>
      </c>
      <c r="AM56" s="30">
        <f t="shared" si="4"/>
        <v>0</v>
      </c>
      <c r="AN56" s="30">
        <f t="shared" si="4"/>
        <v>0</v>
      </c>
      <c r="AO56" s="30">
        <f t="shared" si="4"/>
        <v>0</v>
      </c>
      <c r="AP56" s="30">
        <f t="shared" si="4"/>
        <v>0</v>
      </c>
      <c r="AQ56" s="30">
        <f t="shared" si="4"/>
        <v>0</v>
      </c>
      <c r="AR56" s="30">
        <f t="shared" si="4"/>
        <v>0</v>
      </c>
      <c r="AS56" s="30">
        <f t="shared" si="4"/>
        <v>0</v>
      </c>
      <c r="AT56" s="30">
        <f t="shared" si="4"/>
        <v>0</v>
      </c>
      <c r="AU56" s="30">
        <f t="shared" si="4"/>
        <v>0</v>
      </c>
      <c r="AV56" s="30">
        <f t="shared" si="4"/>
        <v>0</v>
      </c>
      <c r="AW56" s="30">
        <f t="shared" si="4"/>
        <v>0</v>
      </c>
      <c r="AX56" s="30">
        <f t="shared" si="4"/>
        <v>0</v>
      </c>
      <c r="AY56" s="31">
        <f>AVERAGE(AY4:AY48)</f>
        <v>0.99358024691358038</v>
      </c>
    </row>
    <row r="57" spans="1:294" s="12" customFormat="1">
      <c r="B57" s="34" t="s">
        <v>447</v>
      </c>
      <c r="C57" s="36" t="s">
        <v>448</v>
      </c>
      <c r="D57" s="26"/>
      <c r="E57" s="30">
        <f>COUNTIF(E4:E51,"A")</f>
        <v>0</v>
      </c>
      <c r="F57" s="30">
        <f t="shared" si="4"/>
        <v>0</v>
      </c>
      <c r="G57" s="30">
        <f t="shared" si="4"/>
        <v>0</v>
      </c>
      <c r="H57" s="30">
        <f t="shared" si="4"/>
        <v>0</v>
      </c>
      <c r="I57" s="30">
        <f t="shared" si="4"/>
        <v>0</v>
      </c>
      <c r="J57" s="30">
        <f t="shared" si="4"/>
        <v>0</v>
      </c>
      <c r="K57" s="30">
        <f t="shared" si="4"/>
        <v>0</v>
      </c>
      <c r="L57" s="30">
        <v>0</v>
      </c>
      <c r="M57" s="30">
        <v>0</v>
      </c>
      <c r="N57" s="30">
        <v>0</v>
      </c>
      <c r="O57" s="30">
        <v>1</v>
      </c>
      <c r="P57" s="30">
        <f t="shared" si="4"/>
        <v>0</v>
      </c>
      <c r="Q57" s="30">
        <v>2</v>
      </c>
      <c r="R57" s="30">
        <f t="shared" si="4"/>
        <v>0</v>
      </c>
      <c r="S57" s="30">
        <f t="shared" si="4"/>
        <v>0</v>
      </c>
      <c r="T57" s="30">
        <v>1</v>
      </c>
      <c r="U57" s="30">
        <f t="shared" si="4"/>
        <v>0</v>
      </c>
      <c r="V57" s="30">
        <f t="shared" si="4"/>
        <v>0</v>
      </c>
      <c r="W57" s="30">
        <f t="shared" si="4"/>
        <v>0</v>
      </c>
      <c r="X57" s="30">
        <v>1</v>
      </c>
      <c r="Y57" s="30">
        <f t="shared" si="4"/>
        <v>0</v>
      </c>
      <c r="Z57" s="30">
        <f t="shared" si="4"/>
        <v>0</v>
      </c>
      <c r="AA57" s="30">
        <f t="shared" si="4"/>
        <v>0</v>
      </c>
      <c r="AB57" s="30">
        <f t="shared" si="4"/>
        <v>0</v>
      </c>
      <c r="AC57" s="30">
        <f t="shared" si="4"/>
        <v>0</v>
      </c>
      <c r="AD57" s="30">
        <f t="shared" si="4"/>
        <v>0</v>
      </c>
      <c r="AE57" s="30">
        <f t="shared" si="4"/>
        <v>0</v>
      </c>
      <c r="AF57" s="30">
        <f t="shared" si="4"/>
        <v>0</v>
      </c>
      <c r="AG57" s="30">
        <f t="shared" si="4"/>
        <v>0</v>
      </c>
      <c r="AH57" s="30">
        <f t="shared" si="4"/>
        <v>0</v>
      </c>
      <c r="AI57" s="30">
        <f t="shared" si="4"/>
        <v>0</v>
      </c>
      <c r="AJ57" s="30">
        <f t="shared" si="4"/>
        <v>0</v>
      </c>
      <c r="AK57" s="30">
        <f t="shared" si="4"/>
        <v>0</v>
      </c>
      <c r="AL57" s="30">
        <f t="shared" si="4"/>
        <v>0</v>
      </c>
      <c r="AM57" s="30">
        <f t="shared" si="4"/>
        <v>0</v>
      </c>
      <c r="AN57" s="30">
        <f t="shared" si="4"/>
        <v>0</v>
      </c>
      <c r="AO57" s="30">
        <f t="shared" si="4"/>
        <v>0</v>
      </c>
      <c r="AP57" s="30">
        <f t="shared" si="4"/>
        <v>0</v>
      </c>
      <c r="AQ57" s="30">
        <f t="shared" si="4"/>
        <v>0</v>
      </c>
      <c r="AR57" s="30">
        <f t="shared" si="4"/>
        <v>0</v>
      </c>
      <c r="AS57" s="30">
        <f t="shared" si="4"/>
        <v>0</v>
      </c>
      <c r="AT57" s="30">
        <f t="shared" si="4"/>
        <v>0</v>
      </c>
      <c r="AU57" s="30">
        <f t="shared" si="4"/>
        <v>0</v>
      </c>
      <c r="AV57" s="30">
        <f t="shared" si="4"/>
        <v>0</v>
      </c>
      <c r="AW57" s="30">
        <f t="shared" si="4"/>
        <v>0</v>
      </c>
      <c r="AX57" s="30">
        <f t="shared" si="4"/>
        <v>0</v>
      </c>
      <c r="AY57" s="31">
        <f>AVERAGE(AY5:AY49)</f>
        <v>0.99358024691358038</v>
      </c>
    </row>
    <row r="58" spans="1:294" ht="16.5">
      <c r="B58" s="56" t="s">
        <v>362</v>
      </c>
      <c r="C58" s="56"/>
      <c r="D58" s="56"/>
      <c r="E58" s="52">
        <f>WEEKNUM(E2)</f>
        <v>36</v>
      </c>
      <c r="F58" s="52">
        <f t="shared" ref="F58:AX58" si="5">WEEKNUM(F2)</f>
        <v>36</v>
      </c>
      <c r="G58" s="52">
        <f t="shared" si="5"/>
        <v>36</v>
      </c>
      <c r="H58" s="52">
        <f t="shared" si="5"/>
        <v>36</v>
      </c>
      <c r="I58" s="52">
        <f t="shared" si="5"/>
        <v>37</v>
      </c>
      <c r="J58" s="52">
        <f t="shared" si="5"/>
        <v>37</v>
      </c>
      <c r="K58" s="52">
        <f t="shared" si="5"/>
        <v>38</v>
      </c>
      <c r="L58" s="52">
        <f t="shared" si="5"/>
        <v>38</v>
      </c>
      <c r="M58" s="52">
        <f t="shared" si="5"/>
        <v>38</v>
      </c>
      <c r="N58" s="52">
        <f t="shared" si="5"/>
        <v>39</v>
      </c>
      <c r="O58" s="52">
        <f t="shared" si="5"/>
        <v>39</v>
      </c>
      <c r="P58" s="52">
        <f t="shared" si="5"/>
        <v>41</v>
      </c>
      <c r="Q58" s="52">
        <f t="shared" si="5"/>
        <v>41</v>
      </c>
      <c r="R58" s="52">
        <f t="shared" si="5"/>
        <v>41</v>
      </c>
      <c r="S58" s="52">
        <f t="shared" si="5"/>
        <v>42</v>
      </c>
      <c r="T58" s="52">
        <f t="shared" si="5"/>
        <v>42</v>
      </c>
      <c r="U58" s="52">
        <f t="shared" si="5"/>
        <v>42</v>
      </c>
      <c r="V58" s="52">
        <f t="shared" si="5"/>
        <v>43</v>
      </c>
      <c r="W58" s="52">
        <f t="shared" si="5"/>
        <v>43</v>
      </c>
      <c r="X58" s="52">
        <f t="shared" si="5"/>
        <v>43</v>
      </c>
      <c r="Y58" s="52">
        <f t="shared" si="5"/>
        <v>44</v>
      </c>
      <c r="Z58" s="52">
        <f t="shared" si="5"/>
        <v>44</v>
      </c>
      <c r="AA58" s="52">
        <f t="shared" si="5"/>
        <v>44</v>
      </c>
      <c r="AB58" s="52">
        <f t="shared" si="5"/>
        <v>45</v>
      </c>
      <c r="AC58" s="52">
        <f t="shared" si="5"/>
        <v>45</v>
      </c>
      <c r="AD58" s="52">
        <f t="shared" si="5"/>
        <v>45</v>
      </c>
      <c r="AE58" s="52">
        <f t="shared" si="5"/>
        <v>46</v>
      </c>
      <c r="AF58" s="52">
        <f t="shared" si="5"/>
        <v>46</v>
      </c>
      <c r="AG58" s="52">
        <f t="shared" si="5"/>
        <v>46</v>
      </c>
      <c r="AH58" s="52">
        <f t="shared" si="5"/>
        <v>47</v>
      </c>
      <c r="AI58" s="52">
        <f t="shared" si="5"/>
        <v>47</v>
      </c>
      <c r="AJ58" s="52">
        <f t="shared" si="5"/>
        <v>47</v>
      </c>
      <c r="AK58" s="52">
        <f t="shared" si="5"/>
        <v>48</v>
      </c>
      <c r="AL58" s="52">
        <f t="shared" si="5"/>
        <v>48</v>
      </c>
      <c r="AM58" s="52">
        <f t="shared" si="5"/>
        <v>48</v>
      </c>
      <c r="AN58" s="52">
        <f t="shared" si="5"/>
        <v>49</v>
      </c>
      <c r="AO58" s="52">
        <f t="shared" si="5"/>
        <v>49</v>
      </c>
      <c r="AP58" s="52">
        <f t="shared" si="5"/>
        <v>49</v>
      </c>
      <c r="AQ58" s="52">
        <f t="shared" si="5"/>
        <v>50</v>
      </c>
      <c r="AR58" s="52">
        <f t="shared" si="5"/>
        <v>50</v>
      </c>
      <c r="AS58" s="52">
        <f t="shared" ref="AS58" si="6">WEEKNUM(AS2)</f>
        <v>50</v>
      </c>
      <c r="AT58" s="52">
        <f t="shared" si="5"/>
        <v>50</v>
      </c>
      <c r="AU58" s="52">
        <f t="shared" si="5"/>
        <v>51</v>
      </c>
      <c r="AV58" s="52">
        <f t="shared" si="5"/>
        <v>51</v>
      </c>
      <c r="AW58" s="52">
        <f t="shared" si="5"/>
        <v>51</v>
      </c>
      <c r="AX58" s="52">
        <f t="shared" si="5"/>
        <v>52</v>
      </c>
      <c r="JR58" s="33"/>
      <c r="JS58" s="33"/>
      <c r="JT58" s="33"/>
      <c r="JU58" s="33"/>
      <c r="JV58" s="33"/>
      <c r="JW58" s="33"/>
      <c r="JX58" s="33"/>
      <c r="JY58" s="33"/>
      <c r="JZ58" s="33"/>
      <c r="KA58" s="33"/>
      <c r="KB58" s="33"/>
      <c r="KC58" s="33"/>
      <c r="KD58" s="33"/>
      <c r="KE58" s="33"/>
      <c r="KF58" s="33"/>
      <c r="KG58" s="33"/>
      <c r="KH58" s="33"/>
    </row>
  </sheetData>
  <mergeCells count="2">
    <mergeCell ref="A1:B1"/>
    <mergeCell ref="B58:D58"/>
  </mergeCells>
  <phoneticPr fontId="21" type="noConversion"/>
  <conditionalFormatting sqref="D4:D10 D19:D41 D48">
    <cfRule type="cellIs" dxfId="12" priority="5" stopIfTrue="1" operator="equal">
      <formula>"NR"</formula>
    </cfRule>
  </conditionalFormatting>
  <conditionalFormatting sqref="D42:D44">
    <cfRule type="cellIs" dxfId="11" priority="4" stopIfTrue="1" operator="equal">
      <formula>"NR"</formula>
    </cfRule>
  </conditionalFormatting>
  <conditionalFormatting sqref="D45:D46">
    <cfRule type="cellIs" dxfId="10" priority="3" stopIfTrue="1" operator="equal">
      <formula>"NR"</formula>
    </cfRule>
  </conditionalFormatting>
  <conditionalFormatting sqref="D47">
    <cfRule type="cellIs" dxfId="9" priority="2" stopIfTrue="1" operator="equal">
      <formula>"NR"</formula>
    </cfRule>
  </conditionalFormatting>
  <conditionalFormatting sqref="D49:D50">
    <cfRule type="cellIs" dxfId="8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Z58"/>
  <sheetViews>
    <sheetView topLeftCell="AD1" zoomScale="80" zoomScaleNormal="80" workbookViewId="0">
      <selection activeCell="AY39" sqref="AY39:AY50"/>
    </sheetView>
  </sheetViews>
  <sheetFormatPr defaultColWidth="16.69921875" defaultRowHeight="14.25"/>
  <cols>
    <col min="1" max="1" width="3.69921875" style="12" bestFit="1" customWidth="1"/>
    <col min="2" max="2" width="10.796875" style="42" bestFit="1" customWidth="1"/>
    <col min="3" max="3" width="16.3984375" style="25" customWidth="1"/>
    <col min="4" max="4" width="9.19921875" style="12" bestFit="1" customWidth="1"/>
    <col min="5" max="5" width="6.09765625" style="12" bestFit="1" customWidth="1"/>
    <col min="6" max="13" width="6.09765625" style="12" customWidth="1"/>
    <col min="14" max="14" width="5.8984375" style="12" customWidth="1"/>
    <col min="15" max="31" width="6.09765625" style="12" customWidth="1"/>
    <col min="32" max="40" width="6.09765625" style="12" bestFit="1" customWidth="1"/>
    <col min="41" max="45" width="6.09765625" style="12" customWidth="1"/>
    <col min="46" max="50" width="6.09765625" style="12" bestFit="1" customWidth="1"/>
    <col min="51" max="51" width="6.09765625" style="12" customWidth="1"/>
    <col min="52" max="52" width="13.8984375" style="12" customWidth="1"/>
    <col min="53" max="295" width="16.69921875" style="12"/>
    <col min="296" max="16384" width="16.69921875" style="33"/>
  </cols>
  <sheetData>
    <row r="1" spans="1:16380" s="6" customFormat="1" ht="18">
      <c r="A1" s="55" t="s">
        <v>18</v>
      </c>
      <c r="B1" s="55"/>
      <c r="C1" s="1"/>
      <c r="D1" s="37" t="s">
        <v>489</v>
      </c>
      <c r="E1" s="2" t="s">
        <v>395</v>
      </c>
      <c r="F1" s="2" t="s">
        <v>395</v>
      </c>
      <c r="G1" s="2" t="s">
        <v>417</v>
      </c>
      <c r="H1" s="2" t="s">
        <v>417</v>
      </c>
      <c r="I1" s="2" t="s">
        <v>417</v>
      </c>
      <c r="J1" s="2" t="s">
        <v>417</v>
      </c>
      <c r="K1" s="2" t="s">
        <v>421</v>
      </c>
      <c r="L1" s="2" t="s">
        <v>405</v>
      </c>
      <c r="M1" s="2" t="s">
        <v>405</v>
      </c>
      <c r="N1" s="2" t="s">
        <v>405</v>
      </c>
      <c r="O1" s="2" t="s">
        <v>405</v>
      </c>
      <c r="P1" s="2" t="s">
        <v>444</v>
      </c>
      <c r="Q1" s="2" t="s">
        <v>444</v>
      </c>
      <c r="R1" s="2" t="s">
        <v>444</v>
      </c>
      <c r="S1" s="2" t="s">
        <v>444</v>
      </c>
      <c r="T1" s="2" t="s">
        <v>444</v>
      </c>
      <c r="U1" s="2" t="s">
        <v>444</v>
      </c>
      <c r="V1" s="2" t="s">
        <v>444</v>
      </c>
      <c r="W1" s="2" t="s">
        <v>444</v>
      </c>
      <c r="X1" s="2" t="s">
        <v>444</v>
      </c>
      <c r="Y1" s="2" t="s">
        <v>444</v>
      </c>
      <c r="Z1" s="2" t="s">
        <v>444</v>
      </c>
      <c r="AA1" s="2" t="s">
        <v>444</v>
      </c>
      <c r="AB1" s="2" t="s">
        <v>444</v>
      </c>
      <c r="AC1" s="2" t="s">
        <v>444</v>
      </c>
      <c r="AD1" s="2" t="s">
        <v>467</v>
      </c>
      <c r="AE1" s="2" t="s">
        <v>467</v>
      </c>
      <c r="AF1" s="2" t="s">
        <v>467</v>
      </c>
      <c r="AG1" s="2" t="s">
        <v>467</v>
      </c>
      <c r="AH1" s="2" t="s">
        <v>467</v>
      </c>
      <c r="AI1" s="2" t="s">
        <v>467</v>
      </c>
      <c r="AJ1" s="2" t="s">
        <v>467</v>
      </c>
      <c r="AK1" s="2" t="s">
        <v>467</v>
      </c>
      <c r="AL1" s="2" t="s">
        <v>467</v>
      </c>
      <c r="AM1" s="50" t="s">
        <v>495</v>
      </c>
      <c r="AN1" s="50" t="s">
        <v>495</v>
      </c>
      <c r="AO1" s="50" t="s">
        <v>495</v>
      </c>
      <c r="AP1" s="50" t="s">
        <v>495</v>
      </c>
      <c r="AQ1" s="50" t="s">
        <v>495</v>
      </c>
      <c r="AR1" s="50" t="s">
        <v>495</v>
      </c>
      <c r="AS1" s="50" t="s">
        <v>495</v>
      </c>
      <c r="AT1" s="50" t="s">
        <v>495</v>
      </c>
      <c r="AU1" s="50" t="s">
        <v>495</v>
      </c>
      <c r="AV1" s="50" t="s">
        <v>495</v>
      </c>
      <c r="AW1" s="50" t="s">
        <v>495</v>
      </c>
      <c r="AX1" s="50" t="s">
        <v>495</v>
      </c>
      <c r="AY1" s="50" t="s">
        <v>495</v>
      </c>
      <c r="AZ1" s="3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</row>
    <row r="2" spans="1:16380" s="12" customFormat="1" ht="28.5">
      <c r="A2" s="7" t="s">
        <v>1</v>
      </c>
      <c r="B2" s="8" t="s">
        <v>194</v>
      </c>
      <c r="C2" s="9" t="s">
        <v>195</v>
      </c>
      <c r="D2" s="9" t="s">
        <v>0</v>
      </c>
      <c r="E2" s="10" t="s">
        <v>401</v>
      </c>
      <c r="F2" s="10" t="s">
        <v>397</v>
      </c>
      <c r="G2" s="10" t="s">
        <v>411</v>
      </c>
      <c r="H2" s="10" t="s">
        <v>414</v>
      </c>
      <c r="I2" s="10" t="s">
        <v>412</v>
      </c>
      <c r="J2" s="10" t="s">
        <v>418</v>
      </c>
      <c r="K2" s="10" t="s">
        <v>420</v>
      </c>
      <c r="L2" s="10" t="s">
        <v>419</v>
      </c>
      <c r="M2" s="10" t="s">
        <v>434</v>
      </c>
      <c r="N2" s="10" t="s">
        <v>434</v>
      </c>
      <c r="O2" s="10" t="s">
        <v>431</v>
      </c>
      <c r="P2" s="10" t="s">
        <v>445</v>
      </c>
      <c r="Q2" s="10" t="s">
        <v>451</v>
      </c>
      <c r="R2" s="10" t="s">
        <v>455</v>
      </c>
      <c r="S2" s="10" t="s">
        <v>455</v>
      </c>
      <c r="T2" s="10" t="s">
        <v>452</v>
      </c>
      <c r="U2" s="10" t="s">
        <v>457</v>
      </c>
      <c r="V2" s="10" t="s">
        <v>457</v>
      </c>
      <c r="W2" s="10" t="s">
        <v>458</v>
      </c>
      <c r="X2" s="10" t="s">
        <v>463</v>
      </c>
      <c r="Y2" s="10" t="s">
        <v>463</v>
      </c>
      <c r="Z2" s="10" t="s">
        <v>464</v>
      </c>
      <c r="AA2" s="10" t="s">
        <v>471</v>
      </c>
      <c r="AB2" s="10" t="s">
        <v>471</v>
      </c>
      <c r="AC2" s="10" t="s">
        <v>472</v>
      </c>
      <c r="AD2" s="10" t="s">
        <v>476</v>
      </c>
      <c r="AE2" s="10" t="s">
        <v>476</v>
      </c>
      <c r="AF2" s="10" t="s">
        <v>477</v>
      </c>
      <c r="AG2" s="10" t="s">
        <v>481</v>
      </c>
      <c r="AH2" s="10" t="s">
        <v>481</v>
      </c>
      <c r="AI2" s="10" t="s">
        <v>482</v>
      </c>
      <c r="AJ2" s="10" t="s">
        <v>486</v>
      </c>
      <c r="AK2" s="10" t="s">
        <v>486</v>
      </c>
      <c r="AL2" s="10" t="s">
        <v>487</v>
      </c>
      <c r="AM2" s="10" t="s">
        <v>492</v>
      </c>
      <c r="AN2" s="10" t="s">
        <v>492</v>
      </c>
      <c r="AO2" s="10" t="s">
        <v>493</v>
      </c>
      <c r="AP2" s="10" t="s">
        <v>499</v>
      </c>
      <c r="AQ2" s="10" t="s">
        <v>499</v>
      </c>
      <c r="AR2" s="10" t="s">
        <v>500</v>
      </c>
      <c r="AS2" s="10" t="s">
        <v>505</v>
      </c>
      <c r="AT2" s="10" t="s">
        <v>505</v>
      </c>
      <c r="AU2" s="10" t="s">
        <v>507</v>
      </c>
      <c r="AV2" s="10" t="s">
        <v>511</v>
      </c>
      <c r="AW2" s="10" t="s">
        <v>511</v>
      </c>
      <c r="AX2" s="10" t="s">
        <v>512</v>
      </c>
      <c r="AY2" s="10" t="s">
        <v>514</v>
      </c>
      <c r="AZ2" s="11" t="s">
        <v>7</v>
      </c>
    </row>
    <row r="3" spans="1:16380" s="12" customFormat="1" ht="16.5">
      <c r="A3" s="13">
        <v>1</v>
      </c>
      <c r="B3" s="40">
        <v>12018242214</v>
      </c>
      <c r="C3" s="38" t="s">
        <v>109</v>
      </c>
      <c r="D3" s="38" t="s">
        <v>283</v>
      </c>
      <c r="E3" s="14" t="s">
        <v>2</v>
      </c>
      <c r="F3" s="14" t="s">
        <v>2</v>
      </c>
      <c r="G3" s="14" t="s">
        <v>2</v>
      </c>
      <c r="H3" s="14" t="s">
        <v>2</v>
      </c>
      <c r="I3" s="14" t="s">
        <v>2</v>
      </c>
      <c r="J3" s="14" t="s">
        <v>2</v>
      </c>
      <c r="K3" s="14" t="s">
        <v>2</v>
      </c>
      <c r="L3" s="14" t="s">
        <v>2</v>
      </c>
      <c r="M3" s="14" t="s">
        <v>2</v>
      </c>
      <c r="N3" s="14" t="s">
        <v>2</v>
      </c>
      <c r="O3" s="14" t="s">
        <v>2</v>
      </c>
      <c r="P3" s="14" t="s">
        <v>2</v>
      </c>
      <c r="Q3" s="14" t="s">
        <v>2</v>
      </c>
      <c r="R3" s="14" t="s">
        <v>2</v>
      </c>
      <c r="S3" s="14" t="s">
        <v>2</v>
      </c>
      <c r="T3" s="14" t="s">
        <v>2</v>
      </c>
      <c r="U3" s="14" t="s">
        <v>2</v>
      </c>
      <c r="V3" s="14" t="s">
        <v>2</v>
      </c>
      <c r="W3" s="14" t="s">
        <v>2</v>
      </c>
      <c r="X3" s="14" t="s">
        <v>2</v>
      </c>
      <c r="Y3" s="14" t="s">
        <v>2</v>
      </c>
      <c r="Z3" s="14" t="s">
        <v>2</v>
      </c>
      <c r="AA3" s="14" t="s">
        <v>2</v>
      </c>
      <c r="AB3" s="14" t="s">
        <v>2</v>
      </c>
      <c r="AC3" s="14" t="s">
        <v>2</v>
      </c>
      <c r="AD3" s="14" t="s">
        <v>2</v>
      </c>
      <c r="AE3" s="14" t="s">
        <v>2</v>
      </c>
      <c r="AF3" s="14" t="s">
        <v>2</v>
      </c>
      <c r="AG3" s="14" t="s">
        <v>2</v>
      </c>
      <c r="AH3" s="14" t="s">
        <v>2</v>
      </c>
      <c r="AI3" s="14" t="s">
        <v>2</v>
      </c>
      <c r="AJ3" s="14" t="s">
        <v>2</v>
      </c>
      <c r="AK3" s="14" t="s">
        <v>2</v>
      </c>
      <c r="AL3" s="14" t="s">
        <v>2</v>
      </c>
      <c r="AM3" s="14" t="s">
        <v>2</v>
      </c>
      <c r="AN3" s="14" t="s">
        <v>2</v>
      </c>
      <c r="AO3" s="14" t="s">
        <v>2</v>
      </c>
      <c r="AP3" s="14" t="s">
        <v>2</v>
      </c>
      <c r="AQ3" s="14" t="s">
        <v>2</v>
      </c>
      <c r="AR3" s="14" t="s">
        <v>2</v>
      </c>
      <c r="AS3" s="14" t="s">
        <v>2</v>
      </c>
      <c r="AT3" s="14" t="s">
        <v>2</v>
      </c>
      <c r="AU3" s="14" t="s">
        <v>2</v>
      </c>
      <c r="AV3" s="14" t="s">
        <v>2</v>
      </c>
      <c r="AW3" s="14" t="s">
        <v>2</v>
      </c>
      <c r="AX3" s="14" t="s">
        <v>2</v>
      </c>
      <c r="AY3" s="14" t="s">
        <v>2</v>
      </c>
      <c r="AZ3" s="15">
        <f t="shared" ref="AZ3:AZ50" si="0">(COUNTIF(E3:AY3,"√") + COUNTIF(E3:AY3,"AL"))/COUNTA(E3:AY3)</f>
        <v>1</v>
      </c>
    </row>
    <row r="4" spans="1:16380" s="12" customFormat="1" ht="16.5">
      <c r="A4" s="16">
        <v>2</v>
      </c>
      <c r="B4" s="40">
        <v>12018242226</v>
      </c>
      <c r="C4" s="38" t="s">
        <v>110</v>
      </c>
      <c r="D4" s="38" t="s">
        <v>284</v>
      </c>
      <c r="E4" s="14" t="s">
        <v>2</v>
      </c>
      <c r="F4" s="14" t="s">
        <v>2</v>
      </c>
      <c r="G4" s="14" t="s">
        <v>2</v>
      </c>
      <c r="H4" s="14" t="s">
        <v>2</v>
      </c>
      <c r="I4" s="14" t="s">
        <v>2</v>
      </c>
      <c r="J4" s="14" t="s">
        <v>2</v>
      </c>
      <c r="K4" s="14" t="s">
        <v>2</v>
      </c>
      <c r="L4" s="14" t="s">
        <v>2</v>
      </c>
      <c r="M4" s="14" t="s">
        <v>2</v>
      </c>
      <c r="N4" s="14" t="s">
        <v>2</v>
      </c>
      <c r="O4" s="14" t="s">
        <v>2</v>
      </c>
      <c r="P4" s="14" t="s">
        <v>2</v>
      </c>
      <c r="Q4" s="14" t="s">
        <v>2</v>
      </c>
      <c r="R4" s="14" t="s">
        <v>2</v>
      </c>
      <c r="S4" s="14" t="s">
        <v>2</v>
      </c>
      <c r="T4" s="14" t="s">
        <v>2</v>
      </c>
      <c r="U4" s="14" t="s">
        <v>2</v>
      </c>
      <c r="V4" s="14" t="s">
        <v>2</v>
      </c>
      <c r="W4" s="14" t="s">
        <v>2</v>
      </c>
      <c r="X4" s="14" t="s">
        <v>2</v>
      </c>
      <c r="Y4" s="14" t="s">
        <v>2</v>
      </c>
      <c r="Z4" s="14" t="s">
        <v>2</v>
      </c>
      <c r="AA4" s="14" t="s">
        <v>2</v>
      </c>
      <c r="AB4" s="14" t="s">
        <v>2</v>
      </c>
      <c r="AC4" s="14" t="s">
        <v>2</v>
      </c>
      <c r="AD4" s="14" t="s">
        <v>2</v>
      </c>
      <c r="AE4" s="14" t="s">
        <v>2</v>
      </c>
      <c r="AF4" s="14" t="s">
        <v>2</v>
      </c>
      <c r="AG4" s="14" t="s">
        <v>2</v>
      </c>
      <c r="AH4" s="14" t="s">
        <v>2</v>
      </c>
      <c r="AI4" s="14" t="s">
        <v>2</v>
      </c>
      <c r="AJ4" s="14" t="s">
        <v>2</v>
      </c>
      <c r="AK4" s="14" t="s">
        <v>2</v>
      </c>
      <c r="AL4" s="14" t="s">
        <v>2</v>
      </c>
      <c r="AM4" s="14" t="s">
        <v>2</v>
      </c>
      <c r="AN4" s="14" t="s">
        <v>2</v>
      </c>
      <c r="AO4" s="14" t="s">
        <v>2</v>
      </c>
      <c r="AP4" s="14" t="s">
        <v>2</v>
      </c>
      <c r="AQ4" s="14" t="s">
        <v>2</v>
      </c>
      <c r="AR4" s="14" t="s">
        <v>2</v>
      </c>
      <c r="AS4" s="14" t="s">
        <v>2</v>
      </c>
      <c r="AT4" s="14" t="s">
        <v>2</v>
      </c>
      <c r="AU4" s="14" t="s">
        <v>2</v>
      </c>
      <c r="AV4" s="14" t="s">
        <v>2</v>
      </c>
      <c r="AW4" s="14" t="s">
        <v>2</v>
      </c>
      <c r="AX4" s="14" t="s">
        <v>2</v>
      </c>
      <c r="AY4" s="14" t="s">
        <v>2</v>
      </c>
      <c r="AZ4" s="15">
        <f t="shared" si="0"/>
        <v>1</v>
      </c>
    </row>
    <row r="5" spans="1:16380" s="12" customFormat="1" ht="16.5">
      <c r="A5" s="16">
        <v>3</v>
      </c>
      <c r="B5" s="40">
        <v>12018242233</v>
      </c>
      <c r="C5" s="38" t="s">
        <v>111</v>
      </c>
      <c r="D5" s="38" t="s">
        <v>285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4" t="s">
        <v>2</v>
      </c>
      <c r="L5" s="14" t="s">
        <v>2</v>
      </c>
      <c r="M5" s="14" t="s">
        <v>2</v>
      </c>
      <c r="N5" s="14" t="s">
        <v>2</v>
      </c>
      <c r="O5" s="14" t="s">
        <v>2</v>
      </c>
      <c r="P5" s="14" t="s">
        <v>2</v>
      </c>
      <c r="Q5" s="14" t="s">
        <v>2</v>
      </c>
      <c r="R5" s="14" t="s">
        <v>2</v>
      </c>
      <c r="S5" s="14" t="s">
        <v>2</v>
      </c>
      <c r="T5" s="14" t="s">
        <v>2</v>
      </c>
      <c r="U5" s="14" t="s">
        <v>2</v>
      </c>
      <c r="V5" s="14" t="s">
        <v>2</v>
      </c>
      <c r="W5" s="14" t="s">
        <v>2</v>
      </c>
      <c r="X5" s="14" t="s">
        <v>2</v>
      </c>
      <c r="Y5" s="14" t="s">
        <v>2</v>
      </c>
      <c r="Z5" s="14" t="s">
        <v>2</v>
      </c>
      <c r="AA5" s="14" t="s">
        <v>2</v>
      </c>
      <c r="AB5" s="14" t="s">
        <v>2</v>
      </c>
      <c r="AC5" s="14" t="s">
        <v>2</v>
      </c>
      <c r="AD5" s="14" t="s">
        <v>2</v>
      </c>
      <c r="AE5" s="14" t="s">
        <v>2</v>
      </c>
      <c r="AF5" s="14" t="s">
        <v>2</v>
      </c>
      <c r="AG5" s="14" t="s">
        <v>2</v>
      </c>
      <c r="AH5" s="14" t="s">
        <v>2</v>
      </c>
      <c r="AI5" s="14" t="s">
        <v>2</v>
      </c>
      <c r="AJ5" s="14" t="s">
        <v>2</v>
      </c>
      <c r="AK5" s="14" t="s">
        <v>2</v>
      </c>
      <c r="AL5" s="14" t="s">
        <v>2</v>
      </c>
      <c r="AM5" s="14" t="s">
        <v>2</v>
      </c>
      <c r="AN5" s="14" t="s">
        <v>2</v>
      </c>
      <c r="AO5" s="14" t="s">
        <v>2</v>
      </c>
      <c r="AP5" s="14" t="s">
        <v>2</v>
      </c>
      <c r="AQ5" s="14" t="s">
        <v>2</v>
      </c>
      <c r="AR5" s="14" t="s">
        <v>2</v>
      </c>
      <c r="AS5" s="14" t="s">
        <v>2</v>
      </c>
      <c r="AT5" s="14" t="s">
        <v>2</v>
      </c>
      <c r="AU5" s="14" t="s">
        <v>2</v>
      </c>
      <c r="AV5" s="14" t="s">
        <v>2</v>
      </c>
      <c r="AW5" s="14" t="s">
        <v>2</v>
      </c>
      <c r="AX5" s="14" t="s">
        <v>2</v>
      </c>
      <c r="AY5" s="14" t="s">
        <v>2</v>
      </c>
      <c r="AZ5" s="15">
        <f t="shared" si="0"/>
        <v>1</v>
      </c>
    </row>
    <row r="6" spans="1:16380" s="12" customFormat="1" ht="16.5">
      <c r="A6" s="16">
        <v>4</v>
      </c>
      <c r="B6" s="40">
        <v>12018242234</v>
      </c>
      <c r="C6" s="38" t="s">
        <v>112</v>
      </c>
      <c r="D6" s="38" t="s">
        <v>286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4" t="s">
        <v>2</v>
      </c>
      <c r="L6" s="14" t="s">
        <v>2</v>
      </c>
      <c r="M6" s="14" t="s">
        <v>2</v>
      </c>
      <c r="N6" s="14" t="s">
        <v>2</v>
      </c>
      <c r="O6" s="14" t="s">
        <v>2</v>
      </c>
      <c r="P6" s="14" t="s">
        <v>2</v>
      </c>
      <c r="Q6" s="14" t="s">
        <v>2</v>
      </c>
      <c r="R6" s="14" t="s">
        <v>2</v>
      </c>
      <c r="S6" s="14" t="s">
        <v>2</v>
      </c>
      <c r="T6" s="14" t="s">
        <v>2</v>
      </c>
      <c r="U6" s="14" t="s">
        <v>2</v>
      </c>
      <c r="V6" s="14" t="s">
        <v>2</v>
      </c>
      <c r="W6" s="14" t="s">
        <v>2</v>
      </c>
      <c r="X6" s="14" t="s">
        <v>2</v>
      </c>
      <c r="Y6" s="14" t="s">
        <v>2</v>
      </c>
      <c r="Z6" s="14" t="s">
        <v>2</v>
      </c>
      <c r="AA6" s="14" t="s">
        <v>2</v>
      </c>
      <c r="AB6" s="14" t="s">
        <v>2</v>
      </c>
      <c r="AC6" s="14" t="s">
        <v>2</v>
      </c>
      <c r="AD6" s="14" t="s">
        <v>2</v>
      </c>
      <c r="AE6" s="14" t="s">
        <v>2</v>
      </c>
      <c r="AF6" s="14" t="s">
        <v>2</v>
      </c>
      <c r="AG6" s="14" t="s">
        <v>2</v>
      </c>
      <c r="AH6" s="14" t="s">
        <v>2</v>
      </c>
      <c r="AI6" s="14" t="s">
        <v>2</v>
      </c>
      <c r="AJ6" s="14" t="s">
        <v>2</v>
      </c>
      <c r="AK6" s="14" t="s">
        <v>2</v>
      </c>
      <c r="AL6" s="14" t="s">
        <v>2</v>
      </c>
      <c r="AM6" s="14" t="s">
        <v>2</v>
      </c>
      <c r="AN6" s="14" t="s">
        <v>2</v>
      </c>
      <c r="AO6" s="14" t="s">
        <v>2</v>
      </c>
      <c r="AP6" s="14" t="s">
        <v>2</v>
      </c>
      <c r="AQ6" s="14" t="s">
        <v>2</v>
      </c>
      <c r="AR6" s="14" t="s">
        <v>2</v>
      </c>
      <c r="AS6" s="14" t="s">
        <v>2</v>
      </c>
      <c r="AT6" s="14" t="s">
        <v>2</v>
      </c>
      <c r="AU6" s="14" t="s">
        <v>2</v>
      </c>
      <c r="AV6" s="14" t="s">
        <v>2</v>
      </c>
      <c r="AW6" s="14" t="s">
        <v>2</v>
      </c>
      <c r="AX6" s="14" t="s">
        <v>2</v>
      </c>
      <c r="AY6" s="14" t="s">
        <v>2</v>
      </c>
      <c r="AZ6" s="15">
        <f t="shared" si="0"/>
        <v>1</v>
      </c>
    </row>
    <row r="7" spans="1:16380" s="12" customFormat="1" ht="16.5">
      <c r="A7" s="16">
        <v>5</v>
      </c>
      <c r="B7" s="40">
        <v>12018242242</v>
      </c>
      <c r="C7" s="38" t="s">
        <v>14</v>
      </c>
      <c r="D7" s="38" t="s">
        <v>287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4" t="s">
        <v>2</v>
      </c>
      <c r="L7" s="14" t="s">
        <v>2</v>
      </c>
      <c r="M7" s="14" t="s">
        <v>2</v>
      </c>
      <c r="N7" s="14" t="s">
        <v>2</v>
      </c>
      <c r="O7" s="14" t="s">
        <v>2</v>
      </c>
      <c r="P7" s="14" t="s">
        <v>2</v>
      </c>
      <c r="Q7" s="14" t="s">
        <v>2</v>
      </c>
      <c r="R7" s="14" t="s">
        <v>2</v>
      </c>
      <c r="S7" s="14" t="s">
        <v>2</v>
      </c>
      <c r="T7" s="14" t="s">
        <v>2</v>
      </c>
      <c r="U7" s="14" t="s">
        <v>2</v>
      </c>
      <c r="V7" s="14" t="s">
        <v>2</v>
      </c>
      <c r="W7" s="14" t="s">
        <v>2</v>
      </c>
      <c r="X7" s="14" t="s">
        <v>2</v>
      </c>
      <c r="Y7" s="14" t="s">
        <v>2</v>
      </c>
      <c r="Z7" s="14" t="s">
        <v>2</v>
      </c>
      <c r="AA7" s="14" t="s">
        <v>2</v>
      </c>
      <c r="AB7" s="14" t="s">
        <v>2</v>
      </c>
      <c r="AC7" s="14" t="s">
        <v>2</v>
      </c>
      <c r="AD7" s="14" t="s">
        <v>2</v>
      </c>
      <c r="AE7" s="14" t="s">
        <v>2</v>
      </c>
      <c r="AF7" s="14" t="s">
        <v>2</v>
      </c>
      <c r="AG7" s="14" t="s">
        <v>2</v>
      </c>
      <c r="AH7" s="14" t="s">
        <v>2</v>
      </c>
      <c r="AI7" s="14" t="s">
        <v>2</v>
      </c>
      <c r="AJ7" s="14" t="s">
        <v>2</v>
      </c>
      <c r="AK7" s="14" t="s">
        <v>2</v>
      </c>
      <c r="AL7" s="14" t="s">
        <v>2</v>
      </c>
      <c r="AM7" s="14" t="s">
        <v>2</v>
      </c>
      <c r="AN7" s="14" t="s">
        <v>2</v>
      </c>
      <c r="AO7" s="14" t="s">
        <v>2</v>
      </c>
      <c r="AP7" s="14" t="s">
        <v>2</v>
      </c>
      <c r="AQ7" s="14" t="s">
        <v>2</v>
      </c>
      <c r="AR7" s="14" t="s">
        <v>2</v>
      </c>
      <c r="AS7" s="14" t="s">
        <v>2</v>
      </c>
      <c r="AT7" s="14" t="s">
        <v>2</v>
      </c>
      <c r="AU7" s="14" t="s">
        <v>2</v>
      </c>
      <c r="AV7" s="14" t="s">
        <v>2</v>
      </c>
      <c r="AW7" s="14" t="s">
        <v>2</v>
      </c>
      <c r="AX7" s="14" t="s">
        <v>2</v>
      </c>
      <c r="AY7" s="14" t="s">
        <v>2</v>
      </c>
      <c r="AZ7" s="15">
        <f t="shared" si="0"/>
        <v>1</v>
      </c>
    </row>
    <row r="8" spans="1:16380" s="12" customFormat="1" ht="16.5">
      <c r="A8" s="16">
        <v>6</v>
      </c>
      <c r="B8" s="40">
        <v>12018242250</v>
      </c>
      <c r="C8" s="38" t="s">
        <v>113</v>
      </c>
      <c r="D8" s="38" t="s">
        <v>288</v>
      </c>
      <c r="E8" s="14" t="s">
        <v>2</v>
      </c>
      <c r="F8" s="14" t="s">
        <v>2</v>
      </c>
      <c r="G8" s="14" t="s">
        <v>2</v>
      </c>
      <c r="H8" s="14" t="s">
        <v>2</v>
      </c>
      <c r="I8" s="14" t="s">
        <v>2</v>
      </c>
      <c r="J8" s="14" t="s">
        <v>2</v>
      </c>
      <c r="K8" s="14" t="s">
        <v>2</v>
      </c>
      <c r="L8" s="14" t="s">
        <v>2</v>
      </c>
      <c r="M8" s="14" t="s">
        <v>2</v>
      </c>
      <c r="N8" s="14" t="s">
        <v>2</v>
      </c>
      <c r="O8" s="14" t="s">
        <v>2</v>
      </c>
      <c r="P8" s="14" t="s">
        <v>2</v>
      </c>
      <c r="Q8" s="14" t="s">
        <v>2</v>
      </c>
      <c r="R8" s="14" t="s">
        <v>2</v>
      </c>
      <c r="S8" s="14" t="s">
        <v>2</v>
      </c>
      <c r="T8" s="14" t="s">
        <v>2</v>
      </c>
      <c r="U8" s="14" t="s">
        <v>2</v>
      </c>
      <c r="V8" s="14" t="s">
        <v>2</v>
      </c>
      <c r="W8" s="14" t="s">
        <v>2</v>
      </c>
      <c r="X8" s="14" t="s">
        <v>2</v>
      </c>
      <c r="Y8" s="14" t="s">
        <v>2</v>
      </c>
      <c r="Z8" s="14" t="s">
        <v>2</v>
      </c>
      <c r="AA8" s="14" t="s">
        <v>2</v>
      </c>
      <c r="AB8" s="14" t="s">
        <v>2</v>
      </c>
      <c r="AC8" s="14" t="s">
        <v>2</v>
      </c>
      <c r="AD8" s="14" t="s">
        <v>2</v>
      </c>
      <c r="AE8" s="14" t="s">
        <v>2</v>
      </c>
      <c r="AF8" s="14" t="s">
        <v>2</v>
      </c>
      <c r="AG8" s="14" t="s">
        <v>2</v>
      </c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4" t="s">
        <v>2</v>
      </c>
      <c r="AP8" s="14" t="s">
        <v>2</v>
      </c>
      <c r="AQ8" s="14" t="s">
        <v>2</v>
      </c>
      <c r="AR8" s="14" t="s">
        <v>2</v>
      </c>
      <c r="AS8" s="14" t="s">
        <v>2</v>
      </c>
      <c r="AT8" s="14" t="s">
        <v>2</v>
      </c>
      <c r="AU8" s="14" t="s">
        <v>2</v>
      </c>
      <c r="AV8" s="14" t="s">
        <v>2</v>
      </c>
      <c r="AW8" s="14" t="s">
        <v>2</v>
      </c>
      <c r="AX8" s="14" t="s">
        <v>2</v>
      </c>
      <c r="AY8" s="14" t="s">
        <v>2</v>
      </c>
      <c r="AZ8" s="15">
        <f t="shared" si="0"/>
        <v>1</v>
      </c>
    </row>
    <row r="9" spans="1:16380" s="12" customFormat="1" ht="16.5">
      <c r="A9" s="16">
        <v>7</v>
      </c>
      <c r="B9" s="40">
        <v>12018242251</v>
      </c>
      <c r="C9" s="38" t="s">
        <v>114</v>
      </c>
      <c r="D9" s="38" t="s">
        <v>289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4" t="s">
        <v>2</v>
      </c>
      <c r="L9" s="14" t="s">
        <v>2</v>
      </c>
      <c r="M9" s="14" t="s">
        <v>2</v>
      </c>
      <c r="N9" s="14" t="s">
        <v>2</v>
      </c>
      <c r="O9" s="14" t="s">
        <v>2</v>
      </c>
      <c r="P9" s="14" t="s">
        <v>2</v>
      </c>
      <c r="Q9" s="14" t="s">
        <v>2</v>
      </c>
      <c r="R9" s="14" t="s">
        <v>2</v>
      </c>
      <c r="S9" s="14" t="s">
        <v>2</v>
      </c>
      <c r="T9" s="14" t="s">
        <v>2</v>
      </c>
      <c r="U9" s="14" t="s">
        <v>2</v>
      </c>
      <c r="V9" s="14" t="s">
        <v>2</v>
      </c>
      <c r="W9" s="14" t="s">
        <v>2</v>
      </c>
      <c r="X9" s="14" t="s">
        <v>2</v>
      </c>
      <c r="Y9" s="14" t="s">
        <v>2</v>
      </c>
      <c r="Z9" s="14" t="s">
        <v>2</v>
      </c>
      <c r="AA9" s="14" t="s">
        <v>2</v>
      </c>
      <c r="AB9" s="14" t="s">
        <v>2</v>
      </c>
      <c r="AC9" s="14" t="s">
        <v>2</v>
      </c>
      <c r="AD9" s="14" t="s">
        <v>2</v>
      </c>
      <c r="AE9" s="14" t="s">
        <v>2</v>
      </c>
      <c r="AF9" s="14" t="s">
        <v>2</v>
      </c>
      <c r="AG9" s="14" t="s">
        <v>2</v>
      </c>
      <c r="AH9" s="14" t="s">
        <v>2</v>
      </c>
      <c r="AI9" s="14" t="s">
        <v>447</v>
      </c>
      <c r="AJ9" s="14" t="s">
        <v>2</v>
      </c>
      <c r="AK9" s="14" t="s">
        <v>2</v>
      </c>
      <c r="AL9" s="14" t="s">
        <v>2</v>
      </c>
      <c r="AM9" s="14" t="s">
        <v>2</v>
      </c>
      <c r="AN9" s="14" t="s">
        <v>2</v>
      </c>
      <c r="AO9" s="14" t="s">
        <v>2</v>
      </c>
      <c r="AP9" s="14" t="s">
        <v>2</v>
      </c>
      <c r="AQ9" s="14" t="s">
        <v>2</v>
      </c>
      <c r="AR9" s="14" t="s">
        <v>2</v>
      </c>
      <c r="AS9" s="14" t="s">
        <v>2</v>
      </c>
      <c r="AT9" s="14" t="s">
        <v>2</v>
      </c>
      <c r="AU9" s="14" t="s">
        <v>2</v>
      </c>
      <c r="AV9" s="14" t="s">
        <v>2</v>
      </c>
      <c r="AW9" s="14" t="s">
        <v>2</v>
      </c>
      <c r="AX9" s="14" t="s">
        <v>2</v>
      </c>
      <c r="AY9" s="14" t="s">
        <v>2</v>
      </c>
      <c r="AZ9" s="15">
        <f t="shared" si="0"/>
        <v>0.97872340425531912</v>
      </c>
    </row>
    <row r="10" spans="1:16380" s="12" customFormat="1" ht="16.5">
      <c r="A10" s="16">
        <v>8</v>
      </c>
      <c r="B10" s="40">
        <v>12018242253</v>
      </c>
      <c r="C10" s="38" t="s">
        <v>115</v>
      </c>
      <c r="D10" s="38" t="s">
        <v>290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4" t="s">
        <v>2</v>
      </c>
      <c r="L10" s="14" t="s">
        <v>2</v>
      </c>
      <c r="M10" s="14" t="s">
        <v>435</v>
      </c>
      <c r="N10" s="14" t="s">
        <v>435</v>
      </c>
      <c r="O10" s="14" t="s">
        <v>435</v>
      </c>
      <c r="P10" s="14" t="s">
        <v>2</v>
      </c>
      <c r="Q10" s="14" t="s">
        <v>2</v>
      </c>
      <c r="R10" s="14" t="s">
        <v>2</v>
      </c>
      <c r="S10" s="14" t="s">
        <v>2</v>
      </c>
      <c r="T10" s="14" t="s">
        <v>2</v>
      </c>
      <c r="U10" s="14" t="s">
        <v>2</v>
      </c>
      <c r="V10" s="14" t="s">
        <v>2</v>
      </c>
      <c r="W10" s="14" t="s">
        <v>2</v>
      </c>
      <c r="X10" s="14" t="s">
        <v>2</v>
      </c>
      <c r="Y10" s="14" t="s">
        <v>2</v>
      </c>
      <c r="Z10" s="14" t="s">
        <v>2</v>
      </c>
      <c r="AA10" s="14" t="s">
        <v>2</v>
      </c>
      <c r="AB10" s="14" t="s">
        <v>2</v>
      </c>
      <c r="AC10" s="14" t="s">
        <v>2</v>
      </c>
      <c r="AD10" s="14" t="s">
        <v>2</v>
      </c>
      <c r="AE10" s="14" t="s">
        <v>2</v>
      </c>
      <c r="AF10" s="14" t="s">
        <v>2</v>
      </c>
      <c r="AG10" s="14" t="s">
        <v>2</v>
      </c>
      <c r="AH10" s="14" t="s">
        <v>2</v>
      </c>
      <c r="AI10" s="14" t="s">
        <v>2</v>
      </c>
      <c r="AJ10" s="14" t="s">
        <v>2</v>
      </c>
      <c r="AK10" s="14" t="s">
        <v>2</v>
      </c>
      <c r="AL10" s="14" t="s">
        <v>2</v>
      </c>
      <c r="AM10" s="14" t="s">
        <v>2</v>
      </c>
      <c r="AN10" s="14" t="s">
        <v>2</v>
      </c>
      <c r="AO10" s="14" t="s">
        <v>2</v>
      </c>
      <c r="AP10" s="14" t="s">
        <v>2</v>
      </c>
      <c r="AQ10" s="14" t="s">
        <v>2</v>
      </c>
      <c r="AR10" s="14" t="s">
        <v>2</v>
      </c>
      <c r="AS10" s="14" t="s">
        <v>2</v>
      </c>
      <c r="AT10" s="14" t="s">
        <v>2</v>
      </c>
      <c r="AU10" s="14" t="s">
        <v>2</v>
      </c>
      <c r="AV10" s="14" t="s">
        <v>2</v>
      </c>
      <c r="AW10" s="14" t="s">
        <v>2</v>
      </c>
      <c r="AX10" s="14" t="s">
        <v>2</v>
      </c>
      <c r="AY10" s="14" t="s">
        <v>3</v>
      </c>
      <c r="AZ10" s="15">
        <f t="shared" si="0"/>
        <v>1</v>
      </c>
    </row>
    <row r="11" spans="1:16380" s="12" customFormat="1" ht="16.5">
      <c r="A11" s="16">
        <v>9</v>
      </c>
      <c r="B11" s="40">
        <v>12018242255</v>
      </c>
      <c r="C11" s="38" t="s">
        <v>116</v>
      </c>
      <c r="D11" s="38" t="s">
        <v>291</v>
      </c>
      <c r="E11" s="14" t="s">
        <v>2</v>
      </c>
      <c r="F11" s="14" t="s">
        <v>2</v>
      </c>
      <c r="G11" s="14" t="s">
        <v>2</v>
      </c>
      <c r="H11" s="14" t="s">
        <v>2</v>
      </c>
      <c r="I11" s="14" t="s">
        <v>2</v>
      </c>
      <c r="J11" s="14" t="s">
        <v>2</v>
      </c>
      <c r="K11" s="14" t="s">
        <v>2</v>
      </c>
      <c r="L11" s="14" t="s">
        <v>2</v>
      </c>
      <c r="M11" s="14" t="s">
        <v>2</v>
      </c>
      <c r="N11" s="14" t="s">
        <v>2</v>
      </c>
      <c r="O11" s="14" t="s">
        <v>2</v>
      </c>
      <c r="P11" s="14" t="s">
        <v>2</v>
      </c>
      <c r="Q11" s="14" t="s">
        <v>2</v>
      </c>
      <c r="R11" s="14" t="s">
        <v>2</v>
      </c>
      <c r="S11" s="14" t="s">
        <v>2</v>
      </c>
      <c r="T11" s="14" t="s">
        <v>2</v>
      </c>
      <c r="U11" s="14" t="s">
        <v>2</v>
      </c>
      <c r="V11" s="14" t="s">
        <v>2</v>
      </c>
      <c r="W11" s="14" t="s">
        <v>2</v>
      </c>
      <c r="X11" s="14" t="s">
        <v>2</v>
      </c>
      <c r="Y11" s="14" t="s">
        <v>2</v>
      </c>
      <c r="Z11" s="14" t="s">
        <v>2</v>
      </c>
      <c r="AA11" s="14" t="s">
        <v>2</v>
      </c>
      <c r="AB11" s="14" t="s">
        <v>2</v>
      </c>
      <c r="AC11" s="14" t="s">
        <v>2</v>
      </c>
      <c r="AD11" s="14" t="s">
        <v>2</v>
      </c>
      <c r="AE11" s="14" t="s">
        <v>2</v>
      </c>
      <c r="AF11" s="14" t="s">
        <v>2</v>
      </c>
      <c r="AG11" s="14" t="s">
        <v>2</v>
      </c>
      <c r="AH11" s="14" t="s">
        <v>2</v>
      </c>
      <c r="AI11" s="14" t="s">
        <v>2</v>
      </c>
      <c r="AJ11" s="14" t="s">
        <v>2</v>
      </c>
      <c r="AK11" s="14" t="s">
        <v>2</v>
      </c>
      <c r="AL11" s="14" t="s">
        <v>2</v>
      </c>
      <c r="AM11" s="14" t="s">
        <v>2</v>
      </c>
      <c r="AN11" s="14" t="s">
        <v>2</v>
      </c>
      <c r="AO11" s="14" t="s">
        <v>2</v>
      </c>
      <c r="AP11" s="14" t="s">
        <v>2</v>
      </c>
      <c r="AQ11" s="14" t="s">
        <v>2</v>
      </c>
      <c r="AR11" s="14" t="s">
        <v>2</v>
      </c>
      <c r="AS11" s="14" t="s">
        <v>2</v>
      </c>
      <c r="AT11" s="14" t="s">
        <v>2</v>
      </c>
      <c r="AU11" s="14" t="s">
        <v>2</v>
      </c>
      <c r="AV11" s="14" t="s">
        <v>2</v>
      </c>
      <c r="AW11" s="14" t="s">
        <v>2</v>
      </c>
      <c r="AX11" s="14" t="s">
        <v>2</v>
      </c>
      <c r="AY11" s="14" t="s">
        <v>2</v>
      </c>
      <c r="AZ11" s="15">
        <f t="shared" si="0"/>
        <v>1</v>
      </c>
    </row>
    <row r="12" spans="1:16380" s="12" customFormat="1" ht="16.5">
      <c r="A12" s="16">
        <v>10</v>
      </c>
      <c r="B12" s="40">
        <v>12018242256</v>
      </c>
      <c r="C12" s="38" t="s">
        <v>117</v>
      </c>
      <c r="D12" s="38" t="s">
        <v>292</v>
      </c>
      <c r="E12" s="14" t="s">
        <v>2</v>
      </c>
      <c r="F12" s="14" t="s">
        <v>2</v>
      </c>
      <c r="G12" s="14" t="s">
        <v>2</v>
      </c>
      <c r="H12" s="14" t="s">
        <v>2</v>
      </c>
      <c r="I12" s="14" t="s">
        <v>2</v>
      </c>
      <c r="J12" s="14" t="s">
        <v>2</v>
      </c>
      <c r="K12" s="14" t="s">
        <v>2</v>
      </c>
      <c r="L12" s="14" t="s">
        <v>2</v>
      </c>
      <c r="M12" s="14" t="s">
        <v>436</v>
      </c>
      <c r="N12" s="14" t="s">
        <v>436</v>
      </c>
      <c r="O12" s="14" t="s">
        <v>436</v>
      </c>
      <c r="P12" s="14" t="s">
        <v>2</v>
      </c>
      <c r="Q12" s="14" t="s">
        <v>2</v>
      </c>
      <c r="R12" s="14" t="s">
        <v>2</v>
      </c>
      <c r="S12" s="14" t="s">
        <v>2</v>
      </c>
      <c r="T12" s="14" t="s">
        <v>3</v>
      </c>
      <c r="U12" s="14" t="s">
        <v>2</v>
      </c>
      <c r="V12" s="14" t="s">
        <v>2</v>
      </c>
      <c r="W12" s="14" t="s">
        <v>2</v>
      </c>
      <c r="X12" s="14" t="s">
        <v>2</v>
      </c>
      <c r="Y12" s="14" t="s">
        <v>2</v>
      </c>
      <c r="Z12" s="14" t="s">
        <v>2</v>
      </c>
      <c r="AA12" s="14" t="s">
        <v>2</v>
      </c>
      <c r="AB12" s="14" t="s">
        <v>2</v>
      </c>
      <c r="AC12" s="14" t="s">
        <v>2</v>
      </c>
      <c r="AD12" s="14" t="s">
        <v>2</v>
      </c>
      <c r="AE12" s="14" t="s">
        <v>2</v>
      </c>
      <c r="AF12" s="14" t="s">
        <v>2</v>
      </c>
      <c r="AG12" s="14" t="s">
        <v>2</v>
      </c>
      <c r="AH12" s="14" t="s">
        <v>2</v>
      </c>
      <c r="AI12" s="14" t="s">
        <v>447</v>
      </c>
      <c r="AJ12" s="14" t="s">
        <v>2</v>
      </c>
      <c r="AK12" s="14" t="s">
        <v>2</v>
      </c>
      <c r="AL12" s="14" t="s">
        <v>2</v>
      </c>
      <c r="AM12" s="14" t="s">
        <v>447</v>
      </c>
      <c r="AN12" s="14" t="s">
        <v>2</v>
      </c>
      <c r="AO12" s="14" t="s">
        <v>2</v>
      </c>
      <c r="AP12" s="14" t="s">
        <v>2</v>
      </c>
      <c r="AQ12" s="14" t="s">
        <v>2</v>
      </c>
      <c r="AR12" s="14" t="s">
        <v>2</v>
      </c>
      <c r="AS12" s="14" t="s">
        <v>2</v>
      </c>
      <c r="AT12" s="14" t="s">
        <v>2</v>
      </c>
      <c r="AU12" s="14" t="s">
        <v>2</v>
      </c>
      <c r="AV12" s="14" t="s">
        <v>2</v>
      </c>
      <c r="AW12" s="14" t="s">
        <v>2</v>
      </c>
      <c r="AX12" s="14" t="s">
        <v>2</v>
      </c>
      <c r="AY12" s="14" t="s">
        <v>2</v>
      </c>
      <c r="AZ12" s="15">
        <f t="shared" si="0"/>
        <v>0.95744680851063835</v>
      </c>
    </row>
    <row r="13" spans="1:16380" s="12" customFormat="1" ht="16.5">
      <c r="A13" s="16">
        <v>11</v>
      </c>
      <c r="B13" s="40">
        <v>12018242261</v>
      </c>
      <c r="C13" s="38" t="s">
        <v>118</v>
      </c>
      <c r="D13" s="38" t="s">
        <v>293</v>
      </c>
      <c r="E13" s="14" t="s">
        <v>2</v>
      </c>
      <c r="F13" s="14" t="s">
        <v>2</v>
      </c>
      <c r="G13" s="14" t="s">
        <v>2</v>
      </c>
      <c r="H13" s="14" t="s">
        <v>2</v>
      </c>
      <c r="I13" s="14" t="s">
        <v>2</v>
      </c>
      <c r="J13" s="14" t="s">
        <v>2</v>
      </c>
      <c r="K13" s="14" t="s">
        <v>2</v>
      </c>
      <c r="L13" s="14" t="s">
        <v>2</v>
      </c>
      <c r="M13" s="14" t="s">
        <v>436</v>
      </c>
      <c r="N13" s="14" t="s">
        <v>436</v>
      </c>
      <c r="O13" s="14" t="s">
        <v>436</v>
      </c>
      <c r="P13" s="14" t="s">
        <v>2</v>
      </c>
      <c r="Q13" s="14" t="s">
        <v>3</v>
      </c>
      <c r="R13" s="14" t="s">
        <v>2</v>
      </c>
      <c r="S13" s="14" t="s">
        <v>2</v>
      </c>
      <c r="T13" s="14" t="s">
        <v>2</v>
      </c>
      <c r="U13" s="14" t="s">
        <v>2</v>
      </c>
      <c r="V13" s="14" t="s">
        <v>2</v>
      </c>
      <c r="W13" s="14" t="s">
        <v>2</v>
      </c>
      <c r="X13" s="14" t="s">
        <v>2</v>
      </c>
      <c r="Y13" s="14" t="s">
        <v>2</v>
      </c>
      <c r="Z13" s="14" t="s">
        <v>2</v>
      </c>
      <c r="AA13" s="14" t="s">
        <v>2</v>
      </c>
      <c r="AB13" s="14" t="s">
        <v>2</v>
      </c>
      <c r="AC13" s="14" t="s">
        <v>2</v>
      </c>
      <c r="AD13" s="14" t="s">
        <v>2</v>
      </c>
      <c r="AE13" s="14" t="s">
        <v>2</v>
      </c>
      <c r="AF13" s="14" t="s">
        <v>2</v>
      </c>
      <c r="AG13" s="14" t="s">
        <v>2</v>
      </c>
      <c r="AH13" s="14" t="s">
        <v>2</v>
      </c>
      <c r="AI13" s="14" t="s">
        <v>2</v>
      </c>
      <c r="AJ13" s="14" t="s">
        <v>2</v>
      </c>
      <c r="AK13" s="14" t="s">
        <v>2</v>
      </c>
      <c r="AL13" s="14" t="s">
        <v>2</v>
      </c>
      <c r="AM13" s="14" t="s">
        <v>2</v>
      </c>
      <c r="AN13" s="14" t="s">
        <v>2</v>
      </c>
      <c r="AO13" s="14" t="s">
        <v>2</v>
      </c>
      <c r="AP13" s="14" t="s">
        <v>2</v>
      </c>
      <c r="AQ13" s="14" t="s">
        <v>2</v>
      </c>
      <c r="AR13" s="14" t="s">
        <v>2</v>
      </c>
      <c r="AS13" s="14" t="s">
        <v>2</v>
      </c>
      <c r="AT13" s="14" t="s">
        <v>2</v>
      </c>
      <c r="AU13" s="14" t="s">
        <v>2</v>
      </c>
      <c r="AV13" s="14" t="s">
        <v>2</v>
      </c>
      <c r="AW13" s="14" t="s">
        <v>2</v>
      </c>
      <c r="AX13" s="14" t="s">
        <v>2</v>
      </c>
      <c r="AY13" s="14" t="s">
        <v>2</v>
      </c>
      <c r="AZ13" s="15">
        <f t="shared" si="0"/>
        <v>1</v>
      </c>
    </row>
    <row r="14" spans="1:16380" s="12" customFormat="1" ht="16.5">
      <c r="A14" s="16">
        <v>12</v>
      </c>
      <c r="B14" s="40">
        <v>12018242267</v>
      </c>
      <c r="C14" s="38" t="s">
        <v>119</v>
      </c>
      <c r="D14" s="38" t="s">
        <v>294</v>
      </c>
      <c r="E14" s="14" t="s">
        <v>2</v>
      </c>
      <c r="F14" s="14" t="s">
        <v>2</v>
      </c>
      <c r="G14" s="14" t="s">
        <v>2</v>
      </c>
      <c r="H14" s="14" t="s">
        <v>2</v>
      </c>
      <c r="I14" s="14" t="s">
        <v>2</v>
      </c>
      <c r="J14" s="14" t="s">
        <v>2</v>
      </c>
      <c r="K14" s="14" t="s">
        <v>2</v>
      </c>
      <c r="L14" s="14" t="s">
        <v>2</v>
      </c>
      <c r="M14" s="14" t="s">
        <v>2</v>
      </c>
      <c r="N14" s="14" t="s">
        <v>2</v>
      </c>
      <c r="O14" s="14" t="s">
        <v>2</v>
      </c>
      <c r="P14" s="14" t="s">
        <v>2</v>
      </c>
      <c r="Q14" s="14" t="s">
        <v>2</v>
      </c>
      <c r="R14" s="14" t="s">
        <v>2</v>
      </c>
      <c r="S14" s="14" t="s">
        <v>2</v>
      </c>
      <c r="T14" s="14" t="s">
        <v>2</v>
      </c>
      <c r="U14" s="14" t="s">
        <v>2</v>
      </c>
      <c r="V14" s="14" t="s">
        <v>2</v>
      </c>
      <c r="W14" s="14" t="s">
        <v>2</v>
      </c>
      <c r="X14" s="14" t="s">
        <v>2</v>
      </c>
      <c r="Y14" s="14" t="s">
        <v>2</v>
      </c>
      <c r="Z14" s="14" t="s">
        <v>2</v>
      </c>
      <c r="AA14" s="14" t="s">
        <v>2</v>
      </c>
      <c r="AB14" s="14" t="s">
        <v>2</v>
      </c>
      <c r="AC14" s="14" t="s">
        <v>2</v>
      </c>
      <c r="AD14" s="14" t="s">
        <v>2</v>
      </c>
      <c r="AE14" s="14" t="s">
        <v>2</v>
      </c>
      <c r="AF14" s="14" t="s">
        <v>2</v>
      </c>
      <c r="AG14" s="14" t="s">
        <v>2</v>
      </c>
      <c r="AH14" s="14" t="s">
        <v>2</v>
      </c>
      <c r="AI14" s="14" t="s">
        <v>2</v>
      </c>
      <c r="AJ14" s="14" t="s">
        <v>2</v>
      </c>
      <c r="AK14" s="14" t="s">
        <v>2</v>
      </c>
      <c r="AL14" s="14" t="s">
        <v>2</v>
      </c>
      <c r="AM14" s="14" t="s">
        <v>2</v>
      </c>
      <c r="AN14" s="14" t="s">
        <v>2</v>
      </c>
      <c r="AO14" s="14" t="s">
        <v>2</v>
      </c>
      <c r="AP14" s="14" t="s">
        <v>2</v>
      </c>
      <c r="AQ14" s="14" t="s">
        <v>2</v>
      </c>
      <c r="AR14" s="14" t="s">
        <v>2</v>
      </c>
      <c r="AS14" s="14" t="s">
        <v>2</v>
      </c>
      <c r="AT14" s="14" t="s">
        <v>2</v>
      </c>
      <c r="AU14" s="14" t="s">
        <v>2</v>
      </c>
      <c r="AV14" s="14" t="s">
        <v>2</v>
      </c>
      <c r="AW14" s="14" t="s">
        <v>2</v>
      </c>
      <c r="AX14" s="14" t="s">
        <v>2</v>
      </c>
      <c r="AY14" s="14" t="s">
        <v>2</v>
      </c>
      <c r="AZ14" s="15">
        <f t="shared" si="0"/>
        <v>1</v>
      </c>
    </row>
    <row r="15" spans="1:16380" s="12" customFormat="1" ht="16.5">
      <c r="A15" s="16">
        <v>13</v>
      </c>
      <c r="B15" s="40">
        <v>12018242271</v>
      </c>
      <c r="C15" s="38" t="s">
        <v>120</v>
      </c>
      <c r="D15" s="38" t="s">
        <v>295</v>
      </c>
      <c r="E15" s="14" t="s">
        <v>2</v>
      </c>
      <c r="F15" s="14" t="s">
        <v>2</v>
      </c>
      <c r="G15" s="14" t="s">
        <v>2</v>
      </c>
      <c r="H15" s="14" t="s">
        <v>2</v>
      </c>
      <c r="I15" s="14" t="s">
        <v>2</v>
      </c>
      <c r="J15" s="14" t="s">
        <v>2</v>
      </c>
      <c r="K15" s="14" t="s">
        <v>2</v>
      </c>
      <c r="L15" s="14" t="s">
        <v>2</v>
      </c>
      <c r="M15" s="14" t="s">
        <v>2</v>
      </c>
      <c r="N15" s="14" t="s">
        <v>2</v>
      </c>
      <c r="O15" s="14" t="s">
        <v>2</v>
      </c>
      <c r="P15" s="14" t="s">
        <v>2</v>
      </c>
      <c r="Q15" s="14" t="s">
        <v>2</v>
      </c>
      <c r="R15" s="14" t="s">
        <v>2</v>
      </c>
      <c r="S15" s="14" t="s">
        <v>2</v>
      </c>
      <c r="T15" s="14" t="s">
        <v>2</v>
      </c>
      <c r="U15" s="14" t="s">
        <v>2</v>
      </c>
      <c r="V15" s="14" t="s">
        <v>2</v>
      </c>
      <c r="W15" s="14" t="s">
        <v>2</v>
      </c>
      <c r="X15" s="14" t="s">
        <v>2</v>
      </c>
      <c r="Y15" s="14" t="s">
        <v>2</v>
      </c>
      <c r="Z15" s="14" t="s">
        <v>2</v>
      </c>
      <c r="AA15" s="14" t="s">
        <v>2</v>
      </c>
      <c r="AB15" s="14" t="s">
        <v>2</v>
      </c>
      <c r="AC15" s="14" t="s">
        <v>2</v>
      </c>
      <c r="AD15" s="14" t="s">
        <v>2</v>
      </c>
      <c r="AE15" s="14" t="s">
        <v>2</v>
      </c>
      <c r="AF15" s="14" t="s">
        <v>2</v>
      </c>
      <c r="AG15" s="14" t="s">
        <v>2</v>
      </c>
      <c r="AH15" s="14" t="s">
        <v>2</v>
      </c>
      <c r="AI15" s="14" t="s">
        <v>2</v>
      </c>
      <c r="AJ15" s="14" t="s">
        <v>2</v>
      </c>
      <c r="AK15" s="14" t="s">
        <v>2</v>
      </c>
      <c r="AL15" s="14" t="s">
        <v>2</v>
      </c>
      <c r="AM15" s="14" t="s">
        <v>447</v>
      </c>
      <c r="AN15" s="14" t="s">
        <v>2</v>
      </c>
      <c r="AO15" s="14" t="s">
        <v>2</v>
      </c>
      <c r="AP15" s="14" t="s">
        <v>2</v>
      </c>
      <c r="AQ15" s="14" t="s">
        <v>2</v>
      </c>
      <c r="AR15" s="14" t="s">
        <v>2</v>
      </c>
      <c r="AS15" s="14" t="s">
        <v>2</v>
      </c>
      <c r="AT15" s="14" t="s">
        <v>2</v>
      </c>
      <c r="AU15" s="14" t="s">
        <v>2</v>
      </c>
      <c r="AV15" s="14" t="s">
        <v>2</v>
      </c>
      <c r="AW15" s="14" t="s">
        <v>2</v>
      </c>
      <c r="AX15" s="14" t="s">
        <v>2</v>
      </c>
      <c r="AY15" s="14" t="s">
        <v>2</v>
      </c>
      <c r="AZ15" s="15">
        <f t="shared" si="0"/>
        <v>0.97872340425531912</v>
      </c>
    </row>
    <row r="16" spans="1:16380" s="12" customFormat="1" ht="16.5">
      <c r="A16" s="16">
        <v>14</v>
      </c>
      <c r="B16" s="40">
        <v>12018242274</v>
      </c>
      <c r="C16" s="38" t="s">
        <v>121</v>
      </c>
      <c r="D16" s="38" t="s">
        <v>296</v>
      </c>
      <c r="E16" s="14" t="s">
        <v>2</v>
      </c>
      <c r="F16" s="14" t="s">
        <v>2</v>
      </c>
      <c r="G16" s="14" t="s">
        <v>2</v>
      </c>
      <c r="H16" s="14" t="s">
        <v>2</v>
      </c>
      <c r="I16" s="14" t="s">
        <v>2</v>
      </c>
      <c r="J16" s="14" t="s">
        <v>2</v>
      </c>
      <c r="K16" s="14" t="s">
        <v>2</v>
      </c>
      <c r="L16" s="14" t="s">
        <v>2</v>
      </c>
      <c r="M16" s="14" t="s">
        <v>2</v>
      </c>
      <c r="N16" s="14" t="s">
        <v>2</v>
      </c>
      <c r="O16" s="14" t="s">
        <v>2</v>
      </c>
      <c r="P16" s="14" t="s">
        <v>2</v>
      </c>
      <c r="Q16" s="14" t="s">
        <v>2</v>
      </c>
      <c r="R16" s="14" t="s">
        <v>2</v>
      </c>
      <c r="S16" s="14" t="s">
        <v>2</v>
      </c>
      <c r="T16" s="14" t="s">
        <v>2</v>
      </c>
      <c r="U16" s="14" t="s">
        <v>2</v>
      </c>
      <c r="V16" s="14" t="s">
        <v>2</v>
      </c>
      <c r="W16" s="14" t="s">
        <v>2</v>
      </c>
      <c r="X16" s="14" t="s">
        <v>2</v>
      </c>
      <c r="Y16" s="14" t="s">
        <v>2</v>
      </c>
      <c r="Z16" s="14" t="s">
        <v>2</v>
      </c>
      <c r="AA16" s="14" t="s">
        <v>2</v>
      </c>
      <c r="AB16" s="14" t="s">
        <v>2</v>
      </c>
      <c r="AC16" s="14" t="s">
        <v>2</v>
      </c>
      <c r="AD16" s="14" t="s">
        <v>2</v>
      </c>
      <c r="AE16" s="14" t="s">
        <v>2</v>
      </c>
      <c r="AF16" s="14" t="s">
        <v>2</v>
      </c>
      <c r="AG16" s="14" t="s">
        <v>2</v>
      </c>
      <c r="AH16" s="14" t="s">
        <v>2</v>
      </c>
      <c r="AI16" s="14" t="s">
        <v>2</v>
      </c>
      <c r="AJ16" s="14" t="s">
        <v>2</v>
      </c>
      <c r="AK16" s="14" t="s">
        <v>2</v>
      </c>
      <c r="AL16" s="14" t="s">
        <v>2</v>
      </c>
      <c r="AM16" s="14" t="s">
        <v>2</v>
      </c>
      <c r="AN16" s="14" t="s">
        <v>2</v>
      </c>
      <c r="AO16" s="14" t="s">
        <v>2</v>
      </c>
      <c r="AP16" s="14" t="s">
        <v>2</v>
      </c>
      <c r="AQ16" s="14" t="s">
        <v>2</v>
      </c>
      <c r="AR16" s="14" t="s">
        <v>2</v>
      </c>
      <c r="AS16" s="14" t="s">
        <v>2</v>
      </c>
      <c r="AT16" s="14" t="s">
        <v>2</v>
      </c>
      <c r="AU16" s="14" t="s">
        <v>2</v>
      </c>
      <c r="AV16" s="14" t="s">
        <v>2</v>
      </c>
      <c r="AW16" s="14" t="s">
        <v>2</v>
      </c>
      <c r="AX16" s="14" t="s">
        <v>2</v>
      </c>
      <c r="AY16" s="14" t="s">
        <v>2</v>
      </c>
      <c r="AZ16" s="15">
        <f t="shared" si="0"/>
        <v>1</v>
      </c>
    </row>
    <row r="17" spans="1:52" s="12" customFormat="1" ht="16.5">
      <c r="A17" s="16">
        <v>15</v>
      </c>
      <c r="B17" s="40">
        <v>12018242277</v>
      </c>
      <c r="C17" s="38" t="s">
        <v>122</v>
      </c>
      <c r="D17" s="38" t="s">
        <v>297</v>
      </c>
      <c r="E17" s="14" t="s">
        <v>2</v>
      </c>
      <c r="F17" s="14" t="s">
        <v>2</v>
      </c>
      <c r="G17" s="14" t="s">
        <v>2</v>
      </c>
      <c r="H17" s="14" t="s">
        <v>2</v>
      </c>
      <c r="I17" s="14" t="s">
        <v>2</v>
      </c>
      <c r="J17" s="14" t="s">
        <v>2</v>
      </c>
      <c r="K17" s="14" t="s">
        <v>2</v>
      </c>
      <c r="L17" s="14" t="s">
        <v>2</v>
      </c>
      <c r="M17" s="14" t="s">
        <v>2</v>
      </c>
      <c r="N17" s="14" t="s">
        <v>2</v>
      </c>
      <c r="O17" s="14" t="s">
        <v>2</v>
      </c>
      <c r="P17" s="14" t="s">
        <v>2</v>
      </c>
      <c r="Q17" s="14" t="s">
        <v>2</v>
      </c>
      <c r="R17" s="14" t="s">
        <v>2</v>
      </c>
      <c r="S17" s="14" t="s">
        <v>2</v>
      </c>
      <c r="T17" s="14" t="s">
        <v>2</v>
      </c>
      <c r="U17" s="14" t="s">
        <v>2</v>
      </c>
      <c r="V17" s="14" t="s">
        <v>2</v>
      </c>
      <c r="W17" s="14" t="s">
        <v>2</v>
      </c>
      <c r="X17" s="14" t="s">
        <v>2</v>
      </c>
      <c r="Y17" s="14" t="s">
        <v>2</v>
      </c>
      <c r="Z17" s="14" t="s">
        <v>2</v>
      </c>
      <c r="AA17" s="14" t="s">
        <v>2</v>
      </c>
      <c r="AB17" s="14" t="s">
        <v>2</v>
      </c>
      <c r="AC17" s="14" t="s">
        <v>3</v>
      </c>
      <c r="AD17" s="14" t="s">
        <v>2</v>
      </c>
      <c r="AE17" s="14" t="s">
        <v>2</v>
      </c>
      <c r="AF17" s="14" t="s">
        <v>2</v>
      </c>
      <c r="AG17" s="14" t="s">
        <v>2</v>
      </c>
      <c r="AH17" s="14" t="s">
        <v>2</v>
      </c>
      <c r="AI17" s="14" t="s">
        <v>3</v>
      </c>
      <c r="AJ17" s="14" t="s">
        <v>2</v>
      </c>
      <c r="AK17" s="14" t="s">
        <v>2</v>
      </c>
      <c r="AL17" s="14" t="s">
        <v>2</v>
      </c>
      <c r="AM17" s="14" t="s">
        <v>2</v>
      </c>
      <c r="AN17" s="14" t="s">
        <v>2</v>
      </c>
      <c r="AO17" s="14" t="s">
        <v>2</v>
      </c>
      <c r="AP17" s="14" t="s">
        <v>2</v>
      </c>
      <c r="AQ17" s="14" t="s">
        <v>2</v>
      </c>
      <c r="AR17" s="14" t="s">
        <v>2</v>
      </c>
      <c r="AS17" s="14" t="s">
        <v>2</v>
      </c>
      <c r="AT17" s="14" t="s">
        <v>3</v>
      </c>
      <c r="AU17" s="14" t="s">
        <v>2</v>
      </c>
      <c r="AV17" s="14" t="s">
        <v>2</v>
      </c>
      <c r="AW17" s="14" t="s">
        <v>2</v>
      </c>
      <c r="AX17" s="14" t="s">
        <v>2</v>
      </c>
      <c r="AY17" s="14" t="s">
        <v>2</v>
      </c>
      <c r="AZ17" s="15">
        <f t="shared" si="0"/>
        <v>1</v>
      </c>
    </row>
    <row r="18" spans="1:52" s="12" customFormat="1" ht="16.5">
      <c r="A18" s="16">
        <v>16</v>
      </c>
      <c r="B18" s="40">
        <v>12018242279</v>
      </c>
      <c r="C18" s="38" t="s">
        <v>123</v>
      </c>
      <c r="D18" s="38" t="s">
        <v>298</v>
      </c>
      <c r="E18" s="14" t="s">
        <v>2</v>
      </c>
      <c r="F18" s="14" t="s">
        <v>2</v>
      </c>
      <c r="G18" s="14" t="s">
        <v>2</v>
      </c>
      <c r="H18" s="14" t="s">
        <v>2</v>
      </c>
      <c r="I18" s="14" t="s">
        <v>2</v>
      </c>
      <c r="J18" s="14" t="s">
        <v>2</v>
      </c>
      <c r="K18" s="14" t="s">
        <v>2</v>
      </c>
      <c r="L18" s="14" t="s">
        <v>2</v>
      </c>
      <c r="M18" s="14" t="s">
        <v>436</v>
      </c>
      <c r="N18" s="14" t="s">
        <v>436</v>
      </c>
      <c r="O18" s="14" t="s">
        <v>436</v>
      </c>
      <c r="P18" s="14" t="s">
        <v>2</v>
      </c>
      <c r="Q18" s="14" t="s">
        <v>2</v>
      </c>
      <c r="R18" s="14" t="s">
        <v>2</v>
      </c>
      <c r="S18" s="14" t="s">
        <v>2</v>
      </c>
      <c r="T18" s="14" t="s">
        <v>2</v>
      </c>
      <c r="U18" s="14" t="s">
        <v>2</v>
      </c>
      <c r="V18" s="14" t="s">
        <v>2</v>
      </c>
      <c r="W18" s="14" t="s">
        <v>2</v>
      </c>
      <c r="X18" s="14" t="s">
        <v>2</v>
      </c>
      <c r="Y18" s="14" t="s">
        <v>2</v>
      </c>
      <c r="Z18" s="14" t="s">
        <v>2</v>
      </c>
      <c r="AA18" s="14" t="s">
        <v>2</v>
      </c>
      <c r="AB18" s="14" t="s">
        <v>2</v>
      </c>
      <c r="AC18" s="14" t="s">
        <v>2</v>
      </c>
      <c r="AD18" s="14" t="s">
        <v>2</v>
      </c>
      <c r="AE18" s="14" t="s">
        <v>2</v>
      </c>
      <c r="AF18" s="14" t="s">
        <v>2</v>
      </c>
      <c r="AG18" s="14" t="s">
        <v>2</v>
      </c>
      <c r="AH18" s="14" t="s">
        <v>2</v>
      </c>
      <c r="AI18" s="14" t="s">
        <v>2</v>
      </c>
      <c r="AJ18" s="14" t="s">
        <v>2</v>
      </c>
      <c r="AK18" s="14" t="s">
        <v>2</v>
      </c>
      <c r="AL18" s="14" t="s">
        <v>2</v>
      </c>
      <c r="AM18" s="14" t="s">
        <v>447</v>
      </c>
      <c r="AN18" s="14" t="s">
        <v>2</v>
      </c>
      <c r="AO18" s="14" t="s">
        <v>2</v>
      </c>
      <c r="AP18" s="14" t="s">
        <v>2</v>
      </c>
      <c r="AQ18" s="14" t="s">
        <v>2</v>
      </c>
      <c r="AR18" s="14" t="s">
        <v>2</v>
      </c>
      <c r="AS18" s="14" t="s">
        <v>447</v>
      </c>
      <c r="AT18" s="14" t="s">
        <v>2</v>
      </c>
      <c r="AU18" s="14" t="s">
        <v>2</v>
      </c>
      <c r="AV18" s="14" t="s">
        <v>2</v>
      </c>
      <c r="AW18" s="14" t="s">
        <v>2</v>
      </c>
      <c r="AX18" s="14" t="s">
        <v>2</v>
      </c>
      <c r="AY18" s="14" t="s">
        <v>2</v>
      </c>
      <c r="AZ18" s="15">
        <f t="shared" si="0"/>
        <v>0.95744680851063835</v>
      </c>
    </row>
    <row r="19" spans="1:52" s="12" customFormat="1" ht="16.5">
      <c r="A19" s="16">
        <v>17</v>
      </c>
      <c r="B19" s="40">
        <v>12018242281</v>
      </c>
      <c r="C19" s="38" t="s">
        <v>124</v>
      </c>
      <c r="D19" s="38" t="s">
        <v>299</v>
      </c>
      <c r="E19" s="14" t="s">
        <v>2</v>
      </c>
      <c r="F19" s="14" t="s">
        <v>2</v>
      </c>
      <c r="G19" s="14" t="s">
        <v>2</v>
      </c>
      <c r="H19" s="14" t="s">
        <v>2</v>
      </c>
      <c r="I19" s="14" t="s">
        <v>2</v>
      </c>
      <c r="J19" s="14" t="s">
        <v>2</v>
      </c>
      <c r="K19" s="14" t="s">
        <v>2</v>
      </c>
      <c r="L19" s="14" t="s">
        <v>2</v>
      </c>
      <c r="M19" s="14" t="s">
        <v>2</v>
      </c>
      <c r="N19" s="14" t="s">
        <v>2</v>
      </c>
      <c r="O19" s="14" t="s">
        <v>2</v>
      </c>
      <c r="P19" s="14" t="s">
        <v>2</v>
      </c>
      <c r="Q19" s="14" t="s">
        <v>2</v>
      </c>
      <c r="R19" s="14" t="s">
        <v>2</v>
      </c>
      <c r="S19" s="14" t="s">
        <v>2</v>
      </c>
      <c r="T19" s="14" t="s">
        <v>2</v>
      </c>
      <c r="U19" s="14" t="s">
        <v>2</v>
      </c>
      <c r="V19" s="14" t="s">
        <v>2</v>
      </c>
      <c r="W19" s="14" t="s">
        <v>2</v>
      </c>
      <c r="X19" s="14" t="s">
        <v>2</v>
      </c>
      <c r="Y19" s="14" t="s">
        <v>2</v>
      </c>
      <c r="Z19" s="14" t="s">
        <v>2</v>
      </c>
      <c r="AA19" s="14" t="s">
        <v>2</v>
      </c>
      <c r="AB19" s="14" t="s">
        <v>2</v>
      </c>
      <c r="AC19" s="14" t="s">
        <v>2</v>
      </c>
      <c r="AD19" s="14" t="s">
        <v>2</v>
      </c>
      <c r="AE19" s="14" t="s">
        <v>2</v>
      </c>
      <c r="AF19" s="14" t="s">
        <v>2</v>
      </c>
      <c r="AG19" s="14" t="s">
        <v>2</v>
      </c>
      <c r="AH19" s="14" t="s">
        <v>2</v>
      </c>
      <c r="AI19" s="14" t="s">
        <v>2</v>
      </c>
      <c r="AJ19" s="14" t="s">
        <v>2</v>
      </c>
      <c r="AK19" s="14" t="s">
        <v>2</v>
      </c>
      <c r="AL19" s="14" t="s">
        <v>2</v>
      </c>
      <c r="AM19" s="14" t="s">
        <v>2</v>
      </c>
      <c r="AN19" s="14" t="s">
        <v>2</v>
      </c>
      <c r="AO19" s="14" t="s">
        <v>2</v>
      </c>
      <c r="AP19" s="14" t="s">
        <v>2</v>
      </c>
      <c r="AQ19" s="14" t="s">
        <v>2</v>
      </c>
      <c r="AR19" s="14" t="s">
        <v>2</v>
      </c>
      <c r="AS19" s="14" t="s">
        <v>2</v>
      </c>
      <c r="AT19" s="14" t="s">
        <v>2</v>
      </c>
      <c r="AU19" s="14" t="s">
        <v>2</v>
      </c>
      <c r="AV19" s="14" t="s">
        <v>2</v>
      </c>
      <c r="AW19" s="14" t="s">
        <v>2</v>
      </c>
      <c r="AX19" s="14" t="s">
        <v>2</v>
      </c>
      <c r="AY19" s="14" t="s">
        <v>2</v>
      </c>
      <c r="AZ19" s="15">
        <f t="shared" si="0"/>
        <v>1</v>
      </c>
    </row>
    <row r="20" spans="1:52" s="12" customFormat="1" ht="16.5">
      <c r="A20" s="16">
        <v>18</v>
      </c>
      <c r="B20" s="40">
        <v>12018242284</v>
      </c>
      <c r="C20" s="38" t="s">
        <v>125</v>
      </c>
      <c r="D20" s="38" t="s">
        <v>196</v>
      </c>
      <c r="E20" s="14" t="s">
        <v>2</v>
      </c>
      <c r="F20" s="14" t="s">
        <v>2</v>
      </c>
      <c r="G20" s="14" t="s">
        <v>2</v>
      </c>
      <c r="H20" s="14" t="s">
        <v>2</v>
      </c>
      <c r="I20" s="14" t="s">
        <v>2</v>
      </c>
      <c r="J20" s="14" t="s">
        <v>2</v>
      </c>
      <c r="K20" s="14" t="s">
        <v>2</v>
      </c>
      <c r="L20" s="14" t="s">
        <v>2</v>
      </c>
      <c r="M20" s="14" t="s">
        <v>2</v>
      </c>
      <c r="N20" s="14" t="s">
        <v>2</v>
      </c>
      <c r="O20" s="14" t="s">
        <v>2</v>
      </c>
      <c r="P20" s="14" t="s">
        <v>2</v>
      </c>
      <c r="Q20" s="14" t="s">
        <v>2</v>
      </c>
      <c r="R20" s="14" t="s">
        <v>2</v>
      </c>
      <c r="S20" s="14" t="s">
        <v>2</v>
      </c>
      <c r="T20" s="14" t="s">
        <v>2</v>
      </c>
      <c r="U20" s="14" t="s">
        <v>2</v>
      </c>
      <c r="V20" s="14" t="s">
        <v>2</v>
      </c>
      <c r="W20" s="14" t="s">
        <v>2</v>
      </c>
      <c r="X20" s="14" t="s">
        <v>2</v>
      </c>
      <c r="Y20" s="14" t="s">
        <v>2</v>
      </c>
      <c r="Z20" s="14" t="s">
        <v>2</v>
      </c>
      <c r="AA20" s="14" t="s">
        <v>2</v>
      </c>
      <c r="AB20" s="14" t="s">
        <v>2</v>
      </c>
      <c r="AC20" s="14" t="s">
        <v>2</v>
      </c>
      <c r="AD20" s="14" t="s">
        <v>2</v>
      </c>
      <c r="AE20" s="14" t="s">
        <v>2</v>
      </c>
      <c r="AF20" s="14" t="s">
        <v>2</v>
      </c>
      <c r="AG20" s="14" t="s">
        <v>2</v>
      </c>
      <c r="AH20" s="14" t="s">
        <v>2</v>
      </c>
      <c r="AI20" s="14" t="s">
        <v>2</v>
      </c>
      <c r="AJ20" s="14" t="s">
        <v>2</v>
      </c>
      <c r="AK20" s="14" t="s">
        <v>2</v>
      </c>
      <c r="AL20" s="14" t="s">
        <v>2</v>
      </c>
      <c r="AM20" s="14" t="s">
        <v>2</v>
      </c>
      <c r="AN20" s="14" t="s">
        <v>2</v>
      </c>
      <c r="AO20" s="14" t="s">
        <v>2</v>
      </c>
      <c r="AP20" s="14" t="s">
        <v>2</v>
      </c>
      <c r="AQ20" s="14" t="s">
        <v>2</v>
      </c>
      <c r="AR20" s="14" t="s">
        <v>2</v>
      </c>
      <c r="AS20" s="14" t="s">
        <v>2</v>
      </c>
      <c r="AT20" s="14" t="s">
        <v>2</v>
      </c>
      <c r="AU20" s="14" t="s">
        <v>2</v>
      </c>
      <c r="AV20" s="14" t="s">
        <v>2</v>
      </c>
      <c r="AW20" s="14" t="s">
        <v>2</v>
      </c>
      <c r="AX20" s="14" t="s">
        <v>2</v>
      </c>
      <c r="AY20" s="14" t="s">
        <v>2</v>
      </c>
      <c r="AZ20" s="15">
        <f t="shared" si="0"/>
        <v>1</v>
      </c>
    </row>
    <row r="21" spans="1:52" s="12" customFormat="1" ht="16.5">
      <c r="A21" s="16">
        <v>19</v>
      </c>
      <c r="B21" s="40">
        <v>12018242285</v>
      </c>
      <c r="C21" s="38" t="s">
        <v>126</v>
      </c>
      <c r="D21" s="38" t="s">
        <v>300</v>
      </c>
      <c r="E21" s="14" t="s">
        <v>2</v>
      </c>
      <c r="F21" s="14" t="s">
        <v>2</v>
      </c>
      <c r="G21" s="14" t="s">
        <v>2</v>
      </c>
      <c r="H21" s="14" t="s">
        <v>2</v>
      </c>
      <c r="I21" s="14" t="s">
        <v>2</v>
      </c>
      <c r="J21" s="14" t="s">
        <v>2</v>
      </c>
      <c r="K21" s="14" t="s">
        <v>2</v>
      </c>
      <c r="L21" s="14" t="s">
        <v>2</v>
      </c>
      <c r="M21" s="14" t="s">
        <v>2</v>
      </c>
      <c r="N21" s="14" t="s">
        <v>2</v>
      </c>
      <c r="O21" s="14" t="s">
        <v>2</v>
      </c>
      <c r="P21" s="14" t="s">
        <v>2</v>
      </c>
      <c r="Q21" s="14" t="s">
        <v>2</v>
      </c>
      <c r="R21" s="14" t="s">
        <v>2</v>
      </c>
      <c r="S21" s="14" t="s">
        <v>2</v>
      </c>
      <c r="T21" s="14" t="s">
        <v>2</v>
      </c>
      <c r="U21" s="14" t="s">
        <v>2</v>
      </c>
      <c r="V21" s="14" t="s">
        <v>2</v>
      </c>
      <c r="W21" s="14" t="s">
        <v>2</v>
      </c>
      <c r="X21" s="14" t="s">
        <v>2</v>
      </c>
      <c r="Y21" s="14" t="s">
        <v>2</v>
      </c>
      <c r="Z21" s="14" t="s">
        <v>2</v>
      </c>
      <c r="AA21" s="14" t="s">
        <v>2</v>
      </c>
      <c r="AB21" s="14" t="s">
        <v>2</v>
      </c>
      <c r="AC21" s="14" t="s">
        <v>2</v>
      </c>
      <c r="AD21" s="14" t="s">
        <v>2</v>
      </c>
      <c r="AE21" s="14" t="s">
        <v>2</v>
      </c>
      <c r="AF21" s="14" t="s">
        <v>2</v>
      </c>
      <c r="AG21" s="14" t="s">
        <v>2</v>
      </c>
      <c r="AH21" s="14" t="s">
        <v>2</v>
      </c>
      <c r="AI21" s="14" t="s">
        <v>2</v>
      </c>
      <c r="AJ21" s="14" t="s">
        <v>2</v>
      </c>
      <c r="AK21" s="14" t="s">
        <v>2</v>
      </c>
      <c r="AL21" s="14" t="s">
        <v>2</v>
      </c>
      <c r="AM21" s="14" t="s">
        <v>2</v>
      </c>
      <c r="AN21" s="14" t="s">
        <v>2</v>
      </c>
      <c r="AO21" s="14" t="s">
        <v>2</v>
      </c>
      <c r="AP21" s="14" t="s">
        <v>2</v>
      </c>
      <c r="AQ21" s="14" t="s">
        <v>2</v>
      </c>
      <c r="AR21" s="14" t="s">
        <v>2</v>
      </c>
      <c r="AS21" s="14" t="s">
        <v>2</v>
      </c>
      <c r="AT21" s="14" t="s">
        <v>2</v>
      </c>
      <c r="AU21" s="14" t="s">
        <v>2</v>
      </c>
      <c r="AV21" s="14" t="s">
        <v>2</v>
      </c>
      <c r="AW21" s="14" t="s">
        <v>2</v>
      </c>
      <c r="AX21" s="14" t="s">
        <v>2</v>
      </c>
      <c r="AY21" s="14" t="s">
        <v>2</v>
      </c>
      <c r="AZ21" s="15">
        <f t="shared" si="0"/>
        <v>1</v>
      </c>
    </row>
    <row r="22" spans="1:52" s="12" customFormat="1" ht="16.5">
      <c r="A22" s="16">
        <v>20</v>
      </c>
      <c r="B22" s="40">
        <v>12018242294</v>
      </c>
      <c r="C22" s="38" t="s">
        <v>127</v>
      </c>
      <c r="D22" s="38" t="s">
        <v>301</v>
      </c>
      <c r="E22" s="14" t="s">
        <v>2</v>
      </c>
      <c r="F22" s="14" t="s">
        <v>2</v>
      </c>
      <c r="G22" s="14" t="s">
        <v>2</v>
      </c>
      <c r="H22" s="14" t="s">
        <v>2</v>
      </c>
      <c r="I22" s="14" t="s">
        <v>2</v>
      </c>
      <c r="J22" s="14" t="s">
        <v>2</v>
      </c>
      <c r="K22" s="14" t="s">
        <v>2</v>
      </c>
      <c r="L22" s="14" t="s">
        <v>2</v>
      </c>
      <c r="M22" s="14" t="s">
        <v>2</v>
      </c>
      <c r="N22" s="14" t="s">
        <v>2</v>
      </c>
      <c r="O22" s="14" t="s">
        <v>2</v>
      </c>
      <c r="P22" s="14" t="s">
        <v>2</v>
      </c>
      <c r="Q22" s="14" t="s">
        <v>2</v>
      </c>
      <c r="R22" s="14" t="s">
        <v>2</v>
      </c>
      <c r="S22" s="14" t="s">
        <v>2</v>
      </c>
      <c r="T22" s="14" t="s">
        <v>2</v>
      </c>
      <c r="U22" s="14" t="s">
        <v>2</v>
      </c>
      <c r="V22" s="14" t="s">
        <v>2</v>
      </c>
      <c r="W22" s="14" t="s">
        <v>2</v>
      </c>
      <c r="X22" s="14" t="s">
        <v>2</v>
      </c>
      <c r="Y22" s="14" t="s">
        <v>2</v>
      </c>
      <c r="Z22" s="14" t="s">
        <v>2</v>
      </c>
      <c r="AA22" s="14" t="s">
        <v>2</v>
      </c>
      <c r="AB22" s="14" t="s">
        <v>2</v>
      </c>
      <c r="AC22" s="14" t="s">
        <v>2</v>
      </c>
      <c r="AD22" s="14" t="s">
        <v>2</v>
      </c>
      <c r="AE22" s="14" t="s">
        <v>2</v>
      </c>
      <c r="AF22" s="14" t="s">
        <v>2</v>
      </c>
      <c r="AG22" s="14" t="s">
        <v>2</v>
      </c>
      <c r="AH22" s="14" t="s">
        <v>2</v>
      </c>
      <c r="AI22" s="14" t="s">
        <v>2</v>
      </c>
      <c r="AJ22" s="14" t="s">
        <v>2</v>
      </c>
      <c r="AK22" s="14" t="s">
        <v>2</v>
      </c>
      <c r="AL22" s="14" t="s">
        <v>2</v>
      </c>
      <c r="AM22" s="14" t="s">
        <v>2</v>
      </c>
      <c r="AN22" s="14" t="s">
        <v>2</v>
      </c>
      <c r="AO22" s="14" t="s">
        <v>2</v>
      </c>
      <c r="AP22" s="14" t="s">
        <v>2</v>
      </c>
      <c r="AQ22" s="14" t="s">
        <v>2</v>
      </c>
      <c r="AR22" s="14" t="s">
        <v>2</v>
      </c>
      <c r="AS22" s="14" t="s">
        <v>2</v>
      </c>
      <c r="AT22" s="14" t="s">
        <v>2</v>
      </c>
      <c r="AU22" s="14" t="s">
        <v>2</v>
      </c>
      <c r="AV22" s="14" t="s">
        <v>2</v>
      </c>
      <c r="AW22" s="14" t="s">
        <v>2</v>
      </c>
      <c r="AX22" s="14" t="s">
        <v>2</v>
      </c>
      <c r="AY22" s="14" t="s">
        <v>2</v>
      </c>
      <c r="AZ22" s="15">
        <f t="shared" si="0"/>
        <v>1</v>
      </c>
    </row>
    <row r="23" spans="1:52" s="12" customFormat="1" ht="16.5">
      <c r="A23" s="16">
        <v>21</v>
      </c>
      <c r="B23" s="40">
        <v>12018242297</v>
      </c>
      <c r="C23" s="38" t="s">
        <v>128</v>
      </c>
      <c r="D23" s="38" t="s">
        <v>274</v>
      </c>
      <c r="E23" s="14" t="s">
        <v>2</v>
      </c>
      <c r="F23" s="14" t="s">
        <v>2</v>
      </c>
      <c r="G23" s="14" t="s">
        <v>2</v>
      </c>
      <c r="H23" s="14" t="s">
        <v>2</v>
      </c>
      <c r="I23" s="14" t="s">
        <v>2</v>
      </c>
      <c r="J23" s="14" t="s">
        <v>2</v>
      </c>
      <c r="K23" s="14" t="s">
        <v>2</v>
      </c>
      <c r="L23" s="14" t="s">
        <v>2</v>
      </c>
      <c r="M23" s="14" t="s">
        <v>2</v>
      </c>
      <c r="N23" s="14" t="s">
        <v>2</v>
      </c>
      <c r="O23" s="14" t="s">
        <v>2</v>
      </c>
      <c r="P23" s="14" t="s">
        <v>2</v>
      </c>
      <c r="Q23" s="14" t="s">
        <v>2</v>
      </c>
      <c r="R23" s="14" t="s">
        <v>2</v>
      </c>
      <c r="S23" s="14" t="s">
        <v>2</v>
      </c>
      <c r="T23" s="14" t="s">
        <v>2</v>
      </c>
      <c r="U23" s="14" t="s">
        <v>2</v>
      </c>
      <c r="V23" s="14" t="s">
        <v>2</v>
      </c>
      <c r="W23" s="14" t="s">
        <v>2</v>
      </c>
      <c r="X23" s="14" t="s">
        <v>2</v>
      </c>
      <c r="Y23" s="14" t="s">
        <v>2</v>
      </c>
      <c r="Z23" s="14" t="s">
        <v>2</v>
      </c>
      <c r="AA23" s="14" t="s">
        <v>2</v>
      </c>
      <c r="AB23" s="14" t="s">
        <v>2</v>
      </c>
      <c r="AC23" s="14" t="s">
        <v>2</v>
      </c>
      <c r="AD23" s="14" t="s">
        <v>2</v>
      </c>
      <c r="AE23" s="14" t="s">
        <v>2</v>
      </c>
      <c r="AF23" s="14" t="s">
        <v>2</v>
      </c>
      <c r="AG23" s="14" t="s">
        <v>2</v>
      </c>
      <c r="AH23" s="14" t="s">
        <v>2</v>
      </c>
      <c r="AI23" s="14" t="s">
        <v>2</v>
      </c>
      <c r="AJ23" s="14" t="s">
        <v>2</v>
      </c>
      <c r="AK23" s="14" t="s">
        <v>2</v>
      </c>
      <c r="AL23" s="14" t="s">
        <v>2</v>
      </c>
      <c r="AM23" s="14" t="s">
        <v>2</v>
      </c>
      <c r="AN23" s="14" t="s">
        <v>2</v>
      </c>
      <c r="AO23" s="14" t="s">
        <v>2</v>
      </c>
      <c r="AP23" s="14" t="s">
        <v>2</v>
      </c>
      <c r="AQ23" s="14" t="s">
        <v>2</v>
      </c>
      <c r="AR23" s="14" t="s">
        <v>2</v>
      </c>
      <c r="AS23" s="14" t="s">
        <v>2</v>
      </c>
      <c r="AT23" s="14" t="s">
        <v>2</v>
      </c>
      <c r="AU23" s="14" t="s">
        <v>2</v>
      </c>
      <c r="AV23" s="14" t="s">
        <v>2</v>
      </c>
      <c r="AW23" s="14" t="s">
        <v>2</v>
      </c>
      <c r="AX23" s="14" t="s">
        <v>2</v>
      </c>
      <c r="AY23" s="14" t="s">
        <v>2</v>
      </c>
      <c r="AZ23" s="15">
        <f t="shared" si="0"/>
        <v>1</v>
      </c>
    </row>
    <row r="24" spans="1:52" s="12" customFormat="1" ht="16.5">
      <c r="A24" s="16">
        <v>22</v>
      </c>
      <c r="B24" s="40">
        <v>12018242306</v>
      </c>
      <c r="C24" s="38" t="s">
        <v>129</v>
      </c>
      <c r="D24" s="38" t="s">
        <v>302</v>
      </c>
      <c r="E24" s="14" t="s">
        <v>2</v>
      </c>
      <c r="F24" s="14" t="s">
        <v>2</v>
      </c>
      <c r="G24" s="14" t="s">
        <v>2</v>
      </c>
      <c r="H24" s="14" t="s">
        <v>2</v>
      </c>
      <c r="I24" s="14" t="s">
        <v>2</v>
      </c>
      <c r="J24" s="14" t="s">
        <v>2</v>
      </c>
      <c r="K24" s="14" t="s">
        <v>2</v>
      </c>
      <c r="L24" s="14" t="s">
        <v>2</v>
      </c>
      <c r="M24" s="14" t="s">
        <v>2</v>
      </c>
      <c r="N24" s="14" t="s">
        <v>2</v>
      </c>
      <c r="O24" s="14" t="s">
        <v>2</v>
      </c>
      <c r="P24" s="14" t="s">
        <v>2</v>
      </c>
      <c r="Q24" s="14" t="s">
        <v>2</v>
      </c>
      <c r="R24" s="14" t="s">
        <v>2</v>
      </c>
      <c r="S24" s="14" t="s">
        <v>2</v>
      </c>
      <c r="T24" s="14" t="s">
        <v>2</v>
      </c>
      <c r="U24" s="14" t="s">
        <v>2</v>
      </c>
      <c r="V24" s="14" t="s">
        <v>2</v>
      </c>
      <c r="W24" s="14" t="s">
        <v>2</v>
      </c>
      <c r="X24" s="14" t="s">
        <v>3</v>
      </c>
      <c r="Y24" s="14" t="s">
        <v>3</v>
      </c>
      <c r="Z24" s="14" t="s">
        <v>2</v>
      </c>
      <c r="AA24" s="14" t="s">
        <v>2</v>
      </c>
      <c r="AB24" s="14" t="s">
        <v>2</v>
      </c>
      <c r="AC24" s="14" t="s">
        <v>2</v>
      </c>
      <c r="AD24" s="14" t="s">
        <v>2</v>
      </c>
      <c r="AE24" s="14" t="s">
        <v>2</v>
      </c>
      <c r="AF24" s="14" t="s">
        <v>2</v>
      </c>
      <c r="AG24" s="14" t="s">
        <v>2</v>
      </c>
      <c r="AH24" s="14" t="s">
        <v>2</v>
      </c>
      <c r="AI24" s="14" t="s">
        <v>3</v>
      </c>
      <c r="AJ24" s="14" t="s">
        <v>2</v>
      </c>
      <c r="AK24" s="14" t="s">
        <v>2</v>
      </c>
      <c r="AL24" s="14" t="s">
        <v>2</v>
      </c>
      <c r="AM24" s="14" t="s">
        <v>2</v>
      </c>
      <c r="AN24" s="14" t="s">
        <v>2</v>
      </c>
      <c r="AO24" s="14" t="s">
        <v>2</v>
      </c>
      <c r="AP24" s="14" t="s">
        <v>2</v>
      </c>
      <c r="AQ24" s="14" t="s">
        <v>2</v>
      </c>
      <c r="AR24" s="14" t="s">
        <v>2</v>
      </c>
      <c r="AS24" s="14" t="s">
        <v>2</v>
      </c>
      <c r="AT24" s="14" t="s">
        <v>2</v>
      </c>
      <c r="AU24" s="14" t="s">
        <v>2</v>
      </c>
      <c r="AV24" s="14" t="s">
        <v>447</v>
      </c>
      <c r="AW24" s="14" t="s">
        <v>2</v>
      </c>
      <c r="AX24" s="14" t="s">
        <v>2</v>
      </c>
      <c r="AY24" s="14" t="s">
        <v>2</v>
      </c>
      <c r="AZ24" s="15">
        <f t="shared" si="0"/>
        <v>0.97872340425531912</v>
      </c>
    </row>
    <row r="25" spans="1:52" s="12" customFormat="1" ht="16.5">
      <c r="A25" s="16">
        <v>23</v>
      </c>
      <c r="B25" s="40">
        <v>12018242313</v>
      </c>
      <c r="C25" s="38" t="s">
        <v>130</v>
      </c>
      <c r="D25" s="38" t="s">
        <v>199</v>
      </c>
      <c r="E25" s="14" t="s">
        <v>2</v>
      </c>
      <c r="F25" s="14" t="s">
        <v>2</v>
      </c>
      <c r="G25" s="14" t="s">
        <v>2</v>
      </c>
      <c r="H25" s="14" t="s">
        <v>2</v>
      </c>
      <c r="I25" s="14" t="s">
        <v>2</v>
      </c>
      <c r="J25" s="14" t="s">
        <v>2</v>
      </c>
      <c r="K25" s="14" t="s">
        <v>2</v>
      </c>
      <c r="L25" s="14" t="s">
        <v>2</v>
      </c>
      <c r="M25" s="14" t="s">
        <v>2</v>
      </c>
      <c r="N25" s="14" t="s">
        <v>2</v>
      </c>
      <c r="O25" s="14" t="s">
        <v>2</v>
      </c>
      <c r="P25" s="14" t="s">
        <v>2</v>
      </c>
      <c r="Q25" s="14" t="s">
        <v>2</v>
      </c>
      <c r="R25" s="14" t="s">
        <v>2</v>
      </c>
      <c r="S25" s="14" t="s">
        <v>2</v>
      </c>
      <c r="T25" s="14" t="s">
        <v>2</v>
      </c>
      <c r="U25" s="14" t="s">
        <v>2</v>
      </c>
      <c r="V25" s="14" t="s">
        <v>2</v>
      </c>
      <c r="W25" s="14" t="s">
        <v>2</v>
      </c>
      <c r="X25" s="14" t="s">
        <v>2</v>
      </c>
      <c r="Y25" s="14" t="s">
        <v>2</v>
      </c>
      <c r="Z25" s="14" t="s">
        <v>2</v>
      </c>
      <c r="AA25" s="14" t="s">
        <v>2</v>
      </c>
      <c r="AB25" s="14" t="s">
        <v>2</v>
      </c>
      <c r="AC25" s="14" t="s">
        <v>2</v>
      </c>
      <c r="AD25" s="14" t="s">
        <v>2</v>
      </c>
      <c r="AE25" s="14" t="s">
        <v>2</v>
      </c>
      <c r="AF25" s="14" t="s">
        <v>2</v>
      </c>
      <c r="AG25" s="14" t="s">
        <v>2</v>
      </c>
      <c r="AH25" s="14" t="s">
        <v>2</v>
      </c>
      <c r="AI25" s="14" t="s">
        <v>2</v>
      </c>
      <c r="AJ25" s="14" t="s">
        <v>2</v>
      </c>
      <c r="AK25" s="14" t="s">
        <v>2</v>
      </c>
      <c r="AL25" s="14" t="s">
        <v>2</v>
      </c>
      <c r="AM25" s="14" t="s">
        <v>2</v>
      </c>
      <c r="AN25" s="14" t="s">
        <v>2</v>
      </c>
      <c r="AO25" s="14" t="s">
        <v>2</v>
      </c>
      <c r="AP25" s="14" t="s">
        <v>2</v>
      </c>
      <c r="AQ25" s="14" t="s">
        <v>2</v>
      </c>
      <c r="AR25" s="14" t="s">
        <v>2</v>
      </c>
      <c r="AS25" s="14" t="s">
        <v>2</v>
      </c>
      <c r="AT25" s="14" t="s">
        <v>2</v>
      </c>
      <c r="AU25" s="14" t="s">
        <v>2</v>
      </c>
      <c r="AV25" s="14" t="s">
        <v>2</v>
      </c>
      <c r="AW25" s="14" t="s">
        <v>2</v>
      </c>
      <c r="AX25" s="14" t="s">
        <v>2</v>
      </c>
      <c r="AY25" s="14" t="s">
        <v>2</v>
      </c>
      <c r="AZ25" s="15">
        <f t="shared" si="0"/>
        <v>1</v>
      </c>
    </row>
    <row r="26" spans="1:52" s="12" customFormat="1" ht="16.5">
      <c r="A26" s="16">
        <v>24</v>
      </c>
      <c r="B26" s="40">
        <v>12018242322</v>
      </c>
      <c r="C26" s="38" t="s">
        <v>131</v>
      </c>
      <c r="D26" s="38" t="s">
        <v>303</v>
      </c>
      <c r="E26" s="14" t="s">
        <v>2</v>
      </c>
      <c r="F26" s="14" t="s">
        <v>2</v>
      </c>
      <c r="G26" s="14" t="s">
        <v>2</v>
      </c>
      <c r="H26" s="14" t="s">
        <v>2</v>
      </c>
      <c r="I26" s="14" t="s">
        <v>2</v>
      </c>
      <c r="J26" s="14" t="s">
        <v>2</v>
      </c>
      <c r="K26" s="14" t="s">
        <v>2</v>
      </c>
      <c r="L26" s="14" t="s">
        <v>2</v>
      </c>
      <c r="M26" s="14" t="s">
        <v>2</v>
      </c>
      <c r="N26" s="14" t="s">
        <v>2</v>
      </c>
      <c r="O26" s="14" t="s">
        <v>2</v>
      </c>
      <c r="P26" s="14" t="s">
        <v>2</v>
      </c>
      <c r="Q26" s="14" t="s">
        <v>2</v>
      </c>
      <c r="R26" s="14" t="s">
        <v>2</v>
      </c>
      <c r="S26" s="14" t="s">
        <v>2</v>
      </c>
      <c r="T26" s="14" t="s">
        <v>2</v>
      </c>
      <c r="U26" s="14" t="s">
        <v>2</v>
      </c>
      <c r="V26" s="14" t="s">
        <v>2</v>
      </c>
      <c r="W26" s="14" t="s">
        <v>2</v>
      </c>
      <c r="X26" s="14" t="s">
        <v>2</v>
      </c>
      <c r="Y26" s="14" t="s">
        <v>2</v>
      </c>
      <c r="Z26" s="14" t="s">
        <v>2</v>
      </c>
      <c r="AA26" s="14" t="s">
        <v>2</v>
      </c>
      <c r="AB26" s="14" t="s">
        <v>2</v>
      </c>
      <c r="AC26" s="14" t="s">
        <v>2</v>
      </c>
      <c r="AD26" s="14" t="s">
        <v>2</v>
      </c>
      <c r="AE26" s="14" t="s">
        <v>2</v>
      </c>
      <c r="AF26" s="14" t="s">
        <v>2</v>
      </c>
      <c r="AG26" s="14" t="s">
        <v>2</v>
      </c>
      <c r="AH26" s="14" t="s">
        <v>2</v>
      </c>
      <c r="AI26" s="14" t="s">
        <v>2</v>
      </c>
      <c r="AJ26" s="14" t="s">
        <v>2</v>
      </c>
      <c r="AK26" s="14" t="s">
        <v>2</v>
      </c>
      <c r="AL26" s="14" t="s">
        <v>2</v>
      </c>
      <c r="AM26" s="14" t="s">
        <v>2</v>
      </c>
      <c r="AN26" s="14" t="s">
        <v>2</v>
      </c>
      <c r="AO26" s="14" t="s">
        <v>2</v>
      </c>
      <c r="AP26" s="14" t="s">
        <v>2</v>
      </c>
      <c r="AQ26" s="14" t="s">
        <v>2</v>
      </c>
      <c r="AR26" s="14" t="s">
        <v>2</v>
      </c>
      <c r="AS26" s="14" t="s">
        <v>2</v>
      </c>
      <c r="AT26" s="14" t="s">
        <v>2</v>
      </c>
      <c r="AU26" s="14" t="s">
        <v>2</v>
      </c>
      <c r="AV26" s="14" t="s">
        <v>2</v>
      </c>
      <c r="AW26" s="14" t="s">
        <v>2</v>
      </c>
      <c r="AX26" s="14" t="s">
        <v>2</v>
      </c>
      <c r="AY26" s="14" t="s">
        <v>2</v>
      </c>
      <c r="AZ26" s="15">
        <f t="shared" si="0"/>
        <v>1</v>
      </c>
    </row>
    <row r="27" spans="1:52" s="12" customFormat="1" ht="16.5">
      <c r="A27" s="16">
        <v>25</v>
      </c>
      <c r="B27" s="40">
        <v>12018242330</v>
      </c>
      <c r="C27" s="38" t="s">
        <v>132</v>
      </c>
      <c r="D27" s="38" t="s">
        <v>304</v>
      </c>
      <c r="E27" s="14" t="s">
        <v>2</v>
      </c>
      <c r="F27" s="14" t="s">
        <v>2</v>
      </c>
      <c r="G27" s="14" t="s">
        <v>2</v>
      </c>
      <c r="H27" s="14" t="s">
        <v>2</v>
      </c>
      <c r="I27" s="14" t="s">
        <v>2</v>
      </c>
      <c r="J27" s="14" t="s">
        <v>2</v>
      </c>
      <c r="K27" s="14" t="s">
        <v>2</v>
      </c>
      <c r="L27" s="14" t="s">
        <v>2</v>
      </c>
      <c r="M27" s="14" t="s">
        <v>2</v>
      </c>
      <c r="N27" s="14" t="s">
        <v>2</v>
      </c>
      <c r="O27" s="14" t="s">
        <v>2</v>
      </c>
      <c r="P27" s="14" t="s">
        <v>2</v>
      </c>
      <c r="Q27" s="14" t="s">
        <v>2</v>
      </c>
      <c r="R27" s="14" t="s">
        <v>2</v>
      </c>
      <c r="S27" s="14" t="s">
        <v>2</v>
      </c>
      <c r="T27" s="14" t="s">
        <v>2</v>
      </c>
      <c r="U27" s="14" t="s">
        <v>2</v>
      </c>
      <c r="V27" s="14" t="s">
        <v>2</v>
      </c>
      <c r="W27" s="14" t="s">
        <v>2</v>
      </c>
      <c r="X27" s="14" t="s">
        <v>2</v>
      </c>
      <c r="Y27" s="14" t="s">
        <v>2</v>
      </c>
      <c r="Z27" s="14" t="s">
        <v>2</v>
      </c>
      <c r="AA27" s="14" t="s">
        <v>2</v>
      </c>
      <c r="AB27" s="14" t="s">
        <v>2</v>
      </c>
      <c r="AC27" s="14" t="s">
        <v>2</v>
      </c>
      <c r="AD27" s="14" t="s">
        <v>2</v>
      </c>
      <c r="AE27" s="14" t="s">
        <v>2</v>
      </c>
      <c r="AF27" s="14" t="s">
        <v>2</v>
      </c>
      <c r="AG27" s="14" t="s">
        <v>2</v>
      </c>
      <c r="AH27" s="14" t="s">
        <v>2</v>
      </c>
      <c r="AI27" s="14" t="s">
        <v>2</v>
      </c>
      <c r="AJ27" s="14" t="s">
        <v>2</v>
      </c>
      <c r="AK27" s="14" t="s">
        <v>2</v>
      </c>
      <c r="AL27" s="14" t="s">
        <v>2</v>
      </c>
      <c r="AM27" s="14" t="s">
        <v>2</v>
      </c>
      <c r="AN27" s="14" t="s">
        <v>2</v>
      </c>
      <c r="AO27" s="14" t="s">
        <v>2</v>
      </c>
      <c r="AP27" s="14" t="s">
        <v>2</v>
      </c>
      <c r="AQ27" s="14" t="s">
        <v>2</v>
      </c>
      <c r="AR27" s="14" t="s">
        <v>2</v>
      </c>
      <c r="AS27" s="14" t="s">
        <v>2</v>
      </c>
      <c r="AT27" s="14" t="s">
        <v>2</v>
      </c>
      <c r="AU27" s="14" t="s">
        <v>2</v>
      </c>
      <c r="AV27" s="14" t="s">
        <v>2</v>
      </c>
      <c r="AW27" s="14" t="s">
        <v>2</v>
      </c>
      <c r="AX27" s="14" t="s">
        <v>2</v>
      </c>
      <c r="AY27" s="14" t="s">
        <v>2</v>
      </c>
      <c r="AZ27" s="15">
        <f t="shared" si="0"/>
        <v>1</v>
      </c>
    </row>
    <row r="28" spans="1:52" s="12" customFormat="1" ht="16.5">
      <c r="A28" s="16">
        <v>26</v>
      </c>
      <c r="B28" s="40">
        <v>12018242331</v>
      </c>
      <c r="C28" s="38" t="s">
        <v>133</v>
      </c>
      <c r="D28" s="38" t="s">
        <v>305</v>
      </c>
      <c r="E28" s="14" t="s">
        <v>2</v>
      </c>
      <c r="F28" s="14" t="s">
        <v>2</v>
      </c>
      <c r="G28" s="14" t="s">
        <v>2</v>
      </c>
      <c r="H28" s="14" t="s">
        <v>2</v>
      </c>
      <c r="I28" s="14" t="s">
        <v>2</v>
      </c>
      <c r="J28" s="14" t="s">
        <v>2</v>
      </c>
      <c r="K28" s="14" t="s">
        <v>2</v>
      </c>
      <c r="L28" s="14" t="s">
        <v>2</v>
      </c>
      <c r="M28" s="14" t="s">
        <v>2</v>
      </c>
      <c r="N28" s="14" t="s">
        <v>2</v>
      </c>
      <c r="O28" s="14" t="s">
        <v>2</v>
      </c>
      <c r="P28" s="14" t="s">
        <v>2</v>
      </c>
      <c r="Q28" s="14" t="s">
        <v>2</v>
      </c>
      <c r="R28" s="14" t="s">
        <v>2</v>
      </c>
      <c r="S28" s="14" t="s">
        <v>2</v>
      </c>
      <c r="T28" s="14" t="s">
        <v>2</v>
      </c>
      <c r="U28" s="14" t="s">
        <v>2</v>
      </c>
      <c r="V28" s="14" t="s">
        <v>2</v>
      </c>
      <c r="W28" s="14" t="s">
        <v>2</v>
      </c>
      <c r="X28" s="14" t="s">
        <v>2</v>
      </c>
      <c r="Y28" s="14" t="s">
        <v>2</v>
      </c>
      <c r="Z28" s="14" t="s">
        <v>2</v>
      </c>
      <c r="AA28" s="14" t="s">
        <v>2</v>
      </c>
      <c r="AB28" s="14" t="s">
        <v>2</v>
      </c>
      <c r="AC28" s="14" t="s">
        <v>2</v>
      </c>
      <c r="AD28" s="14" t="s">
        <v>2</v>
      </c>
      <c r="AE28" s="14" t="s">
        <v>2</v>
      </c>
      <c r="AF28" s="14" t="s">
        <v>2</v>
      </c>
      <c r="AG28" s="14" t="s">
        <v>2</v>
      </c>
      <c r="AH28" s="14" t="s">
        <v>2</v>
      </c>
      <c r="AI28" s="14" t="s">
        <v>2</v>
      </c>
      <c r="AJ28" s="14" t="s">
        <v>2</v>
      </c>
      <c r="AK28" s="14" t="s">
        <v>2</v>
      </c>
      <c r="AL28" s="14" t="s">
        <v>2</v>
      </c>
      <c r="AM28" s="14" t="s">
        <v>2</v>
      </c>
      <c r="AN28" s="14" t="s">
        <v>2</v>
      </c>
      <c r="AO28" s="14" t="s">
        <v>2</v>
      </c>
      <c r="AP28" s="14" t="s">
        <v>2</v>
      </c>
      <c r="AQ28" s="14" t="s">
        <v>2</v>
      </c>
      <c r="AR28" s="14" t="s">
        <v>2</v>
      </c>
      <c r="AS28" s="14" t="s">
        <v>2</v>
      </c>
      <c r="AT28" s="14" t="s">
        <v>2</v>
      </c>
      <c r="AU28" s="14" t="s">
        <v>2</v>
      </c>
      <c r="AV28" s="14" t="s">
        <v>2</v>
      </c>
      <c r="AW28" s="14" t="s">
        <v>2</v>
      </c>
      <c r="AX28" s="14" t="s">
        <v>2</v>
      </c>
      <c r="AY28" s="14" t="s">
        <v>2</v>
      </c>
      <c r="AZ28" s="15">
        <f t="shared" si="0"/>
        <v>1</v>
      </c>
    </row>
    <row r="29" spans="1:52" s="12" customFormat="1" ht="16.5">
      <c r="A29" s="16">
        <v>27</v>
      </c>
      <c r="B29" s="40">
        <v>12018242335</v>
      </c>
      <c r="C29" s="38" t="s">
        <v>134</v>
      </c>
      <c r="D29" s="38" t="s">
        <v>306</v>
      </c>
      <c r="E29" s="14" t="s">
        <v>2</v>
      </c>
      <c r="F29" s="14" t="s">
        <v>2</v>
      </c>
      <c r="G29" s="14" t="s">
        <v>2</v>
      </c>
      <c r="H29" s="14" t="s">
        <v>2</v>
      </c>
      <c r="I29" s="14" t="s">
        <v>2</v>
      </c>
      <c r="J29" s="14" t="s">
        <v>2</v>
      </c>
      <c r="K29" s="14" t="s">
        <v>2</v>
      </c>
      <c r="L29" s="14" t="s">
        <v>2</v>
      </c>
      <c r="M29" s="14" t="s">
        <v>2</v>
      </c>
      <c r="N29" s="14" t="s">
        <v>2</v>
      </c>
      <c r="O29" s="14" t="s">
        <v>2</v>
      </c>
      <c r="P29" s="14" t="s">
        <v>2</v>
      </c>
      <c r="Q29" s="14" t="s">
        <v>2</v>
      </c>
      <c r="R29" s="14" t="s">
        <v>2</v>
      </c>
      <c r="S29" s="14" t="s">
        <v>2</v>
      </c>
      <c r="T29" s="14" t="s">
        <v>2</v>
      </c>
      <c r="U29" s="14" t="s">
        <v>2</v>
      </c>
      <c r="V29" s="14" t="s">
        <v>2</v>
      </c>
      <c r="W29" s="14" t="s">
        <v>2</v>
      </c>
      <c r="X29" s="14" t="s">
        <v>2</v>
      </c>
      <c r="Y29" s="14" t="s">
        <v>2</v>
      </c>
      <c r="Z29" s="14" t="s">
        <v>2</v>
      </c>
      <c r="AA29" s="14" t="s">
        <v>2</v>
      </c>
      <c r="AB29" s="14" t="s">
        <v>2</v>
      </c>
      <c r="AC29" s="14" t="s">
        <v>2</v>
      </c>
      <c r="AD29" s="14" t="s">
        <v>2</v>
      </c>
      <c r="AE29" s="14" t="s">
        <v>2</v>
      </c>
      <c r="AF29" s="14" t="s">
        <v>2</v>
      </c>
      <c r="AG29" s="14" t="s">
        <v>2</v>
      </c>
      <c r="AH29" s="14" t="s">
        <v>2</v>
      </c>
      <c r="AI29" s="14" t="s">
        <v>2</v>
      </c>
      <c r="AJ29" s="14" t="s">
        <v>2</v>
      </c>
      <c r="AK29" s="14" t="s">
        <v>2</v>
      </c>
      <c r="AL29" s="14" t="s">
        <v>2</v>
      </c>
      <c r="AM29" s="14" t="s">
        <v>2</v>
      </c>
      <c r="AN29" s="14" t="s">
        <v>2</v>
      </c>
      <c r="AO29" s="14" t="s">
        <v>2</v>
      </c>
      <c r="AP29" s="14" t="s">
        <v>2</v>
      </c>
      <c r="AQ29" s="14" t="s">
        <v>2</v>
      </c>
      <c r="AR29" s="14" t="s">
        <v>2</v>
      </c>
      <c r="AS29" s="14" t="s">
        <v>2</v>
      </c>
      <c r="AT29" s="14" t="s">
        <v>2</v>
      </c>
      <c r="AU29" s="14" t="s">
        <v>2</v>
      </c>
      <c r="AV29" s="14" t="s">
        <v>2</v>
      </c>
      <c r="AW29" s="14" t="s">
        <v>2</v>
      </c>
      <c r="AX29" s="14" t="s">
        <v>2</v>
      </c>
      <c r="AY29" s="14" t="s">
        <v>2</v>
      </c>
      <c r="AZ29" s="15">
        <f t="shared" si="0"/>
        <v>1</v>
      </c>
    </row>
    <row r="30" spans="1:52" s="12" customFormat="1" ht="16.5">
      <c r="A30" s="16">
        <v>28</v>
      </c>
      <c r="B30" s="40">
        <v>12018242342</v>
      </c>
      <c r="C30" s="38" t="s">
        <v>135</v>
      </c>
      <c r="D30" s="38" t="s">
        <v>255</v>
      </c>
      <c r="E30" s="14" t="s">
        <v>2</v>
      </c>
      <c r="F30" s="14" t="s">
        <v>2</v>
      </c>
      <c r="G30" s="14" t="s">
        <v>2</v>
      </c>
      <c r="H30" s="14" t="s">
        <v>2</v>
      </c>
      <c r="I30" s="14" t="s">
        <v>2</v>
      </c>
      <c r="J30" s="14" t="s">
        <v>2</v>
      </c>
      <c r="K30" s="14" t="s">
        <v>2</v>
      </c>
      <c r="L30" s="14" t="s">
        <v>2</v>
      </c>
      <c r="M30" s="14" t="s">
        <v>2</v>
      </c>
      <c r="N30" s="14" t="s">
        <v>2</v>
      </c>
      <c r="O30" s="14" t="s">
        <v>2</v>
      </c>
      <c r="P30" s="14" t="s">
        <v>2</v>
      </c>
      <c r="Q30" s="14" t="s">
        <v>2</v>
      </c>
      <c r="R30" s="14" t="s">
        <v>2</v>
      </c>
      <c r="S30" s="14" t="s">
        <v>2</v>
      </c>
      <c r="T30" s="14" t="s">
        <v>2</v>
      </c>
      <c r="U30" s="14" t="s">
        <v>2</v>
      </c>
      <c r="V30" s="14" t="s">
        <v>2</v>
      </c>
      <c r="W30" s="14" t="s">
        <v>2</v>
      </c>
      <c r="X30" s="14" t="s">
        <v>2</v>
      </c>
      <c r="Y30" s="14" t="s">
        <v>2</v>
      </c>
      <c r="Z30" s="14" t="s">
        <v>2</v>
      </c>
      <c r="AA30" s="14" t="s">
        <v>2</v>
      </c>
      <c r="AB30" s="14" t="s">
        <v>2</v>
      </c>
      <c r="AC30" s="14" t="s">
        <v>2</v>
      </c>
      <c r="AD30" s="14" t="s">
        <v>2</v>
      </c>
      <c r="AE30" s="14" t="s">
        <v>2</v>
      </c>
      <c r="AF30" s="14" t="s">
        <v>2</v>
      </c>
      <c r="AG30" s="14" t="s">
        <v>2</v>
      </c>
      <c r="AH30" s="14" t="s">
        <v>2</v>
      </c>
      <c r="AI30" s="14" t="s">
        <v>2</v>
      </c>
      <c r="AJ30" s="14" t="s">
        <v>2</v>
      </c>
      <c r="AK30" s="14" t="s">
        <v>2</v>
      </c>
      <c r="AL30" s="14" t="s">
        <v>2</v>
      </c>
      <c r="AM30" s="14" t="s">
        <v>447</v>
      </c>
      <c r="AN30" s="14" t="s">
        <v>2</v>
      </c>
      <c r="AO30" s="14" t="s">
        <v>2</v>
      </c>
      <c r="AP30" s="14" t="s">
        <v>2</v>
      </c>
      <c r="AQ30" s="14" t="s">
        <v>2</v>
      </c>
      <c r="AR30" s="14" t="s">
        <v>2</v>
      </c>
      <c r="AS30" s="14" t="s">
        <v>2</v>
      </c>
      <c r="AT30" s="14" t="s">
        <v>2</v>
      </c>
      <c r="AU30" s="14" t="s">
        <v>2</v>
      </c>
      <c r="AV30" s="14" t="s">
        <v>447</v>
      </c>
      <c r="AW30" s="14" t="s">
        <v>2</v>
      </c>
      <c r="AX30" s="14" t="s">
        <v>2</v>
      </c>
      <c r="AY30" s="14" t="s">
        <v>2</v>
      </c>
      <c r="AZ30" s="15">
        <f t="shared" si="0"/>
        <v>0.95744680851063835</v>
      </c>
    </row>
    <row r="31" spans="1:52" s="12" customFormat="1" ht="16.5">
      <c r="A31" s="16">
        <v>29</v>
      </c>
      <c r="B31" s="40">
        <v>12018242343</v>
      </c>
      <c r="C31" s="38" t="s">
        <v>136</v>
      </c>
      <c r="D31" s="38" t="s">
        <v>307</v>
      </c>
      <c r="E31" s="14" t="s">
        <v>2</v>
      </c>
      <c r="F31" s="14" t="s">
        <v>2</v>
      </c>
      <c r="G31" s="14" t="s">
        <v>2</v>
      </c>
      <c r="H31" s="14" t="s">
        <v>2</v>
      </c>
      <c r="I31" s="14" t="s">
        <v>2</v>
      </c>
      <c r="J31" s="14" t="s">
        <v>2</v>
      </c>
      <c r="K31" s="14" t="s">
        <v>2</v>
      </c>
      <c r="L31" s="14" t="s">
        <v>2</v>
      </c>
      <c r="M31" s="14" t="s">
        <v>2</v>
      </c>
      <c r="N31" s="14" t="s">
        <v>2</v>
      </c>
      <c r="O31" s="14" t="s">
        <v>2</v>
      </c>
      <c r="P31" s="14" t="s">
        <v>2</v>
      </c>
      <c r="Q31" s="14" t="s">
        <v>2</v>
      </c>
      <c r="R31" s="14" t="s">
        <v>2</v>
      </c>
      <c r="S31" s="14" t="s">
        <v>2</v>
      </c>
      <c r="T31" s="14" t="s">
        <v>2</v>
      </c>
      <c r="U31" s="14" t="s">
        <v>2</v>
      </c>
      <c r="V31" s="14" t="s">
        <v>2</v>
      </c>
      <c r="W31" s="14" t="s">
        <v>2</v>
      </c>
      <c r="X31" s="14" t="s">
        <v>2</v>
      </c>
      <c r="Y31" s="14" t="s">
        <v>2</v>
      </c>
      <c r="Z31" s="14" t="s">
        <v>2</v>
      </c>
      <c r="AA31" s="14" t="s">
        <v>2</v>
      </c>
      <c r="AB31" s="14" t="s">
        <v>2</v>
      </c>
      <c r="AC31" s="14" t="s">
        <v>2</v>
      </c>
      <c r="AD31" s="14" t="s">
        <v>2</v>
      </c>
      <c r="AE31" s="14" t="s">
        <v>2</v>
      </c>
      <c r="AF31" s="14" t="s">
        <v>2</v>
      </c>
      <c r="AG31" s="14" t="s">
        <v>2</v>
      </c>
      <c r="AH31" s="14" t="s">
        <v>2</v>
      </c>
      <c r="AI31" s="14" t="s">
        <v>2</v>
      </c>
      <c r="AJ31" s="14" t="s">
        <v>2</v>
      </c>
      <c r="AK31" s="14" t="s">
        <v>2</v>
      </c>
      <c r="AL31" s="14" t="s">
        <v>2</v>
      </c>
      <c r="AM31" s="14" t="s">
        <v>2</v>
      </c>
      <c r="AN31" s="14" t="s">
        <v>2</v>
      </c>
      <c r="AO31" s="14" t="s">
        <v>2</v>
      </c>
      <c r="AP31" s="14" t="s">
        <v>2</v>
      </c>
      <c r="AQ31" s="14" t="s">
        <v>2</v>
      </c>
      <c r="AR31" s="14" t="s">
        <v>2</v>
      </c>
      <c r="AS31" s="14" t="s">
        <v>2</v>
      </c>
      <c r="AT31" s="14" t="s">
        <v>2</v>
      </c>
      <c r="AU31" s="14" t="s">
        <v>2</v>
      </c>
      <c r="AV31" s="14" t="s">
        <v>2</v>
      </c>
      <c r="AW31" s="14" t="s">
        <v>2</v>
      </c>
      <c r="AX31" s="14" t="s">
        <v>2</v>
      </c>
      <c r="AY31" s="14" t="s">
        <v>2</v>
      </c>
      <c r="AZ31" s="15">
        <f t="shared" si="0"/>
        <v>1</v>
      </c>
    </row>
    <row r="32" spans="1:52" s="12" customFormat="1" ht="16.5">
      <c r="A32" s="16">
        <v>30</v>
      </c>
      <c r="B32" s="40">
        <v>12018242347</v>
      </c>
      <c r="C32" s="38" t="s">
        <v>137</v>
      </c>
      <c r="D32" s="38" t="s">
        <v>308</v>
      </c>
      <c r="E32" s="14" t="s">
        <v>2</v>
      </c>
      <c r="F32" s="14" t="s">
        <v>2</v>
      </c>
      <c r="G32" s="14" t="s">
        <v>2</v>
      </c>
      <c r="H32" s="14" t="s">
        <v>2</v>
      </c>
      <c r="I32" s="14" t="s">
        <v>2</v>
      </c>
      <c r="J32" s="14" t="s">
        <v>2</v>
      </c>
      <c r="K32" s="14" t="s">
        <v>2</v>
      </c>
      <c r="L32" s="14" t="s">
        <v>2</v>
      </c>
      <c r="M32" s="14" t="s">
        <v>2</v>
      </c>
      <c r="N32" s="14" t="s">
        <v>2</v>
      </c>
      <c r="O32" s="14" t="s">
        <v>2</v>
      </c>
      <c r="P32" s="14" t="s">
        <v>2</v>
      </c>
      <c r="Q32" s="14" t="s">
        <v>2</v>
      </c>
      <c r="R32" s="14" t="s">
        <v>2</v>
      </c>
      <c r="S32" s="14" t="s">
        <v>2</v>
      </c>
      <c r="T32" s="14" t="s">
        <v>2</v>
      </c>
      <c r="U32" s="14" t="s">
        <v>2</v>
      </c>
      <c r="V32" s="14" t="s">
        <v>2</v>
      </c>
      <c r="W32" s="14" t="s">
        <v>2</v>
      </c>
      <c r="X32" s="14" t="s">
        <v>2</v>
      </c>
      <c r="Y32" s="14" t="s">
        <v>2</v>
      </c>
      <c r="Z32" s="14" t="s">
        <v>2</v>
      </c>
      <c r="AA32" s="14" t="s">
        <v>2</v>
      </c>
      <c r="AB32" s="14" t="s">
        <v>2</v>
      </c>
      <c r="AC32" s="14" t="s">
        <v>2</v>
      </c>
      <c r="AD32" s="14" t="s">
        <v>2</v>
      </c>
      <c r="AE32" s="14" t="s">
        <v>2</v>
      </c>
      <c r="AF32" s="14" t="s">
        <v>2</v>
      </c>
      <c r="AG32" s="14" t="s">
        <v>2</v>
      </c>
      <c r="AH32" s="14" t="s">
        <v>2</v>
      </c>
      <c r="AI32" s="14" t="s">
        <v>2</v>
      </c>
      <c r="AJ32" s="14" t="s">
        <v>2</v>
      </c>
      <c r="AK32" s="14" t="s">
        <v>2</v>
      </c>
      <c r="AL32" s="14" t="s">
        <v>2</v>
      </c>
      <c r="AM32" s="14" t="s">
        <v>2</v>
      </c>
      <c r="AN32" s="14" t="s">
        <v>2</v>
      </c>
      <c r="AO32" s="14" t="s">
        <v>2</v>
      </c>
      <c r="AP32" s="14" t="s">
        <v>2</v>
      </c>
      <c r="AQ32" s="14" t="s">
        <v>2</v>
      </c>
      <c r="AR32" s="14" t="s">
        <v>2</v>
      </c>
      <c r="AS32" s="14" t="s">
        <v>2</v>
      </c>
      <c r="AT32" s="14" t="s">
        <v>2</v>
      </c>
      <c r="AU32" s="14" t="s">
        <v>2</v>
      </c>
      <c r="AV32" s="14" t="s">
        <v>2</v>
      </c>
      <c r="AW32" s="14" t="s">
        <v>2</v>
      </c>
      <c r="AX32" s="14" t="s">
        <v>2</v>
      </c>
      <c r="AY32" s="14" t="s">
        <v>2</v>
      </c>
      <c r="AZ32" s="15">
        <f t="shared" si="0"/>
        <v>1</v>
      </c>
    </row>
    <row r="33" spans="1:52" s="12" customFormat="1" ht="16.5">
      <c r="A33" s="16">
        <v>31</v>
      </c>
      <c r="B33" s="40">
        <v>12018242348</v>
      </c>
      <c r="C33" s="38" t="s">
        <v>138</v>
      </c>
      <c r="D33" s="38" t="s">
        <v>309</v>
      </c>
      <c r="E33" s="14" t="s">
        <v>2</v>
      </c>
      <c r="F33" s="14" t="s">
        <v>2</v>
      </c>
      <c r="G33" s="14" t="s">
        <v>2</v>
      </c>
      <c r="H33" s="14" t="s">
        <v>2</v>
      </c>
      <c r="I33" s="14" t="s">
        <v>2</v>
      </c>
      <c r="J33" s="14" t="s">
        <v>2</v>
      </c>
      <c r="K33" s="14" t="s">
        <v>2</v>
      </c>
      <c r="L33" s="14" t="s">
        <v>2</v>
      </c>
      <c r="M33" s="14" t="s">
        <v>2</v>
      </c>
      <c r="N33" s="14" t="s">
        <v>2</v>
      </c>
      <c r="O33" s="14" t="s">
        <v>2</v>
      </c>
      <c r="P33" s="14" t="s">
        <v>2</v>
      </c>
      <c r="Q33" s="14" t="s">
        <v>2</v>
      </c>
      <c r="R33" s="14" t="s">
        <v>2</v>
      </c>
      <c r="S33" s="14" t="s">
        <v>2</v>
      </c>
      <c r="T33" s="14" t="s">
        <v>2</v>
      </c>
      <c r="U33" s="14" t="s">
        <v>2</v>
      </c>
      <c r="V33" s="14" t="s">
        <v>2</v>
      </c>
      <c r="W33" s="14" t="s">
        <v>2</v>
      </c>
      <c r="X33" s="14" t="s">
        <v>2</v>
      </c>
      <c r="Y33" s="14" t="s">
        <v>2</v>
      </c>
      <c r="Z33" s="14" t="s">
        <v>2</v>
      </c>
      <c r="AA33" s="14" t="s">
        <v>2</v>
      </c>
      <c r="AB33" s="14" t="s">
        <v>2</v>
      </c>
      <c r="AC33" s="14" t="s">
        <v>2</v>
      </c>
      <c r="AD33" s="14" t="s">
        <v>2</v>
      </c>
      <c r="AE33" s="14" t="s">
        <v>2</v>
      </c>
      <c r="AF33" s="14" t="s">
        <v>2</v>
      </c>
      <c r="AG33" s="14" t="s">
        <v>2</v>
      </c>
      <c r="AH33" s="14" t="s">
        <v>2</v>
      </c>
      <c r="AI33" s="14" t="s">
        <v>447</v>
      </c>
      <c r="AJ33" s="14" t="s">
        <v>2</v>
      </c>
      <c r="AK33" s="14" t="s">
        <v>2</v>
      </c>
      <c r="AL33" s="14" t="s">
        <v>2</v>
      </c>
      <c r="AM33" s="14" t="s">
        <v>2</v>
      </c>
      <c r="AN33" s="14" t="s">
        <v>2</v>
      </c>
      <c r="AO33" s="14" t="s">
        <v>2</v>
      </c>
      <c r="AP33" s="14" t="s">
        <v>2</v>
      </c>
      <c r="AQ33" s="14" t="s">
        <v>2</v>
      </c>
      <c r="AR33" s="14" t="s">
        <v>2</v>
      </c>
      <c r="AS33" s="14" t="s">
        <v>2</v>
      </c>
      <c r="AT33" s="14" t="s">
        <v>2</v>
      </c>
      <c r="AU33" s="14" t="s">
        <v>2</v>
      </c>
      <c r="AV33" s="14" t="s">
        <v>2</v>
      </c>
      <c r="AW33" s="14" t="s">
        <v>2</v>
      </c>
      <c r="AX33" s="14" t="s">
        <v>2</v>
      </c>
      <c r="AY33" s="14" t="s">
        <v>2</v>
      </c>
      <c r="AZ33" s="15">
        <f t="shared" si="0"/>
        <v>0.97872340425531912</v>
      </c>
    </row>
    <row r="34" spans="1:52" s="12" customFormat="1" ht="16.5">
      <c r="A34" s="16">
        <v>32</v>
      </c>
      <c r="B34" s="40">
        <v>12018242351</v>
      </c>
      <c r="C34" s="38" t="s">
        <v>139</v>
      </c>
      <c r="D34" s="38" t="s">
        <v>202</v>
      </c>
      <c r="E34" s="14" t="s">
        <v>2</v>
      </c>
      <c r="F34" s="14" t="s">
        <v>2</v>
      </c>
      <c r="G34" s="14" t="s">
        <v>2</v>
      </c>
      <c r="H34" s="14" t="s">
        <v>2</v>
      </c>
      <c r="I34" s="14" t="s">
        <v>2</v>
      </c>
      <c r="J34" s="14" t="s">
        <v>2</v>
      </c>
      <c r="K34" s="14" t="s">
        <v>2</v>
      </c>
      <c r="L34" s="14" t="s">
        <v>2</v>
      </c>
      <c r="M34" s="14" t="s">
        <v>2</v>
      </c>
      <c r="N34" s="14" t="s">
        <v>2</v>
      </c>
      <c r="O34" s="14" t="s">
        <v>2</v>
      </c>
      <c r="P34" s="14" t="s">
        <v>2</v>
      </c>
      <c r="Q34" s="14" t="s">
        <v>2</v>
      </c>
      <c r="R34" s="14" t="s">
        <v>2</v>
      </c>
      <c r="S34" s="14" t="s">
        <v>2</v>
      </c>
      <c r="T34" s="14" t="s">
        <v>2</v>
      </c>
      <c r="U34" s="14" t="s">
        <v>2</v>
      </c>
      <c r="V34" s="14" t="s">
        <v>2</v>
      </c>
      <c r="W34" s="14" t="s">
        <v>2</v>
      </c>
      <c r="X34" s="14" t="s">
        <v>2</v>
      </c>
      <c r="Y34" s="14" t="s">
        <v>2</v>
      </c>
      <c r="Z34" s="14" t="s">
        <v>2</v>
      </c>
      <c r="AA34" s="14" t="s">
        <v>2</v>
      </c>
      <c r="AB34" s="14" t="s">
        <v>2</v>
      </c>
      <c r="AC34" s="14" t="s">
        <v>2</v>
      </c>
      <c r="AD34" s="14" t="s">
        <v>2</v>
      </c>
      <c r="AE34" s="14" t="s">
        <v>2</v>
      </c>
      <c r="AF34" s="14" t="s">
        <v>2</v>
      </c>
      <c r="AG34" s="14" t="s">
        <v>2</v>
      </c>
      <c r="AH34" s="14" t="s">
        <v>2</v>
      </c>
      <c r="AI34" s="14" t="s">
        <v>2</v>
      </c>
      <c r="AJ34" s="14" t="s">
        <v>2</v>
      </c>
      <c r="AK34" s="14" t="s">
        <v>2</v>
      </c>
      <c r="AL34" s="14" t="s">
        <v>2</v>
      </c>
      <c r="AM34" s="14" t="s">
        <v>2</v>
      </c>
      <c r="AN34" s="14" t="s">
        <v>2</v>
      </c>
      <c r="AO34" s="14" t="s">
        <v>2</v>
      </c>
      <c r="AP34" s="14" t="s">
        <v>2</v>
      </c>
      <c r="AQ34" s="14" t="s">
        <v>2</v>
      </c>
      <c r="AR34" s="14" t="s">
        <v>2</v>
      </c>
      <c r="AS34" s="14" t="s">
        <v>2</v>
      </c>
      <c r="AT34" s="14" t="s">
        <v>2</v>
      </c>
      <c r="AU34" s="14" t="s">
        <v>2</v>
      </c>
      <c r="AV34" s="14" t="s">
        <v>2</v>
      </c>
      <c r="AW34" s="14" t="s">
        <v>2</v>
      </c>
      <c r="AX34" s="14" t="s">
        <v>2</v>
      </c>
      <c r="AY34" s="14" t="s">
        <v>2</v>
      </c>
      <c r="AZ34" s="15">
        <f t="shared" si="0"/>
        <v>1</v>
      </c>
    </row>
    <row r="35" spans="1:52" s="12" customFormat="1" ht="16.5">
      <c r="A35" s="16">
        <v>33</v>
      </c>
      <c r="B35" s="40">
        <v>12018242354</v>
      </c>
      <c r="C35" s="38" t="s">
        <v>140</v>
      </c>
      <c r="D35" s="38" t="s">
        <v>310</v>
      </c>
      <c r="E35" s="14" t="s">
        <v>2</v>
      </c>
      <c r="F35" s="14" t="s">
        <v>2</v>
      </c>
      <c r="G35" s="14" t="s">
        <v>2</v>
      </c>
      <c r="H35" s="14" t="s">
        <v>2</v>
      </c>
      <c r="I35" s="14" t="s">
        <v>2</v>
      </c>
      <c r="J35" s="14" t="s">
        <v>2</v>
      </c>
      <c r="K35" s="14" t="s">
        <v>2</v>
      </c>
      <c r="L35" s="14" t="s">
        <v>2</v>
      </c>
      <c r="M35" s="14" t="s">
        <v>2</v>
      </c>
      <c r="N35" s="14" t="s">
        <v>2</v>
      </c>
      <c r="O35" s="14" t="s">
        <v>2</v>
      </c>
      <c r="P35" s="14" t="s">
        <v>2</v>
      </c>
      <c r="Q35" s="14" t="s">
        <v>2</v>
      </c>
      <c r="R35" s="14" t="s">
        <v>2</v>
      </c>
      <c r="S35" s="14" t="s">
        <v>2</v>
      </c>
      <c r="T35" s="14" t="s">
        <v>2</v>
      </c>
      <c r="U35" s="14" t="s">
        <v>2</v>
      </c>
      <c r="V35" s="14" t="s">
        <v>2</v>
      </c>
      <c r="W35" s="14" t="s">
        <v>2</v>
      </c>
      <c r="X35" s="14" t="s">
        <v>2</v>
      </c>
      <c r="Y35" s="14" t="s">
        <v>2</v>
      </c>
      <c r="Z35" s="14" t="s">
        <v>2</v>
      </c>
      <c r="AA35" s="14" t="s">
        <v>2</v>
      </c>
      <c r="AB35" s="14" t="s">
        <v>2</v>
      </c>
      <c r="AC35" s="14" t="s">
        <v>2</v>
      </c>
      <c r="AD35" s="14" t="s">
        <v>2</v>
      </c>
      <c r="AE35" s="14" t="s">
        <v>2</v>
      </c>
      <c r="AF35" s="14" t="s">
        <v>2</v>
      </c>
      <c r="AG35" s="14" t="s">
        <v>2</v>
      </c>
      <c r="AH35" s="14" t="s">
        <v>2</v>
      </c>
      <c r="AI35" s="14" t="s">
        <v>2</v>
      </c>
      <c r="AJ35" s="14" t="s">
        <v>2</v>
      </c>
      <c r="AK35" s="14" t="s">
        <v>2</v>
      </c>
      <c r="AL35" s="14" t="s">
        <v>2</v>
      </c>
      <c r="AM35" s="14" t="s">
        <v>2</v>
      </c>
      <c r="AN35" s="14" t="s">
        <v>2</v>
      </c>
      <c r="AO35" s="14" t="s">
        <v>2</v>
      </c>
      <c r="AP35" s="14" t="s">
        <v>2</v>
      </c>
      <c r="AQ35" s="14" t="s">
        <v>2</v>
      </c>
      <c r="AR35" s="14" t="s">
        <v>2</v>
      </c>
      <c r="AS35" s="14" t="s">
        <v>2</v>
      </c>
      <c r="AT35" s="14" t="s">
        <v>2</v>
      </c>
      <c r="AU35" s="14" t="s">
        <v>2</v>
      </c>
      <c r="AV35" s="14" t="s">
        <v>2</v>
      </c>
      <c r="AW35" s="14" t="s">
        <v>2</v>
      </c>
      <c r="AX35" s="14" t="s">
        <v>2</v>
      </c>
      <c r="AY35" s="14" t="s">
        <v>2</v>
      </c>
      <c r="AZ35" s="15">
        <f t="shared" si="0"/>
        <v>1</v>
      </c>
    </row>
    <row r="36" spans="1:52" s="12" customFormat="1" ht="16.5">
      <c r="A36" s="16">
        <v>34</v>
      </c>
      <c r="B36" s="40">
        <v>12018242356</v>
      </c>
      <c r="C36" s="38" t="s">
        <v>141</v>
      </c>
      <c r="D36" s="38" t="s">
        <v>311</v>
      </c>
      <c r="E36" s="14" t="s">
        <v>2</v>
      </c>
      <c r="F36" s="14" t="s">
        <v>2</v>
      </c>
      <c r="G36" s="14" t="s">
        <v>2</v>
      </c>
      <c r="H36" s="14" t="s">
        <v>2</v>
      </c>
      <c r="I36" s="14" t="s">
        <v>2</v>
      </c>
      <c r="J36" s="14" t="s">
        <v>2</v>
      </c>
      <c r="K36" s="14" t="s">
        <v>2</v>
      </c>
      <c r="L36" s="14" t="s">
        <v>2</v>
      </c>
      <c r="M36" s="14" t="s">
        <v>2</v>
      </c>
      <c r="N36" s="14" t="s">
        <v>2</v>
      </c>
      <c r="O36" s="14" t="s">
        <v>2</v>
      </c>
      <c r="P36" s="14" t="s">
        <v>2</v>
      </c>
      <c r="Q36" s="14" t="s">
        <v>2</v>
      </c>
      <c r="R36" s="14" t="s">
        <v>2</v>
      </c>
      <c r="S36" s="14" t="s">
        <v>2</v>
      </c>
      <c r="T36" s="14" t="s">
        <v>2</v>
      </c>
      <c r="U36" s="14" t="s">
        <v>2</v>
      </c>
      <c r="V36" s="14" t="s">
        <v>2</v>
      </c>
      <c r="W36" s="14" t="s">
        <v>2</v>
      </c>
      <c r="X36" s="14" t="s">
        <v>2</v>
      </c>
      <c r="Y36" s="14" t="s">
        <v>2</v>
      </c>
      <c r="Z36" s="14" t="s">
        <v>2</v>
      </c>
      <c r="AA36" s="14" t="s">
        <v>2</v>
      </c>
      <c r="AB36" s="14" t="s">
        <v>2</v>
      </c>
      <c r="AC36" s="14" t="s">
        <v>2</v>
      </c>
      <c r="AD36" s="14" t="s">
        <v>2</v>
      </c>
      <c r="AE36" s="14" t="s">
        <v>2</v>
      </c>
      <c r="AF36" s="14" t="s">
        <v>2</v>
      </c>
      <c r="AG36" s="14" t="s">
        <v>2</v>
      </c>
      <c r="AH36" s="14" t="s">
        <v>2</v>
      </c>
      <c r="AI36" s="14" t="s">
        <v>2</v>
      </c>
      <c r="AJ36" s="14" t="s">
        <v>2</v>
      </c>
      <c r="AK36" s="14" t="s">
        <v>2</v>
      </c>
      <c r="AL36" s="14" t="s">
        <v>2</v>
      </c>
      <c r="AM36" s="14" t="s">
        <v>2</v>
      </c>
      <c r="AN36" s="14" t="s">
        <v>2</v>
      </c>
      <c r="AO36" s="14" t="s">
        <v>2</v>
      </c>
      <c r="AP36" s="14" t="s">
        <v>2</v>
      </c>
      <c r="AQ36" s="14" t="s">
        <v>2</v>
      </c>
      <c r="AR36" s="14" t="s">
        <v>2</v>
      </c>
      <c r="AS36" s="14" t="s">
        <v>2</v>
      </c>
      <c r="AT36" s="14" t="s">
        <v>2</v>
      </c>
      <c r="AU36" s="14" t="s">
        <v>2</v>
      </c>
      <c r="AV36" s="14" t="s">
        <v>2</v>
      </c>
      <c r="AW36" s="14" t="s">
        <v>2</v>
      </c>
      <c r="AX36" s="14" t="s">
        <v>2</v>
      </c>
      <c r="AY36" s="14" t="s">
        <v>2</v>
      </c>
      <c r="AZ36" s="15">
        <f t="shared" si="0"/>
        <v>1</v>
      </c>
    </row>
    <row r="37" spans="1:52" s="12" customFormat="1" ht="16.5">
      <c r="A37" s="16">
        <v>35</v>
      </c>
      <c r="B37" s="40">
        <v>12018242360</v>
      </c>
      <c r="C37" s="38" t="s">
        <v>142</v>
      </c>
      <c r="D37" s="38" t="s">
        <v>221</v>
      </c>
      <c r="E37" s="14" t="s">
        <v>2</v>
      </c>
      <c r="F37" s="14" t="s">
        <v>2</v>
      </c>
      <c r="G37" s="14" t="s">
        <v>2</v>
      </c>
      <c r="H37" s="14" t="s">
        <v>2</v>
      </c>
      <c r="I37" s="14" t="s">
        <v>2</v>
      </c>
      <c r="J37" s="14" t="s">
        <v>2</v>
      </c>
      <c r="K37" s="14" t="s">
        <v>2</v>
      </c>
      <c r="L37" s="14" t="s">
        <v>2</v>
      </c>
      <c r="M37" s="14" t="s">
        <v>2</v>
      </c>
      <c r="N37" s="14" t="s">
        <v>2</v>
      </c>
      <c r="O37" s="14" t="s">
        <v>2</v>
      </c>
      <c r="P37" s="14" t="s">
        <v>2</v>
      </c>
      <c r="Q37" s="14" t="s">
        <v>2</v>
      </c>
      <c r="R37" s="14" t="s">
        <v>2</v>
      </c>
      <c r="S37" s="14" t="s">
        <v>2</v>
      </c>
      <c r="T37" s="14" t="s">
        <v>2</v>
      </c>
      <c r="U37" s="14" t="s">
        <v>2</v>
      </c>
      <c r="V37" s="14" t="s">
        <v>2</v>
      </c>
      <c r="W37" s="14" t="s">
        <v>2</v>
      </c>
      <c r="X37" s="14" t="s">
        <v>2</v>
      </c>
      <c r="Y37" s="14" t="s">
        <v>2</v>
      </c>
      <c r="Z37" s="14" t="s">
        <v>2</v>
      </c>
      <c r="AA37" s="14" t="s">
        <v>2</v>
      </c>
      <c r="AB37" s="14" t="s">
        <v>2</v>
      </c>
      <c r="AC37" s="14" t="s">
        <v>2</v>
      </c>
      <c r="AD37" s="14" t="s">
        <v>2</v>
      </c>
      <c r="AE37" s="14" t="s">
        <v>2</v>
      </c>
      <c r="AF37" s="14" t="s">
        <v>2</v>
      </c>
      <c r="AG37" s="14" t="s">
        <v>2</v>
      </c>
      <c r="AH37" s="14" t="s">
        <v>2</v>
      </c>
      <c r="AI37" s="14" t="s">
        <v>2</v>
      </c>
      <c r="AJ37" s="14" t="s">
        <v>2</v>
      </c>
      <c r="AK37" s="14" t="s">
        <v>2</v>
      </c>
      <c r="AL37" s="14" t="s">
        <v>2</v>
      </c>
      <c r="AM37" s="14" t="s">
        <v>2</v>
      </c>
      <c r="AN37" s="14" t="s">
        <v>2</v>
      </c>
      <c r="AO37" s="14" t="s">
        <v>2</v>
      </c>
      <c r="AP37" s="14" t="s">
        <v>2</v>
      </c>
      <c r="AQ37" s="14" t="s">
        <v>2</v>
      </c>
      <c r="AR37" s="14" t="s">
        <v>2</v>
      </c>
      <c r="AS37" s="14" t="s">
        <v>2</v>
      </c>
      <c r="AT37" s="14" t="s">
        <v>2</v>
      </c>
      <c r="AU37" s="14" t="s">
        <v>2</v>
      </c>
      <c r="AV37" s="14" t="s">
        <v>2</v>
      </c>
      <c r="AW37" s="14" t="s">
        <v>2</v>
      </c>
      <c r="AX37" s="14" t="s">
        <v>2</v>
      </c>
      <c r="AY37" s="14" t="s">
        <v>2</v>
      </c>
      <c r="AZ37" s="15">
        <f t="shared" si="0"/>
        <v>1</v>
      </c>
    </row>
    <row r="38" spans="1:52" s="12" customFormat="1" ht="16.5">
      <c r="A38" s="16">
        <v>36</v>
      </c>
      <c r="B38" s="40">
        <v>12018242364</v>
      </c>
      <c r="C38" s="38" t="s">
        <v>143</v>
      </c>
      <c r="D38" s="38" t="s">
        <v>312</v>
      </c>
      <c r="E38" s="14" t="s">
        <v>2</v>
      </c>
      <c r="F38" s="14" t="s">
        <v>2</v>
      </c>
      <c r="G38" s="14" t="s">
        <v>2</v>
      </c>
      <c r="H38" s="14" t="s">
        <v>2</v>
      </c>
      <c r="I38" s="14" t="s">
        <v>2</v>
      </c>
      <c r="J38" s="14" t="s">
        <v>2</v>
      </c>
      <c r="K38" s="14" t="s">
        <v>2</v>
      </c>
      <c r="L38" s="14" t="s">
        <v>2</v>
      </c>
      <c r="M38" s="14" t="s">
        <v>2</v>
      </c>
      <c r="N38" s="14" t="s">
        <v>2</v>
      </c>
      <c r="O38" s="14" t="s">
        <v>2</v>
      </c>
      <c r="P38" s="14" t="s">
        <v>2</v>
      </c>
      <c r="Q38" s="14" t="s">
        <v>2</v>
      </c>
      <c r="R38" s="14" t="s">
        <v>2</v>
      </c>
      <c r="S38" s="14" t="s">
        <v>2</v>
      </c>
      <c r="T38" s="14" t="s">
        <v>2</v>
      </c>
      <c r="U38" s="14" t="s">
        <v>2</v>
      </c>
      <c r="V38" s="14" t="s">
        <v>2</v>
      </c>
      <c r="W38" s="14" t="s">
        <v>2</v>
      </c>
      <c r="X38" s="14" t="s">
        <v>2</v>
      </c>
      <c r="Y38" s="14" t="s">
        <v>2</v>
      </c>
      <c r="Z38" s="14" t="s">
        <v>2</v>
      </c>
      <c r="AA38" s="14" t="s">
        <v>2</v>
      </c>
      <c r="AB38" s="14" t="s">
        <v>2</v>
      </c>
      <c r="AC38" s="14" t="s">
        <v>2</v>
      </c>
      <c r="AD38" s="14" t="s">
        <v>2</v>
      </c>
      <c r="AE38" s="14" t="s">
        <v>2</v>
      </c>
      <c r="AF38" s="14" t="s">
        <v>2</v>
      </c>
      <c r="AG38" s="14" t="s">
        <v>2</v>
      </c>
      <c r="AH38" s="14" t="s">
        <v>2</v>
      </c>
      <c r="AI38" s="14" t="s">
        <v>2</v>
      </c>
      <c r="AJ38" s="14" t="s">
        <v>2</v>
      </c>
      <c r="AK38" s="14" t="s">
        <v>2</v>
      </c>
      <c r="AL38" s="14" t="s">
        <v>2</v>
      </c>
      <c r="AM38" s="14" t="s">
        <v>2</v>
      </c>
      <c r="AN38" s="14" t="s">
        <v>2</v>
      </c>
      <c r="AO38" s="14" t="s">
        <v>2</v>
      </c>
      <c r="AP38" s="14" t="s">
        <v>2</v>
      </c>
      <c r="AQ38" s="14" t="s">
        <v>2</v>
      </c>
      <c r="AR38" s="14" t="s">
        <v>2</v>
      </c>
      <c r="AS38" s="14" t="s">
        <v>2</v>
      </c>
      <c r="AT38" s="14" t="s">
        <v>2</v>
      </c>
      <c r="AU38" s="14" t="s">
        <v>2</v>
      </c>
      <c r="AV38" s="14" t="s">
        <v>2</v>
      </c>
      <c r="AW38" s="14" t="s">
        <v>2</v>
      </c>
      <c r="AX38" s="14" t="s">
        <v>2</v>
      </c>
      <c r="AY38" s="14" t="s">
        <v>3</v>
      </c>
      <c r="AZ38" s="15">
        <f t="shared" si="0"/>
        <v>1</v>
      </c>
    </row>
    <row r="39" spans="1:52" s="12" customFormat="1" ht="16.5">
      <c r="A39" s="16">
        <v>37</v>
      </c>
      <c r="B39" s="40">
        <v>12018242366</v>
      </c>
      <c r="C39" s="38" t="s">
        <v>144</v>
      </c>
      <c r="D39" s="38" t="s">
        <v>313</v>
      </c>
      <c r="E39" s="14" t="s">
        <v>2</v>
      </c>
      <c r="F39" s="14" t="s">
        <v>2</v>
      </c>
      <c r="G39" s="14" t="s">
        <v>2</v>
      </c>
      <c r="H39" s="14" t="s">
        <v>2</v>
      </c>
      <c r="I39" s="14" t="s">
        <v>2</v>
      </c>
      <c r="J39" s="14" t="s">
        <v>2</v>
      </c>
      <c r="K39" s="14" t="s">
        <v>2</v>
      </c>
      <c r="L39" s="14" t="s">
        <v>2</v>
      </c>
      <c r="M39" s="14" t="s">
        <v>2</v>
      </c>
      <c r="N39" s="14" t="s">
        <v>2</v>
      </c>
      <c r="O39" s="14" t="s">
        <v>2</v>
      </c>
      <c r="P39" s="14" t="s">
        <v>2</v>
      </c>
      <c r="Q39" s="14" t="s">
        <v>2</v>
      </c>
      <c r="R39" s="14" t="s">
        <v>2</v>
      </c>
      <c r="S39" s="14" t="s">
        <v>2</v>
      </c>
      <c r="T39" s="14" t="s">
        <v>2</v>
      </c>
      <c r="U39" s="14" t="s">
        <v>2</v>
      </c>
      <c r="V39" s="14" t="s">
        <v>2</v>
      </c>
      <c r="W39" s="14" t="s">
        <v>2</v>
      </c>
      <c r="X39" s="14" t="s">
        <v>2</v>
      </c>
      <c r="Y39" s="14" t="s">
        <v>2</v>
      </c>
      <c r="Z39" s="14" t="s">
        <v>2</v>
      </c>
      <c r="AA39" s="14" t="s">
        <v>2</v>
      </c>
      <c r="AB39" s="14" t="s">
        <v>2</v>
      </c>
      <c r="AC39" s="14" t="s">
        <v>2</v>
      </c>
      <c r="AD39" s="14" t="s">
        <v>2</v>
      </c>
      <c r="AE39" s="14" t="s">
        <v>2</v>
      </c>
      <c r="AF39" s="14" t="s">
        <v>2</v>
      </c>
      <c r="AG39" s="14" t="s">
        <v>2</v>
      </c>
      <c r="AH39" s="14" t="s">
        <v>2</v>
      </c>
      <c r="AI39" s="14" t="s">
        <v>2</v>
      </c>
      <c r="AJ39" s="14" t="s">
        <v>2</v>
      </c>
      <c r="AK39" s="14" t="s">
        <v>2</v>
      </c>
      <c r="AL39" s="14" t="s">
        <v>2</v>
      </c>
      <c r="AM39" s="14" t="s">
        <v>2</v>
      </c>
      <c r="AN39" s="14" t="s">
        <v>2</v>
      </c>
      <c r="AO39" s="14" t="s">
        <v>2</v>
      </c>
      <c r="AP39" s="14" t="s">
        <v>2</v>
      </c>
      <c r="AQ39" s="14" t="s">
        <v>2</v>
      </c>
      <c r="AR39" s="14" t="s">
        <v>2</v>
      </c>
      <c r="AS39" s="14" t="s">
        <v>2</v>
      </c>
      <c r="AT39" s="14" t="s">
        <v>2</v>
      </c>
      <c r="AU39" s="14" t="s">
        <v>2</v>
      </c>
      <c r="AV39" s="14" t="s">
        <v>2</v>
      </c>
      <c r="AW39" s="14" t="s">
        <v>2</v>
      </c>
      <c r="AX39" s="14" t="s">
        <v>2</v>
      </c>
      <c r="AY39" s="14" t="s">
        <v>2</v>
      </c>
      <c r="AZ39" s="15">
        <f t="shared" si="0"/>
        <v>1</v>
      </c>
    </row>
    <row r="40" spans="1:52" s="12" customFormat="1" ht="16.5">
      <c r="A40" s="16">
        <v>38</v>
      </c>
      <c r="B40" s="40">
        <v>12018242372</v>
      </c>
      <c r="C40" s="38" t="s">
        <v>145</v>
      </c>
      <c r="D40" s="38" t="s">
        <v>314</v>
      </c>
      <c r="E40" s="14" t="s">
        <v>2</v>
      </c>
      <c r="F40" s="14" t="s">
        <v>2</v>
      </c>
      <c r="G40" s="14" t="s">
        <v>2</v>
      </c>
      <c r="H40" s="14" t="s">
        <v>2</v>
      </c>
      <c r="I40" s="14" t="s">
        <v>2</v>
      </c>
      <c r="J40" s="14" t="s">
        <v>2</v>
      </c>
      <c r="K40" s="14" t="s">
        <v>2</v>
      </c>
      <c r="L40" s="14" t="s">
        <v>2</v>
      </c>
      <c r="M40" s="14" t="s">
        <v>2</v>
      </c>
      <c r="N40" s="14" t="s">
        <v>2</v>
      </c>
      <c r="O40" s="14" t="s">
        <v>2</v>
      </c>
      <c r="P40" s="14" t="s">
        <v>2</v>
      </c>
      <c r="Q40" s="14" t="s">
        <v>2</v>
      </c>
      <c r="R40" s="14" t="s">
        <v>2</v>
      </c>
      <c r="S40" s="14" t="s">
        <v>2</v>
      </c>
      <c r="T40" s="14" t="s">
        <v>2</v>
      </c>
      <c r="U40" s="14" t="s">
        <v>2</v>
      </c>
      <c r="V40" s="14" t="s">
        <v>2</v>
      </c>
      <c r="W40" s="14" t="s">
        <v>2</v>
      </c>
      <c r="X40" s="14" t="s">
        <v>2</v>
      </c>
      <c r="Y40" s="14" t="s">
        <v>2</v>
      </c>
      <c r="Z40" s="14" t="s">
        <v>2</v>
      </c>
      <c r="AA40" s="14" t="s">
        <v>2</v>
      </c>
      <c r="AB40" s="14" t="s">
        <v>2</v>
      </c>
      <c r="AC40" s="14" t="s">
        <v>2</v>
      </c>
      <c r="AD40" s="14" t="s">
        <v>2</v>
      </c>
      <c r="AE40" s="14" t="s">
        <v>2</v>
      </c>
      <c r="AF40" s="14" t="s">
        <v>2</v>
      </c>
      <c r="AG40" s="14" t="s">
        <v>2</v>
      </c>
      <c r="AH40" s="14" t="s">
        <v>2</v>
      </c>
      <c r="AI40" s="14" t="s">
        <v>2</v>
      </c>
      <c r="AJ40" s="14" t="s">
        <v>2</v>
      </c>
      <c r="AK40" s="14" t="s">
        <v>2</v>
      </c>
      <c r="AL40" s="14" t="s">
        <v>2</v>
      </c>
      <c r="AM40" s="14" t="s">
        <v>2</v>
      </c>
      <c r="AN40" s="14" t="s">
        <v>2</v>
      </c>
      <c r="AO40" s="14" t="s">
        <v>2</v>
      </c>
      <c r="AP40" s="14" t="s">
        <v>2</v>
      </c>
      <c r="AQ40" s="14" t="s">
        <v>2</v>
      </c>
      <c r="AR40" s="14" t="s">
        <v>2</v>
      </c>
      <c r="AS40" s="14" t="s">
        <v>2</v>
      </c>
      <c r="AT40" s="14" t="s">
        <v>2</v>
      </c>
      <c r="AU40" s="14" t="s">
        <v>2</v>
      </c>
      <c r="AV40" s="14" t="s">
        <v>2</v>
      </c>
      <c r="AW40" s="14" t="s">
        <v>447</v>
      </c>
      <c r="AX40" s="14" t="s">
        <v>2</v>
      </c>
      <c r="AY40" s="14" t="s">
        <v>2</v>
      </c>
      <c r="AZ40" s="15">
        <f t="shared" si="0"/>
        <v>0.97872340425531912</v>
      </c>
    </row>
    <row r="41" spans="1:52" s="44" customFormat="1" ht="18.75" customHeight="1">
      <c r="A41" s="47">
        <v>39</v>
      </c>
      <c r="B41" s="40">
        <v>12018242373</v>
      </c>
      <c r="C41" s="46" t="s">
        <v>146</v>
      </c>
      <c r="D41" s="38" t="s">
        <v>315</v>
      </c>
      <c r="E41" s="14" t="s">
        <v>439</v>
      </c>
      <c r="F41" s="14" t="s">
        <v>2</v>
      </c>
      <c r="G41" s="14" t="s">
        <v>2</v>
      </c>
      <c r="H41" s="14" t="s">
        <v>2</v>
      </c>
      <c r="I41" s="14" t="s">
        <v>2</v>
      </c>
      <c r="J41" s="14" t="s">
        <v>2</v>
      </c>
      <c r="K41" s="14" t="s">
        <v>2</v>
      </c>
      <c r="L41" s="14" t="s">
        <v>2</v>
      </c>
      <c r="M41" s="14" t="s">
        <v>2</v>
      </c>
      <c r="N41" s="14" t="s">
        <v>2</v>
      </c>
      <c r="O41" s="14" t="s">
        <v>2</v>
      </c>
      <c r="P41" s="14" t="s">
        <v>2</v>
      </c>
      <c r="Q41" s="14" t="s">
        <v>2</v>
      </c>
      <c r="R41" s="14" t="s">
        <v>2</v>
      </c>
      <c r="S41" s="14" t="s">
        <v>2</v>
      </c>
      <c r="T41" s="14" t="s">
        <v>2</v>
      </c>
      <c r="U41" s="14" t="s">
        <v>2</v>
      </c>
      <c r="V41" s="14" t="s">
        <v>2</v>
      </c>
      <c r="W41" s="14" t="s">
        <v>2</v>
      </c>
      <c r="X41" s="14" t="s">
        <v>2</v>
      </c>
      <c r="Y41" s="14" t="s">
        <v>2</v>
      </c>
      <c r="Z41" s="14" t="s">
        <v>2</v>
      </c>
      <c r="AA41" s="14" t="s">
        <v>2</v>
      </c>
      <c r="AB41" s="14" t="s">
        <v>2</v>
      </c>
      <c r="AC41" s="14" t="s">
        <v>2</v>
      </c>
      <c r="AD41" s="14" t="s">
        <v>2</v>
      </c>
      <c r="AE41" s="14" t="s">
        <v>2</v>
      </c>
      <c r="AF41" s="14" t="s">
        <v>2</v>
      </c>
      <c r="AG41" s="14" t="s">
        <v>2</v>
      </c>
      <c r="AH41" s="14" t="s">
        <v>2</v>
      </c>
      <c r="AI41" s="14" t="s">
        <v>2</v>
      </c>
      <c r="AJ41" s="14" t="s">
        <v>2</v>
      </c>
      <c r="AK41" s="14" t="s">
        <v>2</v>
      </c>
      <c r="AL41" s="14" t="s">
        <v>2</v>
      </c>
      <c r="AM41" s="14" t="s">
        <v>2</v>
      </c>
      <c r="AN41" s="14" t="s">
        <v>2</v>
      </c>
      <c r="AO41" s="14" t="s">
        <v>2</v>
      </c>
      <c r="AP41" s="14" t="s">
        <v>2</v>
      </c>
      <c r="AQ41" s="14" t="s">
        <v>2</v>
      </c>
      <c r="AR41" s="14" t="s">
        <v>2</v>
      </c>
      <c r="AS41" s="14" t="s">
        <v>2</v>
      </c>
      <c r="AT41" s="14" t="s">
        <v>2</v>
      </c>
      <c r="AU41" s="14" t="s">
        <v>2</v>
      </c>
      <c r="AV41" s="14" t="s">
        <v>2</v>
      </c>
      <c r="AW41" s="14" t="s">
        <v>2</v>
      </c>
      <c r="AX41" s="14" t="s">
        <v>2</v>
      </c>
      <c r="AY41" s="14" t="s">
        <v>2</v>
      </c>
      <c r="AZ41" s="15">
        <f t="shared" si="0"/>
        <v>1</v>
      </c>
    </row>
    <row r="42" spans="1:52" s="12" customFormat="1" ht="16.5">
      <c r="A42" s="16">
        <v>40</v>
      </c>
      <c r="B42" s="40">
        <v>12018242375</v>
      </c>
      <c r="C42" s="38" t="s">
        <v>147</v>
      </c>
      <c r="D42" s="38" t="s">
        <v>316</v>
      </c>
      <c r="E42" s="14" t="s">
        <v>2</v>
      </c>
      <c r="F42" s="14" t="s">
        <v>2</v>
      </c>
      <c r="G42" s="14" t="s">
        <v>2</v>
      </c>
      <c r="H42" s="14" t="s">
        <v>2</v>
      </c>
      <c r="I42" s="14" t="s">
        <v>2</v>
      </c>
      <c r="J42" s="14" t="s">
        <v>2</v>
      </c>
      <c r="K42" s="14" t="s">
        <v>2</v>
      </c>
      <c r="L42" s="14" t="s">
        <v>2</v>
      </c>
      <c r="M42" s="14" t="s">
        <v>2</v>
      </c>
      <c r="N42" s="14" t="s">
        <v>2</v>
      </c>
      <c r="O42" s="14" t="s">
        <v>2</v>
      </c>
      <c r="P42" s="14" t="s">
        <v>2</v>
      </c>
      <c r="Q42" s="14" t="s">
        <v>2</v>
      </c>
      <c r="R42" s="14" t="s">
        <v>2</v>
      </c>
      <c r="S42" s="14" t="s">
        <v>2</v>
      </c>
      <c r="T42" s="14" t="s">
        <v>2</v>
      </c>
      <c r="U42" s="14" t="s">
        <v>2</v>
      </c>
      <c r="V42" s="14" t="s">
        <v>2</v>
      </c>
      <c r="W42" s="14" t="s">
        <v>2</v>
      </c>
      <c r="X42" s="14" t="s">
        <v>2</v>
      </c>
      <c r="Y42" s="14" t="s">
        <v>2</v>
      </c>
      <c r="Z42" s="14" t="s">
        <v>2</v>
      </c>
      <c r="AA42" s="14" t="s">
        <v>2</v>
      </c>
      <c r="AB42" s="14" t="s">
        <v>2</v>
      </c>
      <c r="AC42" s="14" t="s">
        <v>2</v>
      </c>
      <c r="AD42" s="14" t="s">
        <v>2</v>
      </c>
      <c r="AE42" s="14" t="s">
        <v>2</v>
      </c>
      <c r="AF42" s="14" t="s">
        <v>2</v>
      </c>
      <c r="AG42" s="14" t="s">
        <v>2</v>
      </c>
      <c r="AH42" s="14" t="s">
        <v>2</v>
      </c>
      <c r="AI42" s="14" t="s">
        <v>2</v>
      </c>
      <c r="AJ42" s="14" t="s">
        <v>2</v>
      </c>
      <c r="AK42" s="14" t="s">
        <v>2</v>
      </c>
      <c r="AL42" s="14" t="s">
        <v>2</v>
      </c>
      <c r="AM42" s="14" t="s">
        <v>2</v>
      </c>
      <c r="AN42" s="14" t="s">
        <v>2</v>
      </c>
      <c r="AO42" s="14" t="s">
        <v>2</v>
      </c>
      <c r="AP42" s="14" t="s">
        <v>2</v>
      </c>
      <c r="AQ42" s="14" t="s">
        <v>2</v>
      </c>
      <c r="AR42" s="14" t="s">
        <v>2</v>
      </c>
      <c r="AS42" s="14" t="s">
        <v>2</v>
      </c>
      <c r="AT42" s="14" t="s">
        <v>2</v>
      </c>
      <c r="AU42" s="14" t="s">
        <v>2</v>
      </c>
      <c r="AV42" s="14" t="s">
        <v>2</v>
      </c>
      <c r="AW42" s="14" t="s">
        <v>2</v>
      </c>
      <c r="AX42" s="14" t="s">
        <v>2</v>
      </c>
      <c r="AY42" s="14" t="s">
        <v>2</v>
      </c>
      <c r="AZ42" s="15">
        <f t="shared" si="0"/>
        <v>1</v>
      </c>
    </row>
    <row r="43" spans="1:52" s="12" customFormat="1" ht="16.5">
      <c r="A43" s="16">
        <v>41</v>
      </c>
      <c r="B43" s="40">
        <v>12018242205</v>
      </c>
      <c r="C43" s="38" t="s">
        <v>148</v>
      </c>
      <c r="D43" s="38" t="s">
        <v>317</v>
      </c>
      <c r="E43" s="14" t="s">
        <v>2</v>
      </c>
      <c r="F43" s="14" t="s">
        <v>2</v>
      </c>
      <c r="G43" s="14" t="s">
        <v>2</v>
      </c>
      <c r="H43" s="14" t="s">
        <v>2</v>
      </c>
      <c r="I43" s="14" t="s">
        <v>2</v>
      </c>
      <c r="J43" s="14" t="s">
        <v>2</v>
      </c>
      <c r="K43" s="14" t="s">
        <v>2</v>
      </c>
      <c r="L43" s="14" t="s">
        <v>2</v>
      </c>
      <c r="M43" s="14" t="s">
        <v>2</v>
      </c>
      <c r="N43" s="14" t="s">
        <v>2</v>
      </c>
      <c r="O43" s="14" t="s">
        <v>2</v>
      </c>
      <c r="P43" s="14" t="s">
        <v>2</v>
      </c>
      <c r="Q43" s="14" t="s">
        <v>2</v>
      </c>
      <c r="R43" s="14" t="s">
        <v>2</v>
      </c>
      <c r="S43" s="14" t="s">
        <v>2</v>
      </c>
      <c r="T43" s="14" t="s">
        <v>2</v>
      </c>
      <c r="U43" s="14" t="s">
        <v>2</v>
      </c>
      <c r="V43" s="14" t="s">
        <v>2</v>
      </c>
      <c r="W43" s="14" t="s">
        <v>2</v>
      </c>
      <c r="X43" s="14" t="s">
        <v>2</v>
      </c>
      <c r="Y43" s="14" t="s">
        <v>2</v>
      </c>
      <c r="Z43" s="14" t="s">
        <v>2</v>
      </c>
      <c r="AA43" s="14" t="s">
        <v>2</v>
      </c>
      <c r="AB43" s="14" t="s">
        <v>2</v>
      </c>
      <c r="AC43" s="14" t="s">
        <v>2</v>
      </c>
      <c r="AD43" s="14" t="s">
        <v>2</v>
      </c>
      <c r="AE43" s="14" t="s">
        <v>2</v>
      </c>
      <c r="AF43" s="14" t="s">
        <v>2</v>
      </c>
      <c r="AG43" s="14" t="s">
        <v>2</v>
      </c>
      <c r="AH43" s="14" t="s">
        <v>2</v>
      </c>
      <c r="AI43" s="14" t="s">
        <v>2</v>
      </c>
      <c r="AJ43" s="14" t="s">
        <v>2</v>
      </c>
      <c r="AK43" s="14" t="s">
        <v>2</v>
      </c>
      <c r="AL43" s="14" t="s">
        <v>2</v>
      </c>
      <c r="AM43" s="14" t="s">
        <v>2</v>
      </c>
      <c r="AN43" s="14" t="s">
        <v>2</v>
      </c>
      <c r="AO43" s="14" t="s">
        <v>2</v>
      </c>
      <c r="AP43" s="14" t="s">
        <v>2</v>
      </c>
      <c r="AQ43" s="14" t="s">
        <v>2</v>
      </c>
      <c r="AR43" s="14" t="s">
        <v>2</v>
      </c>
      <c r="AS43" s="14" t="s">
        <v>2</v>
      </c>
      <c r="AT43" s="14" t="s">
        <v>2</v>
      </c>
      <c r="AU43" s="14" t="s">
        <v>2</v>
      </c>
      <c r="AV43" s="14" t="s">
        <v>2</v>
      </c>
      <c r="AW43" s="14" t="s">
        <v>2</v>
      </c>
      <c r="AX43" s="14" t="s">
        <v>2</v>
      </c>
      <c r="AY43" s="14" t="s">
        <v>2</v>
      </c>
      <c r="AZ43" s="15">
        <f t="shared" si="0"/>
        <v>1</v>
      </c>
    </row>
    <row r="44" spans="1:52" s="12" customFormat="1" ht="16.5">
      <c r="A44" s="16">
        <v>42</v>
      </c>
      <c r="B44" s="40">
        <v>12018242230</v>
      </c>
      <c r="C44" s="38" t="s">
        <v>149</v>
      </c>
      <c r="D44" s="38" t="s">
        <v>318</v>
      </c>
      <c r="E44" s="14" t="s">
        <v>2</v>
      </c>
      <c r="F44" s="14" t="s">
        <v>2</v>
      </c>
      <c r="G44" s="14" t="s">
        <v>2</v>
      </c>
      <c r="H44" s="14" t="s">
        <v>2</v>
      </c>
      <c r="I44" s="14" t="s">
        <v>2</v>
      </c>
      <c r="J44" s="14" t="s">
        <v>2</v>
      </c>
      <c r="K44" s="14" t="s">
        <v>2</v>
      </c>
      <c r="L44" s="14" t="s">
        <v>2</v>
      </c>
      <c r="M44" s="14" t="s">
        <v>2</v>
      </c>
      <c r="N44" s="14" t="s">
        <v>2</v>
      </c>
      <c r="O44" s="14" t="s">
        <v>2</v>
      </c>
      <c r="P44" s="14" t="s">
        <v>2</v>
      </c>
      <c r="Q44" s="14" t="s">
        <v>2</v>
      </c>
      <c r="R44" s="14" t="s">
        <v>2</v>
      </c>
      <c r="S44" s="14" t="s">
        <v>2</v>
      </c>
      <c r="T44" s="14" t="s">
        <v>2</v>
      </c>
      <c r="U44" s="14" t="s">
        <v>2</v>
      </c>
      <c r="V44" s="14" t="s">
        <v>2</v>
      </c>
      <c r="W44" s="14" t="s">
        <v>2</v>
      </c>
      <c r="X44" s="14" t="s">
        <v>2</v>
      </c>
      <c r="Y44" s="14" t="s">
        <v>2</v>
      </c>
      <c r="Z44" s="14" t="s">
        <v>2</v>
      </c>
      <c r="AA44" s="14" t="s">
        <v>2</v>
      </c>
      <c r="AB44" s="14" t="s">
        <v>2</v>
      </c>
      <c r="AC44" s="14" t="s">
        <v>2</v>
      </c>
      <c r="AD44" s="14" t="s">
        <v>2</v>
      </c>
      <c r="AE44" s="14" t="s">
        <v>2</v>
      </c>
      <c r="AF44" s="14" t="s">
        <v>2</v>
      </c>
      <c r="AG44" s="14" t="s">
        <v>2</v>
      </c>
      <c r="AH44" s="14" t="s">
        <v>2</v>
      </c>
      <c r="AI44" s="14" t="s">
        <v>2</v>
      </c>
      <c r="AJ44" s="14" t="s">
        <v>2</v>
      </c>
      <c r="AK44" s="14" t="s">
        <v>2</v>
      </c>
      <c r="AL44" s="14" t="s">
        <v>2</v>
      </c>
      <c r="AM44" s="14" t="s">
        <v>2</v>
      </c>
      <c r="AN44" s="14" t="s">
        <v>2</v>
      </c>
      <c r="AO44" s="14" t="s">
        <v>2</v>
      </c>
      <c r="AP44" s="14" t="s">
        <v>2</v>
      </c>
      <c r="AQ44" s="14" t="s">
        <v>2</v>
      </c>
      <c r="AR44" s="14" t="s">
        <v>2</v>
      </c>
      <c r="AS44" s="14" t="s">
        <v>447</v>
      </c>
      <c r="AT44" s="14" t="s">
        <v>2</v>
      </c>
      <c r="AU44" s="14" t="s">
        <v>2</v>
      </c>
      <c r="AV44" s="14" t="s">
        <v>2</v>
      </c>
      <c r="AW44" s="14" t="s">
        <v>2</v>
      </c>
      <c r="AX44" s="14" t="s">
        <v>2</v>
      </c>
      <c r="AY44" s="14" t="s">
        <v>2</v>
      </c>
      <c r="AZ44" s="15">
        <f t="shared" si="0"/>
        <v>0.97872340425531912</v>
      </c>
    </row>
    <row r="45" spans="1:52" s="12" customFormat="1" ht="16.5">
      <c r="A45" s="16">
        <v>43</v>
      </c>
      <c r="B45" s="40">
        <v>12018242278</v>
      </c>
      <c r="C45" s="38" t="s">
        <v>150</v>
      </c>
      <c r="D45" s="38" t="s">
        <v>319</v>
      </c>
      <c r="E45" s="14" t="s">
        <v>2</v>
      </c>
      <c r="F45" s="14" t="s">
        <v>2</v>
      </c>
      <c r="G45" s="14" t="s">
        <v>2</v>
      </c>
      <c r="H45" s="14" t="s">
        <v>2</v>
      </c>
      <c r="I45" s="14" t="s">
        <v>2</v>
      </c>
      <c r="J45" s="14" t="s">
        <v>2</v>
      </c>
      <c r="K45" s="14" t="s">
        <v>2</v>
      </c>
      <c r="L45" s="14" t="s">
        <v>2</v>
      </c>
      <c r="M45" s="14" t="s">
        <v>2</v>
      </c>
      <c r="N45" s="14" t="s">
        <v>2</v>
      </c>
      <c r="O45" s="14" t="s">
        <v>2</v>
      </c>
      <c r="P45" s="14" t="s">
        <v>2</v>
      </c>
      <c r="Q45" s="14" t="s">
        <v>2</v>
      </c>
      <c r="R45" s="14" t="s">
        <v>2</v>
      </c>
      <c r="S45" s="14" t="s">
        <v>2</v>
      </c>
      <c r="T45" s="14" t="s">
        <v>2</v>
      </c>
      <c r="U45" s="14" t="s">
        <v>2</v>
      </c>
      <c r="V45" s="14" t="s">
        <v>2</v>
      </c>
      <c r="W45" s="14" t="s">
        <v>2</v>
      </c>
      <c r="X45" s="14" t="s">
        <v>2</v>
      </c>
      <c r="Y45" s="14" t="s">
        <v>2</v>
      </c>
      <c r="Z45" s="14" t="s">
        <v>2</v>
      </c>
      <c r="AA45" s="14" t="s">
        <v>2</v>
      </c>
      <c r="AB45" s="14" t="s">
        <v>2</v>
      </c>
      <c r="AC45" s="14" t="s">
        <v>2</v>
      </c>
      <c r="AD45" s="14" t="s">
        <v>2</v>
      </c>
      <c r="AE45" s="14" t="s">
        <v>2</v>
      </c>
      <c r="AF45" s="14" t="s">
        <v>2</v>
      </c>
      <c r="AG45" s="14" t="s">
        <v>2</v>
      </c>
      <c r="AH45" s="14" t="s">
        <v>2</v>
      </c>
      <c r="AI45" s="14" t="s">
        <v>2</v>
      </c>
      <c r="AJ45" s="14" t="s">
        <v>2</v>
      </c>
      <c r="AK45" s="14" t="s">
        <v>2</v>
      </c>
      <c r="AL45" s="14" t="s">
        <v>2</v>
      </c>
      <c r="AM45" s="14" t="s">
        <v>2</v>
      </c>
      <c r="AN45" s="14" t="s">
        <v>2</v>
      </c>
      <c r="AO45" s="14" t="s">
        <v>2</v>
      </c>
      <c r="AP45" s="14" t="s">
        <v>2</v>
      </c>
      <c r="AQ45" s="14" t="s">
        <v>2</v>
      </c>
      <c r="AR45" s="14" t="s">
        <v>2</v>
      </c>
      <c r="AS45" s="14" t="s">
        <v>2</v>
      </c>
      <c r="AT45" s="14" t="s">
        <v>2</v>
      </c>
      <c r="AU45" s="14" t="s">
        <v>2</v>
      </c>
      <c r="AV45" s="14" t="s">
        <v>2</v>
      </c>
      <c r="AW45" s="14" t="s">
        <v>2</v>
      </c>
      <c r="AX45" s="14" t="s">
        <v>2</v>
      </c>
      <c r="AY45" s="14" t="s">
        <v>2</v>
      </c>
      <c r="AZ45" s="15">
        <f t="shared" si="0"/>
        <v>1</v>
      </c>
    </row>
    <row r="46" spans="1:52" s="12" customFormat="1" ht="16.5">
      <c r="A46" s="16">
        <v>44</v>
      </c>
      <c r="B46" s="40">
        <v>12018242328</v>
      </c>
      <c r="C46" s="38" t="s">
        <v>13</v>
      </c>
      <c r="D46" s="38" t="s">
        <v>320</v>
      </c>
      <c r="E46" s="14" t="s">
        <v>2</v>
      </c>
      <c r="F46" s="14" t="s">
        <v>2</v>
      </c>
      <c r="G46" s="14" t="s">
        <v>2</v>
      </c>
      <c r="H46" s="14" t="s">
        <v>2</v>
      </c>
      <c r="I46" s="14" t="s">
        <v>2</v>
      </c>
      <c r="J46" s="14" t="s">
        <v>2</v>
      </c>
      <c r="K46" s="14" t="s">
        <v>2</v>
      </c>
      <c r="L46" s="14" t="s">
        <v>2</v>
      </c>
      <c r="M46" s="14" t="s">
        <v>2</v>
      </c>
      <c r="N46" s="14" t="s">
        <v>2</v>
      </c>
      <c r="O46" s="14" t="s">
        <v>2</v>
      </c>
      <c r="P46" s="14" t="s">
        <v>2</v>
      </c>
      <c r="Q46" s="14" t="s">
        <v>2</v>
      </c>
      <c r="R46" s="14" t="s">
        <v>2</v>
      </c>
      <c r="S46" s="14" t="s">
        <v>2</v>
      </c>
      <c r="T46" s="14" t="s">
        <v>2</v>
      </c>
      <c r="U46" s="14" t="s">
        <v>2</v>
      </c>
      <c r="V46" s="14" t="s">
        <v>2</v>
      </c>
      <c r="W46" s="14" t="s">
        <v>2</v>
      </c>
      <c r="X46" s="14" t="s">
        <v>2</v>
      </c>
      <c r="Y46" s="14" t="s">
        <v>2</v>
      </c>
      <c r="Z46" s="14" t="s">
        <v>2</v>
      </c>
      <c r="AA46" s="14" t="s">
        <v>2</v>
      </c>
      <c r="AB46" s="14" t="s">
        <v>2</v>
      </c>
      <c r="AC46" s="14" t="s">
        <v>2</v>
      </c>
      <c r="AD46" s="14" t="s">
        <v>2</v>
      </c>
      <c r="AE46" s="14" t="s">
        <v>2</v>
      </c>
      <c r="AF46" s="14" t="s">
        <v>2</v>
      </c>
      <c r="AG46" s="14" t="s">
        <v>2</v>
      </c>
      <c r="AH46" s="14" t="s">
        <v>2</v>
      </c>
      <c r="AI46" s="14" t="s">
        <v>2</v>
      </c>
      <c r="AJ46" s="14" t="s">
        <v>2</v>
      </c>
      <c r="AK46" s="14" t="s">
        <v>2</v>
      </c>
      <c r="AL46" s="14" t="s">
        <v>2</v>
      </c>
      <c r="AM46" s="14" t="s">
        <v>2</v>
      </c>
      <c r="AN46" s="14" t="s">
        <v>2</v>
      </c>
      <c r="AO46" s="14" t="s">
        <v>2</v>
      </c>
      <c r="AP46" s="14" t="s">
        <v>2</v>
      </c>
      <c r="AQ46" s="14" t="s">
        <v>2</v>
      </c>
      <c r="AR46" s="14" t="s">
        <v>2</v>
      </c>
      <c r="AS46" s="14" t="s">
        <v>2</v>
      </c>
      <c r="AT46" s="14" t="s">
        <v>2</v>
      </c>
      <c r="AU46" s="14" t="s">
        <v>2</v>
      </c>
      <c r="AV46" s="14" t="s">
        <v>2</v>
      </c>
      <c r="AW46" s="14" t="s">
        <v>2</v>
      </c>
      <c r="AX46" s="14" t="s">
        <v>2</v>
      </c>
      <c r="AY46" s="14" t="s">
        <v>2</v>
      </c>
      <c r="AZ46" s="15">
        <f t="shared" si="0"/>
        <v>1</v>
      </c>
    </row>
    <row r="47" spans="1:52" s="12" customFormat="1" ht="16.5">
      <c r="A47" s="16">
        <v>45</v>
      </c>
      <c r="B47" s="40">
        <v>12018241690</v>
      </c>
      <c r="C47" s="38" t="s">
        <v>373</v>
      </c>
      <c r="D47" s="38" t="s">
        <v>374</v>
      </c>
      <c r="E47" s="14" t="s">
        <v>2</v>
      </c>
      <c r="F47" s="14" t="s">
        <v>2</v>
      </c>
      <c r="G47" s="14" t="s">
        <v>2</v>
      </c>
      <c r="H47" s="14" t="s">
        <v>2</v>
      </c>
      <c r="I47" s="14" t="s">
        <v>2</v>
      </c>
      <c r="J47" s="14" t="s">
        <v>2</v>
      </c>
      <c r="K47" s="14" t="s">
        <v>2</v>
      </c>
      <c r="L47" s="14" t="s">
        <v>2</v>
      </c>
      <c r="M47" s="14" t="s">
        <v>2</v>
      </c>
      <c r="N47" s="14" t="s">
        <v>2</v>
      </c>
      <c r="O47" s="14" t="s">
        <v>2</v>
      </c>
      <c r="P47" s="14" t="s">
        <v>2</v>
      </c>
      <c r="Q47" s="14" t="s">
        <v>2</v>
      </c>
      <c r="R47" s="14" t="s">
        <v>2</v>
      </c>
      <c r="S47" s="14" t="s">
        <v>2</v>
      </c>
      <c r="T47" s="14" t="s">
        <v>2</v>
      </c>
      <c r="U47" s="14" t="s">
        <v>2</v>
      </c>
      <c r="V47" s="14" t="s">
        <v>3</v>
      </c>
      <c r="W47" s="14" t="s">
        <v>2</v>
      </c>
      <c r="X47" s="14" t="s">
        <v>2</v>
      </c>
      <c r="Y47" s="14" t="s">
        <v>2</v>
      </c>
      <c r="Z47" s="14" t="s">
        <v>2</v>
      </c>
      <c r="AA47" s="14" t="s">
        <v>2</v>
      </c>
      <c r="AB47" s="14" t="s">
        <v>2</v>
      </c>
      <c r="AC47" s="14" t="s">
        <v>2</v>
      </c>
      <c r="AD47" s="14" t="s">
        <v>2</v>
      </c>
      <c r="AE47" s="14" t="s">
        <v>2</v>
      </c>
      <c r="AF47" s="14" t="s">
        <v>2</v>
      </c>
      <c r="AG47" s="14" t="s">
        <v>2</v>
      </c>
      <c r="AH47" s="14" t="s">
        <v>2</v>
      </c>
      <c r="AI47" s="14" t="s">
        <v>3</v>
      </c>
      <c r="AJ47" s="14" t="s">
        <v>2</v>
      </c>
      <c r="AK47" s="14" t="s">
        <v>2</v>
      </c>
      <c r="AL47" s="14" t="s">
        <v>2</v>
      </c>
      <c r="AM47" s="14" t="s">
        <v>2</v>
      </c>
      <c r="AN47" s="14" t="s">
        <v>2</v>
      </c>
      <c r="AO47" s="14" t="s">
        <v>2</v>
      </c>
      <c r="AP47" s="14" t="s">
        <v>2</v>
      </c>
      <c r="AQ47" s="14" t="s">
        <v>2</v>
      </c>
      <c r="AR47" s="14" t="s">
        <v>2</v>
      </c>
      <c r="AS47" s="14" t="s">
        <v>447</v>
      </c>
      <c r="AT47" s="14" t="s">
        <v>2</v>
      </c>
      <c r="AU47" s="14" t="s">
        <v>2</v>
      </c>
      <c r="AV47" s="14" t="s">
        <v>2</v>
      </c>
      <c r="AW47" s="14" t="s">
        <v>2</v>
      </c>
      <c r="AX47" s="14" t="s">
        <v>2</v>
      </c>
      <c r="AY47" s="14" t="s">
        <v>2</v>
      </c>
      <c r="AZ47" s="15">
        <f t="shared" si="0"/>
        <v>0.97872340425531912</v>
      </c>
    </row>
    <row r="48" spans="1:52" s="12" customFormat="1" ht="16.5">
      <c r="A48" s="16">
        <v>46</v>
      </c>
      <c r="B48" s="40">
        <v>12018243864</v>
      </c>
      <c r="C48" s="38" t="s">
        <v>375</v>
      </c>
      <c r="D48" s="38" t="s">
        <v>376</v>
      </c>
      <c r="E48" s="14" t="s">
        <v>2</v>
      </c>
      <c r="F48" s="14" t="s">
        <v>2</v>
      </c>
      <c r="G48" s="14" t="s">
        <v>2</v>
      </c>
      <c r="H48" s="14" t="s">
        <v>2</v>
      </c>
      <c r="I48" s="14" t="s">
        <v>2</v>
      </c>
      <c r="J48" s="14" t="s">
        <v>2</v>
      </c>
      <c r="K48" s="14" t="s">
        <v>2</v>
      </c>
      <c r="L48" s="14" t="s">
        <v>2</v>
      </c>
      <c r="M48" s="14" t="s">
        <v>2</v>
      </c>
      <c r="N48" s="14" t="s">
        <v>2</v>
      </c>
      <c r="O48" s="14" t="s">
        <v>2</v>
      </c>
      <c r="P48" s="14" t="s">
        <v>2</v>
      </c>
      <c r="Q48" s="14" t="s">
        <v>2</v>
      </c>
      <c r="R48" s="14" t="s">
        <v>2</v>
      </c>
      <c r="S48" s="14" t="s">
        <v>2</v>
      </c>
      <c r="T48" s="14" t="s">
        <v>2</v>
      </c>
      <c r="U48" s="14" t="s">
        <v>2</v>
      </c>
      <c r="V48" s="14" t="s">
        <v>2</v>
      </c>
      <c r="W48" s="14" t="s">
        <v>2</v>
      </c>
      <c r="X48" s="14" t="s">
        <v>2</v>
      </c>
      <c r="Y48" s="14" t="s">
        <v>2</v>
      </c>
      <c r="Z48" s="14" t="s">
        <v>2</v>
      </c>
      <c r="AA48" s="14" t="s">
        <v>2</v>
      </c>
      <c r="AB48" s="14" t="s">
        <v>2</v>
      </c>
      <c r="AC48" s="14" t="s">
        <v>2</v>
      </c>
      <c r="AD48" s="14" t="s">
        <v>2</v>
      </c>
      <c r="AE48" s="14" t="s">
        <v>2</v>
      </c>
      <c r="AF48" s="14" t="s">
        <v>2</v>
      </c>
      <c r="AG48" s="14" t="s">
        <v>2</v>
      </c>
      <c r="AH48" s="14" t="s">
        <v>2</v>
      </c>
      <c r="AI48" s="14" t="s">
        <v>2</v>
      </c>
      <c r="AJ48" s="14" t="s">
        <v>2</v>
      </c>
      <c r="AK48" s="14" t="s">
        <v>2</v>
      </c>
      <c r="AL48" s="14" t="s">
        <v>2</v>
      </c>
      <c r="AM48" s="14" t="s">
        <v>2</v>
      </c>
      <c r="AN48" s="14" t="s">
        <v>2</v>
      </c>
      <c r="AO48" s="14" t="s">
        <v>2</v>
      </c>
      <c r="AP48" s="14" t="s">
        <v>2</v>
      </c>
      <c r="AQ48" s="14" t="s">
        <v>2</v>
      </c>
      <c r="AR48" s="14" t="s">
        <v>2</v>
      </c>
      <c r="AS48" s="14" t="s">
        <v>2</v>
      </c>
      <c r="AT48" s="14" t="s">
        <v>2</v>
      </c>
      <c r="AU48" s="14" t="s">
        <v>2</v>
      </c>
      <c r="AV48" s="14" t="s">
        <v>2</v>
      </c>
      <c r="AW48" s="14" t="s">
        <v>2</v>
      </c>
      <c r="AX48" s="14" t="s">
        <v>2</v>
      </c>
      <c r="AY48" s="14" t="s">
        <v>2</v>
      </c>
      <c r="AZ48" s="15">
        <f t="shared" si="0"/>
        <v>1</v>
      </c>
    </row>
    <row r="49" spans="1:295" s="12" customFormat="1" ht="16.5">
      <c r="A49" s="16">
        <v>47</v>
      </c>
      <c r="B49" s="40">
        <v>12018247890</v>
      </c>
      <c r="C49" s="38" t="s">
        <v>377</v>
      </c>
      <c r="D49" s="38" t="s">
        <v>378</v>
      </c>
      <c r="E49" s="14" t="s">
        <v>2</v>
      </c>
      <c r="F49" s="14" t="s">
        <v>2</v>
      </c>
      <c r="G49" s="14" t="s">
        <v>2</v>
      </c>
      <c r="H49" s="14" t="s">
        <v>2</v>
      </c>
      <c r="I49" s="14" t="s">
        <v>2</v>
      </c>
      <c r="J49" s="14" t="s">
        <v>2</v>
      </c>
      <c r="K49" s="14" t="s">
        <v>2</v>
      </c>
      <c r="L49" s="14" t="s">
        <v>2</v>
      </c>
      <c r="M49" s="14" t="s">
        <v>2</v>
      </c>
      <c r="N49" s="14" t="s">
        <v>2</v>
      </c>
      <c r="O49" s="14" t="s">
        <v>2</v>
      </c>
      <c r="P49" s="14" t="s">
        <v>2</v>
      </c>
      <c r="Q49" s="14" t="s">
        <v>2</v>
      </c>
      <c r="R49" s="14" t="s">
        <v>2</v>
      </c>
      <c r="S49" s="14" t="s">
        <v>2</v>
      </c>
      <c r="T49" s="14" t="s">
        <v>2</v>
      </c>
      <c r="U49" s="14" t="s">
        <v>2</v>
      </c>
      <c r="V49" s="14" t="s">
        <v>2</v>
      </c>
      <c r="W49" s="14" t="s">
        <v>2</v>
      </c>
      <c r="X49" s="14" t="s">
        <v>2</v>
      </c>
      <c r="Y49" s="14" t="s">
        <v>2</v>
      </c>
      <c r="Z49" s="14" t="s">
        <v>2</v>
      </c>
      <c r="AA49" s="14" t="s">
        <v>2</v>
      </c>
      <c r="AB49" s="14" t="s">
        <v>2</v>
      </c>
      <c r="AC49" s="14" t="s">
        <v>2</v>
      </c>
      <c r="AD49" s="14" t="s">
        <v>2</v>
      </c>
      <c r="AE49" s="14" t="s">
        <v>2</v>
      </c>
      <c r="AF49" s="14" t="s">
        <v>2</v>
      </c>
      <c r="AG49" s="14" t="s">
        <v>2</v>
      </c>
      <c r="AH49" s="14" t="s">
        <v>2</v>
      </c>
      <c r="AI49" s="14" t="s">
        <v>2</v>
      </c>
      <c r="AJ49" s="14" t="s">
        <v>2</v>
      </c>
      <c r="AK49" s="14" t="s">
        <v>2</v>
      </c>
      <c r="AL49" s="14" t="s">
        <v>2</v>
      </c>
      <c r="AM49" s="14" t="s">
        <v>2</v>
      </c>
      <c r="AN49" s="14" t="s">
        <v>2</v>
      </c>
      <c r="AO49" s="14" t="s">
        <v>2</v>
      </c>
      <c r="AP49" s="14" t="s">
        <v>2</v>
      </c>
      <c r="AQ49" s="14" t="s">
        <v>2</v>
      </c>
      <c r="AR49" s="14" t="s">
        <v>2</v>
      </c>
      <c r="AS49" s="14" t="s">
        <v>2</v>
      </c>
      <c r="AT49" s="14" t="s">
        <v>2</v>
      </c>
      <c r="AU49" s="14" t="s">
        <v>2</v>
      </c>
      <c r="AV49" s="14" t="s">
        <v>2</v>
      </c>
      <c r="AW49" s="14" t="s">
        <v>2</v>
      </c>
      <c r="AX49" s="14" t="s">
        <v>2</v>
      </c>
      <c r="AY49" s="14" t="s">
        <v>2</v>
      </c>
      <c r="AZ49" s="15">
        <f t="shared" si="0"/>
        <v>1</v>
      </c>
    </row>
    <row r="50" spans="1:295" s="12" customFormat="1" ht="16.5">
      <c r="A50" s="16">
        <v>48</v>
      </c>
      <c r="B50" s="40">
        <v>12018243559</v>
      </c>
      <c r="C50" s="38" t="s">
        <v>379</v>
      </c>
      <c r="D50" s="38" t="s">
        <v>380</v>
      </c>
      <c r="E50" s="14" t="s">
        <v>2</v>
      </c>
      <c r="F50" s="14" t="s">
        <v>2</v>
      </c>
      <c r="G50" s="14" t="s">
        <v>2</v>
      </c>
      <c r="H50" s="14" t="s">
        <v>415</v>
      </c>
      <c r="I50" s="14" t="s">
        <v>415</v>
      </c>
      <c r="J50" s="14" t="s">
        <v>2</v>
      </c>
      <c r="K50" s="14" t="s">
        <v>2</v>
      </c>
      <c r="L50" s="14" t="s">
        <v>2</v>
      </c>
      <c r="M50" s="14" t="s">
        <v>2</v>
      </c>
      <c r="N50" s="14" t="s">
        <v>2</v>
      </c>
      <c r="O50" s="14" t="s">
        <v>2</v>
      </c>
      <c r="P50" s="14" t="s">
        <v>2</v>
      </c>
      <c r="Q50" s="14" t="s">
        <v>2</v>
      </c>
      <c r="R50" s="14" t="s">
        <v>2</v>
      </c>
      <c r="S50" s="14" t="s">
        <v>2</v>
      </c>
      <c r="T50" s="14" t="s">
        <v>2</v>
      </c>
      <c r="U50" s="14" t="s">
        <v>2</v>
      </c>
      <c r="V50" s="14" t="s">
        <v>2</v>
      </c>
      <c r="W50" s="14" t="s">
        <v>2</v>
      </c>
      <c r="X50" s="14" t="s">
        <v>2</v>
      </c>
      <c r="Y50" s="14" t="s">
        <v>2</v>
      </c>
      <c r="Z50" s="14" t="s">
        <v>2</v>
      </c>
      <c r="AA50" s="14" t="s">
        <v>2</v>
      </c>
      <c r="AB50" s="14" t="s">
        <v>2</v>
      </c>
      <c r="AC50" s="14" t="s">
        <v>2</v>
      </c>
      <c r="AD50" s="14" t="s">
        <v>2</v>
      </c>
      <c r="AE50" s="14" t="s">
        <v>2</v>
      </c>
      <c r="AF50" s="14" t="s">
        <v>2</v>
      </c>
      <c r="AG50" s="14" t="s">
        <v>2</v>
      </c>
      <c r="AH50" s="14" t="s">
        <v>2</v>
      </c>
      <c r="AI50" s="14" t="s">
        <v>2</v>
      </c>
      <c r="AJ50" s="14" t="s">
        <v>2</v>
      </c>
      <c r="AK50" s="14" t="s">
        <v>2</v>
      </c>
      <c r="AL50" s="14" t="s">
        <v>2</v>
      </c>
      <c r="AM50" s="14" t="s">
        <v>2</v>
      </c>
      <c r="AN50" s="14" t="s">
        <v>2</v>
      </c>
      <c r="AO50" s="14" t="s">
        <v>2</v>
      </c>
      <c r="AP50" s="14" t="s">
        <v>2</v>
      </c>
      <c r="AQ50" s="14" t="s">
        <v>2</v>
      </c>
      <c r="AR50" s="14" t="s">
        <v>2</v>
      </c>
      <c r="AS50" s="14" t="s">
        <v>2</v>
      </c>
      <c r="AT50" s="14" t="s">
        <v>2</v>
      </c>
      <c r="AU50" s="14" t="s">
        <v>2</v>
      </c>
      <c r="AV50" s="14" t="s">
        <v>2</v>
      </c>
      <c r="AW50" s="14" t="s">
        <v>2</v>
      </c>
      <c r="AX50" s="14" t="s">
        <v>2</v>
      </c>
      <c r="AY50" s="14" t="s">
        <v>2</v>
      </c>
      <c r="AZ50" s="15">
        <f t="shared" si="0"/>
        <v>1</v>
      </c>
    </row>
    <row r="51" spans="1:295" s="12" customFormat="1">
      <c r="A51" s="39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1"/>
    </row>
    <row r="52" spans="1:295" s="12" customFormat="1">
      <c r="B52" s="22"/>
      <c r="C52" s="23"/>
      <c r="D52" s="24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</row>
    <row r="53" spans="1:295" s="12" customFormat="1">
      <c r="B53" s="41" t="s">
        <v>11</v>
      </c>
      <c r="C53" s="35" t="s">
        <v>12</v>
      </c>
      <c r="D53" s="26"/>
      <c r="E53" s="27">
        <f>(COUNTIF(E3:E50,"√") + COUNTIF(E3:E50,"AL"))/48</f>
        <v>1</v>
      </c>
      <c r="F53" s="27">
        <f t="shared" ref="F53:AY53" si="1">(COUNTIF(F3:F50,"√") + COUNTIF(F3:F50,"AL"))/48</f>
        <v>1</v>
      </c>
      <c r="G53" s="27">
        <f t="shared" si="1"/>
        <v>1</v>
      </c>
      <c r="H53" s="27">
        <f t="shared" si="1"/>
        <v>1</v>
      </c>
      <c r="I53" s="27">
        <f t="shared" si="1"/>
        <v>1</v>
      </c>
      <c r="J53" s="27">
        <f t="shared" si="1"/>
        <v>1</v>
      </c>
      <c r="K53" s="27">
        <f t="shared" si="1"/>
        <v>1</v>
      </c>
      <c r="L53" s="27">
        <f t="shared" si="1"/>
        <v>1</v>
      </c>
      <c r="M53" s="27">
        <f t="shared" si="1"/>
        <v>1</v>
      </c>
      <c r="N53" s="27">
        <f t="shared" si="1"/>
        <v>1</v>
      </c>
      <c r="O53" s="27">
        <f t="shared" si="1"/>
        <v>1</v>
      </c>
      <c r="P53" s="27">
        <f t="shared" si="1"/>
        <v>1</v>
      </c>
      <c r="Q53" s="27">
        <f t="shared" si="1"/>
        <v>1</v>
      </c>
      <c r="R53" s="27">
        <f t="shared" si="1"/>
        <v>1</v>
      </c>
      <c r="S53" s="27">
        <f t="shared" si="1"/>
        <v>1</v>
      </c>
      <c r="T53" s="27" t="s">
        <v>5</v>
      </c>
      <c r="U53" s="27">
        <f t="shared" si="1"/>
        <v>1</v>
      </c>
      <c r="V53" s="27">
        <f t="shared" si="1"/>
        <v>1</v>
      </c>
      <c r="W53" s="27">
        <f t="shared" si="1"/>
        <v>1</v>
      </c>
      <c r="X53" s="27">
        <f t="shared" si="1"/>
        <v>1</v>
      </c>
      <c r="Y53" s="27">
        <f t="shared" si="1"/>
        <v>1</v>
      </c>
      <c r="Z53" s="27">
        <f t="shared" si="1"/>
        <v>1</v>
      </c>
      <c r="AA53" s="27">
        <f t="shared" si="1"/>
        <v>1</v>
      </c>
      <c r="AB53" s="27">
        <f t="shared" si="1"/>
        <v>1</v>
      </c>
      <c r="AC53" s="27">
        <f t="shared" si="1"/>
        <v>1</v>
      </c>
      <c r="AD53" s="27">
        <f t="shared" si="1"/>
        <v>1</v>
      </c>
      <c r="AE53" s="27">
        <f t="shared" si="1"/>
        <v>1</v>
      </c>
      <c r="AF53" s="27">
        <f t="shared" si="1"/>
        <v>1</v>
      </c>
      <c r="AG53" s="27">
        <f t="shared" si="1"/>
        <v>1</v>
      </c>
      <c r="AH53" s="27">
        <f t="shared" si="1"/>
        <v>1</v>
      </c>
      <c r="AI53" s="27">
        <f t="shared" si="1"/>
        <v>0.9375</v>
      </c>
      <c r="AJ53" s="27">
        <f t="shared" si="1"/>
        <v>1</v>
      </c>
      <c r="AK53" s="27">
        <f t="shared" si="1"/>
        <v>1</v>
      </c>
      <c r="AL53" s="27">
        <f t="shared" si="1"/>
        <v>1</v>
      </c>
      <c r="AM53" s="27">
        <f t="shared" si="1"/>
        <v>0.91666666666666663</v>
      </c>
      <c r="AN53" s="27">
        <f t="shared" si="1"/>
        <v>1</v>
      </c>
      <c r="AO53" s="27">
        <f t="shared" si="1"/>
        <v>1</v>
      </c>
      <c r="AP53" s="27">
        <f t="shared" si="1"/>
        <v>1</v>
      </c>
      <c r="AQ53" s="27">
        <f t="shared" si="1"/>
        <v>1</v>
      </c>
      <c r="AR53" s="27">
        <f t="shared" si="1"/>
        <v>1</v>
      </c>
      <c r="AS53" s="27">
        <f t="shared" si="1"/>
        <v>0.9375</v>
      </c>
      <c r="AT53" s="27">
        <f t="shared" si="1"/>
        <v>1</v>
      </c>
      <c r="AU53" s="27">
        <f t="shared" si="1"/>
        <v>1</v>
      </c>
      <c r="AV53" s="27">
        <f t="shared" si="1"/>
        <v>0.95833333333333337</v>
      </c>
      <c r="AW53" s="27">
        <f t="shared" si="1"/>
        <v>0.97916666666666663</v>
      </c>
      <c r="AX53" s="27">
        <f t="shared" si="1"/>
        <v>1</v>
      </c>
      <c r="AY53" s="27">
        <f t="shared" si="1"/>
        <v>1</v>
      </c>
      <c r="AZ53" s="15" t="s">
        <v>5</v>
      </c>
    </row>
    <row r="54" spans="1:295" s="12" customFormat="1">
      <c r="B54" s="34" t="s">
        <v>2</v>
      </c>
      <c r="C54" s="36" t="s">
        <v>8</v>
      </c>
      <c r="D54" s="26"/>
      <c r="E54" s="28">
        <f>COUNTIF(E3:E50,"√")</f>
        <v>47</v>
      </c>
      <c r="F54" s="28">
        <f t="shared" ref="F54:AY54" si="2">COUNTIF(F3:F50,"√")</f>
        <v>48</v>
      </c>
      <c r="G54" s="28">
        <f t="shared" si="2"/>
        <v>48</v>
      </c>
      <c r="H54" s="28">
        <f t="shared" si="2"/>
        <v>47</v>
      </c>
      <c r="I54" s="28">
        <f t="shared" si="2"/>
        <v>47</v>
      </c>
      <c r="J54" s="28">
        <f t="shared" si="2"/>
        <v>48</v>
      </c>
      <c r="K54" s="28">
        <f t="shared" si="2"/>
        <v>48</v>
      </c>
      <c r="L54" s="28">
        <f t="shared" si="2"/>
        <v>48</v>
      </c>
      <c r="M54" s="28">
        <f t="shared" si="2"/>
        <v>44</v>
      </c>
      <c r="N54" s="28">
        <f t="shared" si="2"/>
        <v>44</v>
      </c>
      <c r="O54" s="28">
        <f t="shared" si="2"/>
        <v>44</v>
      </c>
      <c r="P54" s="28">
        <f t="shared" si="2"/>
        <v>48</v>
      </c>
      <c r="Q54" s="28">
        <f t="shared" si="2"/>
        <v>47</v>
      </c>
      <c r="R54" s="28">
        <f t="shared" si="2"/>
        <v>48</v>
      </c>
      <c r="S54" s="28">
        <f t="shared" si="2"/>
        <v>48</v>
      </c>
      <c r="T54" s="28">
        <f t="shared" si="2"/>
        <v>47</v>
      </c>
      <c r="U54" s="28">
        <f t="shared" si="2"/>
        <v>48</v>
      </c>
      <c r="V54" s="28">
        <f t="shared" si="2"/>
        <v>47</v>
      </c>
      <c r="W54" s="28">
        <f t="shared" si="2"/>
        <v>48</v>
      </c>
      <c r="X54" s="28">
        <f t="shared" si="2"/>
        <v>47</v>
      </c>
      <c r="Y54" s="28">
        <f t="shared" si="2"/>
        <v>47</v>
      </c>
      <c r="Z54" s="28">
        <f t="shared" si="2"/>
        <v>48</v>
      </c>
      <c r="AA54" s="28">
        <f t="shared" si="2"/>
        <v>48</v>
      </c>
      <c r="AB54" s="28">
        <f t="shared" si="2"/>
        <v>48</v>
      </c>
      <c r="AC54" s="28">
        <f t="shared" si="2"/>
        <v>47</v>
      </c>
      <c r="AD54" s="28">
        <f t="shared" si="2"/>
        <v>48</v>
      </c>
      <c r="AE54" s="28">
        <f t="shared" si="2"/>
        <v>48</v>
      </c>
      <c r="AF54" s="28">
        <f t="shared" si="2"/>
        <v>48</v>
      </c>
      <c r="AG54" s="28">
        <f t="shared" si="2"/>
        <v>48</v>
      </c>
      <c r="AH54" s="28">
        <f t="shared" si="2"/>
        <v>48</v>
      </c>
      <c r="AI54" s="28">
        <f t="shared" si="2"/>
        <v>42</v>
      </c>
      <c r="AJ54" s="28">
        <f t="shared" si="2"/>
        <v>48</v>
      </c>
      <c r="AK54" s="28">
        <f t="shared" si="2"/>
        <v>48</v>
      </c>
      <c r="AL54" s="28">
        <f t="shared" si="2"/>
        <v>48</v>
      </c>
      <c r="AM54" s="28">
        <f t="shared" si="2"/>
        <v>44</v>
      </c>
      <c r="AN54" s="28">
        <f t="shared" si="2"/>
        <v>48</v>
      </c>
      <c r="AO54" s="28">
        <f t="shared" si="2"/>
        <v>48</v>
      </c>
      <c r="AP54" s="28">
        <f t="shared" si="2"/>
        <v>48</v>
      </c>
      <c r="AQ54" s="28">
        <f t="shared" si="2"/>
        <v>48</v>
      </c>
      <c r="AR54" s="28">
        <f t="shared" si="2"/>
        <v>48</v>
      </c>
      <c r="AS54" s="28">
        <f t="shared" si="2"/>
        <v>45</v>
      </c>
      <c r="AT54" s="28">
        <f t="shared" si="2"/>
        <v>47</v>
      </c>
      <c r="AU54" s="28">
        <f t="shared" si="2"/>
        <v>48</v>
      </c>
      <c r="AV54" s="28">
        <f t="shared" si="2"/>
        <v>46</v>
      </c>
      <c r="AW54" s="28">
        <f t="shared" si="2"/>
        <v>47</v>
      </c>
      <c r="AX54" s="28">
        <f t="shared" si="2"/>
        <v>48</v>
      </c>
      <c r="AY54" s="28">
        <f t="shared" si="2"/>
        <v>46</v>
      </c>
      <c r="AZ54" s="15"/>
    </row>
    <row r="55" spans="1:295" s="12" customFormat="1" ht="16.5" customHeight="1">
      <c r="B55" s="34" t="s">
        <v>3</v>
      </c>
      <c r="C55" s="36" t="s">
        <v>10</v>
      </c>
      <c r="D55" s="26"/>
      <c r="E55" s="28">
        <f>COUNTIF(E3:E50,"AL")</f>
        <v>1</v>
      </c>
      <c r="F55" s="28">
        <f t="shared" ref="F55:AY55" si="3">COUNTIF(F3:F50,"AL")</f>
        <v>0</v>
      </c>
      <c r="G55" s="28">
        <f t="shared" si="3"/>
        <v>0</v>
      </c>
      <c r="H55" s="28">
        <f t="shared" si="3"/>
        <v>1</v>
      </c>
      <c r="I55" s="28">
        <f t="shared" si="3"/>
        <v>1</v>
      </c>
      <c r="J55" s="28">
        <f t="shared" si="3"/>
        <v>0</v>
      </c>
      <c r="K55" s="28">
        <f t="shared" si="3"/>
        <v>0</v>
      </c>
      <c r="L55" s="28">
        <f t="shared" si="3"/>
        <v>0</v>
      </c>
      <c r="M55" s="28">
        <f t="shared" si="3"/>
        <v>4</v>
      </c>
      <c r="N55" s="28">
        <f t="shared" si="3"/>
        <v>4</v>
      </c>
      <c r="O55" s="28">
        <f t="shared" si="3"/>
        <v>4</v>
      </c>
      <c r="P55" s="28">
        <f t="shared" si="3"/>
        <v>0</v>
      </c>
      <c r="Q55" s="28">
        <f t="shared" si="3"/>
        <v>1</v>
      </c>
      <c r="R55" s="28">
        <f t="shared" si="3"/>
        <v>0</v>
      </c>
      <c r="S55" s="28">
        <f t="shared" si="3"/>
        <v>0</v>
      </c>
      <c r="T55" s="28">
        <f t="shared" si="3"/>
        <v>1</v>
      </c>
      <c r="U55" s="28">
        <f t="shared" si="3"/>
        <v>0</v>
      </c>
      <c r="V55" s="28">
        <f t="shared" si="3"/>
        <v>1</v>
      </c>
      <c r="W55" s="28">
        <f t="shared" si="3"/>
        <v>0</v>
      </c>
      <c r="X55" s="28">
        <f t="shared" si="3"/>
        <v>1</v>
      </c>
      <c r="Y55" s="28">
        <f t="shared" si="3"/>
        <v>1</v>
      </c>
      <c r="Z55" s="28">
        <f t="shared" si="3"/>
        <v>0</v>
      </c>
      <c r="AA55" s="28">
        <f t="shared" si="3"/>
        <v>0</v>
      </c>
      <c r="AB55" s="28">
        <f t="shared" si="3"/>
        <v>0</v>
      </c>
      <c r="AC55" s="28">
        <f t="shared" si="3"/>
        <v>1</v>
      </c>
      <c r="AD55" s="28">
        <f t="shared" si="3"/>
        <v>0</v>
      </c>
      <c r="AE55" s="28">
        <f t="shared" si="3"/>
        <v>0</v>
      </c>
      <c r="AF55" s="28">
        <f t="shared" si="3"/>
        <v>0</v>
      </c>
      <c r="AG55" s="28">
        <f t="shared" si="3"/>
        <v>0</v>
      </c>
      <c r="AH55" s="28">
        <f t="shared" si="3"/>
        <v>0</v>
      </c>
      <c r="AI55" s="28">
        <f t="shared" si="3"/>
        <v>3</v>
      </c>
      <c r="AJ55" s="28">
        <f t="shared" si="3"/>
        <v>0</v>
      </c>
      <c r="AK55" s="28">
        <f t="shared" si="3"/>
        <v>0</v>
      </c>
      <c r="AL55" s="28">
        <f t="shared" si="3"/>
        <v>0</v>
      </c>
      <c r="AM55" s="28">
        <f t="shared" si="3"/>
        <v>0</v>
      </c>
      <c r="AN55" s="28">
        <f t="shared" si="3"/>
        <v>0</v>
      </c>
      <c r="AO55" s="28">
        <f t="shared" si="3"/>
        <v>0</v>
      </c>
      <c r="AP55" s="28">
        <f t="shared" si="3"/>
        <v>0</v>
      </c>
      <c r="AQ55" s="28">
        <f t="shared" si="3"/>
        <v>0</v>
      </c>
      <c r="AR55" s="28">
        <f t="shared" si="3"/>
        <v>0</v>
      </c>
      <c r="AS55" s="28">
        <f t="shared" si="3"/>
        <v>0</v>
      </c>
      <c r="AT55" s="28">
        <f t="shared" si="3"/>
        <v>1</v>
      </c>
      <c r="AU55" s="28">
        <f t="shared" si="3"/>
        <v>0</v>
      </c>
      <c r="AV55" s="28">
        <f t="shared" si="3"/>
        <v>0</v>
      </c>
      <c r="AW55" s="28">
        <f t="shared" si="3"/>
        <v>0</v>
      </c>
      <c r="AX55" s="28">
        <f t="shared" si="3"/>
        <v>0</v>
      </c>
      <c r="AY55" s="28">
        <f t="shared" si="3"/>
        <v>2</v>
      </c>
      <c r="AZ55" s="29" t="s">
        <v>6</v>
      </c>
    </row>
    <row r="56" spans="1:295" s="12" customFormat="1">
      <c r="B56" s="34" t="s">
        <v>4</v>
      </c>
      <c r="C56" s="36" t="s">
        <v>9</v>
      </c>
      <c r="D56" s="26"/>
      <c r="E56" s="30">
        <f>COUNTIF(E3:E50,"A")</f>
        <v>0</v>
      </c>
      <c r="F56" s="30">
        <f t="shared" ref="F56:AY56" si="4">COUNTIF(F3:F50,"A")</f>
        <v>0</v>
      </c>
      <c r="G56" s="30">
        <f t="shared" si="4"/>
        <v>0</v>
      </c>
      <c r="H56" s="30">
        <f t="shared" si="4"/>
        <v>0</v>
      </c>
      <c r="I56" s="30">
        <f t="shared" si="4"/>
        <v>0</v>
      </c>
      <c r="J56" s="30">
        <f t="shared" si="4"/>
        <v>0</v>
      </c>
      <c r="K56" s="30">
        <f t="shared" si="4"/>
        <v>0</v>
      </c>
      <c r="L56" s="30">
        <f t="shared" si="4"/>
        <v>0</v>
      </c>
      <c r="M56" s="30">
        <f t="shared" si="4"/>
        <v>0</v>
      </c>
      <c r="N56" s="30">
        <f t="shared" si="4"/>
        <v>0</v>
      </c>
      <c r="O56" s="30">
        <f t="shared" si="4"/>
        <v>0</v>
      </c>
      <c r="P56" s="30">
        <f t="shared" si="4"/>
        <v>0</v>
      </c>
      <c r="Q56" s="30">
        <f t="shared" si="4"/>
        <v>0</v>
      </c>
      <c r="R56" s="30">
        <f t="shared" si="4"/>
        <v>0</v>
      </c>
      <c r="S56" s="30">
        <f t="shared" si="4"/>
        <v>0</v>
      </c>
      <c r="T56" s="30">
        <f t="shared" si="4"/>
        <v>0</v>
      </c>
      <c r="U56" s="30">
        <f t="shared" si="4"/>
        <v>0</v>
      </c>
      <c r="V56" s="30">
        <f t="shared" si="4"/>
        <v>0</v>
      </c>
      <c r="W56" s="30">
        <f t="shared" si="4"/>
        <v>0</v>
      </c>
      <c r="X56" s="30">
        <f t="shared" si="4"/>
        <v>0</v>
      </c>
      <c r="Y56" s="30">
        <f t="shared" si="4"/>
        <v>0</v>
      </c>
      <c r="Z56" s="30">
        <f t="shared" si="4"/>
        <v>0</v>
      </c>
      <c r="AA56" s="30">
        <f t="shared" si="4"/>
        <v>0</v>
      </c>
      <c r="AB56" s="30">
        <f t="shared" si="4"/>
        <v>0</v>
      </c>
      <c r="AC56" s="30">
        <f t="shared" si="4"/>
        <v>0</v>
      </c>
      <c r="AD56" s="30">
        <f t="shared" si="4"/>
        <v>0</v>
      </c>
      <c r="AE56" s="30">
        <f t="shared" si="4"/>
        <v>0</v>
      </c>
      <c r="AF56" s="30">
        <f t="shared" si="4"/>
        <v>0</v>
      </c>
      <c r="AG56" s="30">
        <f t="shared" si="4"/>
        <v>0</v>
      </c>
      <c r="AH56" s="30">
        <f t="shared" si="4"/>
        <v>0</v>
      </c>
      <c r="AI56" s="30">
        <f t="shared" si="4"/>
        <v>0</v>
      </c>
      <c r="AJ56" s="30">
        <f t="shared" si="4"/>
        <v>0</v>
      </c>
      <c r="AK56" s="30">
        <f t="shared" si="4"/>
        <v>0</v>
      </c>
      <c r="AL56" s="30">
        <f t="shared" si="4"/>
        <v>0</v>
      </c>
      <c r="AM56" s="30">
        <f t="shared" si="4"/>
        <v>0</v>
      </c>
      <c r="AN56" s="30">
        <f t="shared" si="4"/>
        <v>0</v>
      </c>
      <c r="AO56" s="30">
        <f t="shared" si="4"/>
        <v>0</v>
      </c>
      <c r="AP56" s="30">
        <f t="shared" si="4"/>
        <v>0</v>
      </c>
      <c r="AQ56" s="30">
        <f t="shared" si="4"/>
        <v>0</v>
      </c>
      <c r="AR56" s="30">
        <f t="shared" si="4"/>
        <v>0</v>
      </c>
      <c r="AS56" s="30">
        <f t="shared" si="4"/>
        <v>0</v>
      </c>
      <c r="AT56" s="30">
        <f t="shared" si="4"/>
        <v>0</v>
      </c>
      <c r="AU56" s="30">
        <f t="shared" si="4"/>
        <v>0</v>
      </c>
      <c r="AV56" s="30">
        <f t="shared" si="4"/>
        <v>0</v>
      </c>
      <c r="AW56" s="30">
        <f t="shared" si="4"/>
        <v>0</v>
      </c>
      <c r="AX56" s="30">
        <f t="shared" si="4"/>
        <v>0</v>
      </c>
      <c r="AY56" s="30">
        <f t="shared" si="4"/>
        <v>0</v>
      </c>
      <c r="AZ56" s="31">
        <f>AVERAGE(AZ3:AZ46)</f>
        <v>0.99419729206963259</v>
      </c>
    </row>
    <row r="57" spans="1:295" s="12" customFormat="1">
      <c r="B57" s="34" t="s">
        <v>447</v>
      </c>
      <c r="C57" s="36" t="s">
        <v>506</v>
      </c>
      <c r="D57" s="26"/>
      <c r="E57" s="30">
        <f>COUNTIF(E4:E51,"L")</f>
        <v>0</v>
      </c>
      <c r="F57" s="30">
        <f t="shared" ref="F57:AY57" si="5">COUNTIF(F4:F51,"L")</f>
        <v>0</v>
      </c>
      <c r="G57" s="30">
        <f t="shared" si="5"/>
        <v>0</v>
      </c>
      <c r="H57" s="30">
        <f t="shared" si="5"/>
        <v>0</v>
      </c>
      <c r="I57" s="30">
        <f t="shared" si="5"/>
        <v>0</v>
      </c>
      <c r="J57" s="30">
        <f t="shared" si="5"/>
        <v>0</v>
      </c>
      <c r="K57" s="30">
        <f t="shared" si="5"/>
        <v>0</v>
      </c>
      <c r="L57" s="30">
        <f t="shared" si="5"/>
        <v>0</v>
      </c>
      <c r="M57" s="30">
        <f t="shared" si="5"/>
        <v>0</v>
      </c>
      <c r="N57" s="30">
        <f t="shared" si="5"/>
        <v>0</v>
      </c>
      <c r="O57" s="30">
        <f t="shared" si="5"/>
        <v>0</v>
      </c>
      <c r="P57" s="30">
        <f t="shared" si="5"/>
        <v>0</v>
      </c>
      <c r="Q57" s="30">
        <f t="shared" si="5"/>
        <v>0</v>
      </c>
      <c r="R57" s="30">
        <f t="shared" si="5"/>
        <v>0</v>
      </c>
      <c r="S57" s="30">
        <f t="shared" si="5"/>
        <v>0</v>
      </c>
      <c r="T57" s="30">
        <f t="shared" si="5"/>
        <v>0</v>
      </c>
      <c r="U57" s="30">
        <f t="shared" si="5"/>
        <v>0</v>
      </c>
      <c r="V57" s="30">
        <f t="shared" si="5"/>
        <v>0</v>
      </c>
      <c r="W57" s="30">
        <f t="shared" si="5"/>
        <v>0</v>
      </c>
      <c r="X57" s="30">
        <f t="shared" si="5"/>
        <v>0</v>
      </c>
      <c r="Y57" s="30">
        <f t="shared" si="5"/>
        <v>0</v>
      </c>
      <c r="Z57" s="30">
        <f t="shared" si="5"/>
        <v>0</v>
      </c>
      <c r="AA57" s="30">
        <f t="shared" si="5"/>
        <v>0</v>
      </c>
      <c r="AB57" s="30">
        <f t="shared" si="5"/>
        <v>0</v>
      </c>
      <c r="AC57" s="30">
        <f t="shared" si="5"/>
        <v>0</v>
      </c>
      <c r="AD57" s="30">
        <f t="shared" si="5"/>
        <v>0</v>
      </c>
      <c r="AE57" s="30">
        <f t="shared" si="5"/>
        <v>0</v>
      </c>
      <c r="AF57" s="30">
        <f t="shared" si="5"/>
        <v>0</v>
      </c>
      <c r="AG57" s="30">
        <f t="shared" si="5"/>
        <v>0</v>
      </c>
      <c r="AH57" s="30">
        <f t="shared" si="5"/>
        <v>0</v>
      </c>
      <c r="AI57" s="30">
        <f t="shared" si="5"/>
        <v>3</v>
      </c>
      <c r="AJ57" s="30">
        <f t="shared" si="5"/>
        <v>0</v>
      </c>
      <c r="AK57" s="30">
        <f t="shared" si="5"/>
        <v>0</v>
      </c>
      <c r="AL57" s="30">
        <f t="shared" si="5"/>
        <v>0</v>
      </c>
      <c r="AM57" s="30">
        <f t="shared" si="5"/>
        <v>4</v>
      </c>
      <c r="AN57" s="30">
        <f t="shared" si="5"/>
        <v>0</v>
      </c>
      <c r="AO57" s="30">
        <f t="shared" si="5"/>
        <v>0</v>
      </c>
      <c r="AP57" s="30">
        <f t="shared" si="5"/>
        <v>0</v>
      </c>
      <c r="AQ57" s="30">
        <f t="shared" si="5"/>
        <v>0</v>
      </c>
      <c r="AR57" s="30">
        <f t="shared" si="5"/>
        <v>0</v>
      </c>
      <c r="AS57" s="30">
        <f t="shared" si="5"/>
        <v>3</v>
      </c>
      <c r="AT57" s="30">
        <f t="shared" si="5"/>
        <v>0</v>
      </c>
      <c r="AU57" s="30">
        <f t="shared" si="5"/>
        <v>0</v>
      </c>
      <c r="AV57" s="30">
        <f t="shared" si="5"/>
        <v>2</v>
      </c>
      <c r="AW57" s="30">
        <f t="shared" si="5"/>
        <v>1</v>
      </c>
      <c r="AX57" s="30">
        <f t="shared" si="5"/>
        <v>0</v>
      </c>
      <c r="AY57" s="30">
        <f t="shared" si="5"/>
        <v>0</v>
      </c>
      <c r="AZ57" s="31">
        <f>AVERAGE(AZ4:AZ47)</f>
        <v>0.99371373307543531</v>
      </c>
    </row>
    <row r="58" spans="1:295" ht="16.5">
      <c r="B58" s="56" t="s">
        <v>362</v>
      </c>
      <c r="C58" s="56"/>
      <c r="D58" s="56"/>
      <c r="E58" s="52">
        <f>WEEKNUM(E2)</f>
        <v>36</v>
      </c>
      <c r="F58" s="52">
        <f t="shared" ref="F58:AY58" si="6">WEEKNUM(F2)</f>
        <v>36</v>
      </c>
      <c r="G58" s="52">
        <f t="shared" si="6"/>
        <v>37</v>
      </c>
      <c r="H58" s="52" t="e">
        <f t="shared" si="6"/>
        <v>#VALUE!</v>
      </c>
      <c r="I58" s="52">
        <f t="shared" si="6"/>
        <v>37</v>
      </c>
      <c r="J58" s="52">
        <f t="shared" si="6"/>
        <v>38</v>
      </c>
      <c r="K58" s="52">
        <f t="shared" si="6"/>
        <v>38</v>
      </c>
      <c r="L58" s="52">
        <f t="shared" si="6"/>
        <v>38</v>
      </c>
      <c r="M58" s="52">
        <f t="shared" si="6"/>
        <v>39</v>
      </c>
      <c r="N58" s="52">
        <f t="shared" si="6"/>
        <v>39</v>
      </c>
      <c r="O58" s="52">
        <f t="shared" si="6"/>
        <v>39</v>
      </c>
      <c r="P58" s="52">
        <f t="shared" si="6"/>
        <v>41</v>
      </c>
      <c r="Q58" s="52">
        <f t="shared" si="6"/>
        <v>41</v>
      </c>
      <c r="R58" s="52">
        <f t="shared" si="6"/>
        <v>42</v>
      </c>
      <c r="S58" s="52">
        <f t="shared" si="6"/>
        <v>42</v>
      </c>
      <c r="T58" s="52">
        <f t="shared" si="6"/>
        <v>42</v>
      </c>
      <c r="U58" s="52">
        <f t="shared" si="6"/>
        <v>43</v>
      </c>
      <c r="V58" s="52">
        <f t="shared" si="6"/>
        <v>43</v>
      </c>
      <c r="W58" s="52">
        <f t="shared" si="6"/>
        <v>43</v>
      </c>
      <c r="X58" s="52">
        <f t="shared" si="6"/>
        <v>44</v>
      </c>
      <c r="Y58" s="52">
        <f t="shared" si="6"/>
        <v>44</v>
      </c>
      <c r="Z58" s="52">
        <f t="shared" si="6"/>
        <v>44</v>
      </c>
      <c r="AA58" s="52">
        <f t="shared" si="6"/>
        <v>45</v>
      </c>
      <c r="AB58" s="52">
        <f t="shared" si="6"/>
        <v>45</v>
      </c>
      <c r="AC58" s="52">
        <f t="shared" si="6"/>
        <v>45</v>
      </c>
      <c r="AD58" s="52">
        <f t="shared" si="6"/>
        <v>46</v>
      </c>
      <c r="AE58" s="52">
        <f t="shared" si="6"/>
        <v>46</v>
      </c>
      <c r="AF58" s="52">
        <f t="shared" si="6"/>
        <v>46</v>
      </c>
      <c r="AG58" s="52">
        <f t="shared" si="6"/>
        <v>47</v>
      </c>
      <c r="AH58" s="52">
        <f t="shared" si="6"/>
        <v>47</v>
      </c>
      <c r="AI58" s="52">
        <f t="shared" si="6"/>
        <v>47</v>
      </c>
      <c r="AJ58" s="52">
        <f t="shared" si="6"/>
        <v>48</v>
      </c>
      <c r="AK58" s="52">
        <f t="shared" si="6"/>
        <v>48</v>
      </c>
      <c r="AL58" s="52">
        <f t="shared" si="6"/>
        <v>48</v>
      </c>
      <c r="AM58" s="52">
        <f t="shared" si="6"/>
        <v>49</v>
      </c>
      <c r="AN58" s="52">
        <f t="shared" si="6"/>
        <v>49</v>
      </c>
      <c r="AO58" s="52">
        <f t="shared" si="6"/>
        <v>49</v>
      </c>
      <c r="AP58" s="52">
        <f t="shared" si="6"/>
        <v>50</v>
      </c>
      <c r="AQ58" s="52">
        <f t="shared" si="6"/>
        <v>50</v>
      </c>
      <c r="AR58" s="52">
        <f t="shared" si="6"/>
        <v>50</v>
      </c>
      <c r="AS58" s="52">
        <f t="shared" si="6"/>
        <v>51</v>
      </c>
      <c r="AT58" s="52">
        <f t="shared" si="6"/>
        <v>51</v>
      </c>
      <c r="AU58" s="52">
        <f t="shared" si="6"/>
        <v>51</v>
      </c>
      <c r="AV58" s="52">
        <f t="shared" si="6"/>
        <v>52</v>
      </c>
      <c r="AW58" s="52">
        <f t="shared" si="6"/>
        <v>52</v>
      </c>
      <c r="AX58" s="52">
        <f t="shared" si="6"/>
        <v>52</v>
      </c>
      <c r="AY58" s="52">
        <f t="shared" si="6"/>
        <v>52</v>
      </c>
      <c r="JS58" s="33"/>
      <c r="JT58" s="33"/>
      <c r="JU58" s="33"/>
      <c r="JV58" s="33"/>
      <c r="JW58" s="33"/>
      <c r="JX58" s="33"/>
      <c r="JY58" s="33"/>
      <c r="JZ58" s="33"/>
      <c r="KA58" s="33"/>
      <c r="KB58" s="33"/>
      <c r="KC58" s="33"/>
      <c r="KD58" s="33"/>
      <c r="KE58" s="33"/>
      <c r="KF58" s="33"/>
      <c r="KG58" s="33"/>
      <c r="KH58" s="33"/>
      <c r="KI58" s="33"/>
    </row>
  </sheetData>
  <mergeCells count="2">
    <mergeCell ref="A1:B1"/>
    <mergeCell ref="B58:D58"/>
  </mergeCells>
  <phoneticPr fontId="21" type="noConversion"/>
  <conditionalFormatting sqref="D4:D10 D19:D41">
    <cfRule type="cellIs" dxfId="7" priority="4" stopIfTrue="1" operator="equal">
      <formula>"NR"</formula>
    </cfRule>
  </conditionalFormatting>
  <conditionalFormatting sqref="D42:D44">
    <cfRule type="cellIs" dxfId="6" priority="3" stopIfTrue="1" operator="equal">
      <formula>"NR"</formula>
    </cfRule>
  </conditionalFormatting>
  <conditionalFormatting sqref="D45:D46">
    <cfRule type="cellIs" dxfId="5" priority="2" stopIfTrue="1" operator="equal">
      <formula>"NR"</formula>
    </cfRule>
  </conditionalFormatting>
  <conditionalFormatting sqref="D47:D50">
    <cfRule type="cellIs" dxfId="4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Y61"/>
  <sheetViews>
    <sheetView topLeftCell="AD33" zoomScale="80" zoomScaleNormal="80" workbookViewId="0">
      <selection activeCell="BA1" sqref="BA1:BA1048576"/>
    </sheetView>
  </sheetViews>
  <sheetFormatPr defaultColWidth="16.69921875" defaultRowHeight="14.25"/>
  <cols>
    <col min="1" max="1" width="3.69921875" style="12" bestFit="1" customWidth="1"/>
    <col min="2" max="2" width="10.796875" style="42" bestFit="1" customWidth="1"/>
    <col min="3" max="3" width="11.5" style="25" customWidth="1"/>
    <col min="4" max="4" width="9.19921875" style="12" bestFit="1" customWidth="1"/>
    <col min="5" max="5" width="6.09765625" style="12" bestFit="1" customWidth="1"/>
    <col min="6" max="35" width="6.09765625" style="12" customWidth="1"/>
    <col min="36" max="43" width="6.09765625" style="12" bestFit="1" customWidth="1"/>
    <col min="44" max="48" width="6.09765625" style="12" customWidth="1"/>
    <col min="49" max="52" width="6.09765625" style="12" bestFit="1" customWidth="1"/>
    <col min="53" max="53" width="14.3984375" style="12" customWidth="1"/>
    <col min="54" max="296" width="16.69921875" style="12"/>
    <col min="297" max="16384" width="16.69921875" style="33"/>
  </cols>
  <sheetData>
    <row r="1" spans="1:16379" s="6" customFormat="1" ht="18">
      <c r="A1" s="55" t="s">
        <v>19</v>
      </c>
      <c r="B1" s="55"/>
      <c r="C1" s="1"/>
      <c r="D1" s="37" t="s">
        <v>364</v>
      </c>
      <c r="E1" s="2" t="s">
        <v>402</v>
      </c>
      <c r="F1" s="2" t="s">
        <v>402</v>
      </c>
      <c r="G1" s="2" t="s">
        <v>402</v>
      </c>
      <c r="H1" s="2" t="s">
        <v>402</v>
      </c>
      <c r="I1" s="2" t="s">
        <v>395</v>
      </c>
      <c r="J1" s="2" t="s">
        <v>394</v>
      </c>
      <c r="K1" s="2" t="s">
        <v>402</v>
      </c>
      <c r="L1" s="2" t="s">
        <v>402</v>
      </c>
      <c r="M1" s="2" t="s">
        <v>402</v>
      </c>
      <c r="N1" s="2" t="s">
        <v>402</v>
      </c>
      <c r="O1" s="2" t="s">
        <v>402</v>
      </c>
      <c r="P1" s="2" t="s">
        <v>402</v>
      </c>
      <c r="Q1" s="2" t="s">
        <v>444</v>
      </c>
      <c r="R1" s="2" t="s">
        <v>444</v>
      </c>
      <c r="S1" s="2" t="s">
        <v>444</v>
      </c>
      <c r="T1" s="2" t="s">
        <v>444</v>
      </c>
      <c r="U1" s="2" t="s">
        <v>444</v>
      </c>
      <c r="V1" s="2" t="s">
        <v>444</v>
      </c>
      <c r="W1" s="2" t="s">
        <v>444</v>
      </c>
      <c r="X1" s="2" t="s">
        <v>444</v>
      </c>
      <c r="Y1" s="2" t="s">
        <v>444</v>
      </c>
      <c r="Z1" s="2" t="s">
        <v>444</v>
      </c>
      <c r="AA1" s="2" t="s">
        <v>444</v>
      </c>
      <c r="AB1" s="2" t="s">
        <v>444</v>
      </c>
      <c r="AC1" s="2" t="s">
        <v>467</v>
      </c>
      <c r="AD1" s="2" t="s">
        <v>467</v>
      </c>
      <c r="AE1" s="2" t="s">
        <v>467</v>
      </c>
      <c r="AF1" s="2" t="s">
        <v>467</v>
      </c>
      <c r="AG1" s="2" t="s">
        <v>467</v>
      </c>
      <c r="AH1" s="2" t="s">
        <v>467</v>
      </c>
      <c r="AI1" s="2" t="s">
        <v>467</v>
      </c>
      <c r="AJ1" s="2" t="s">
        <v>467</v>
      </c>
      <c r="AK1" s="2" t="s">
        <v>467</v>
      </c>
      <c r="AL1" s="2" t="s">
        <v>467</v>
      </c>
      <c r="AM1" s="2" t="s">
        <v>467</v>
      </c>
      <c r="AN1" s="2" t="s">
        <v>467</v>
      </c>
      <c r="AO1" s="2" t="s">
        <v>490</v>
      </c>
      <c r="AP1" s="2" t="s">
        <v>490</v>
      </c>
      <c r="AQ1" s="2" t="s">
        <v>490</v>
      </c>
      <c r="AR1" s="2" t="s">
        <v>490</v>
      </c>
      <c r="AS1" s="2" t="s">
        <v>490</v>
      </c>
      <c r="AT1" s="2" t="s">
        <v>490</v>
      </c>
      <c r="AU1" s="2" t="s">
        <v>490</v>
      </c>
      <c r="AV1" s="2" t="s">
        <v>490</v>
      </c>
      <c r="AW1" s="2" t="s">
        <v>490</v>
      </c>
      <c r="AX1" s="2" t="s">
        <v>490</v>
      </c>
      <c r="AY1" s="2" t="s">
        <v>490</v>
      </c>
      <c r="AZ1" s="2" t="s">
        <v>490</v>
      </c>
      <c r="BA1" s="3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</row>
    <row r="2" spans="1:16379" s="12" customFormat="1">
      <c r="A2" s="7" t="s">
        <v>1</v>
      </c>
      <c r="B2" s="8" t="s">
        <v>194</v>
      </c>
      <c r="C2" s="9" t="s">
        <v>195</v>
      </c>
      <c r="D2" s="9" t="s">
        <v>0</v>
      </c>
      <c r="E2" s="10" t="s">
        <v>401</v>
      </c>
      <c r="F2" s="10" t="s">
        <v>397</v>
      </c>
      <c r="G2" s="10" t="s">
        <v>398</v>
      </c>
      <c r="H2" s="10" t="s">
        <v>411</v>
      </c>
      <c r="I2" s="10" t="s">
        <v>412</v>
      </c>
      <c r="J2" s="10" t="s">
        <v>462</v>
      </c>
      <c r="K2" s="10" t="s">
        <v>409</v>
      </c>
      <c r="L2" s="10" t="s">
        <v>419</v>
      </c>
      <c r="M2" s="10" t="s">
        <v>425</v>
      </c>
      <c r="N2" s="10" t="s">
        <v>410</v>
      </c>
      <c r="O2" s="10" t="s">
        <v>431</v>
      </c>
      <c r="P2" s="10" t="s">
        <v>432</v>
      </c>
      <c r="Q2" s="10" t="s">
        <v>445</v>
      </c>
      <c r="R2" s="10" t="s">
        <v>449</v>
      </c>
      <c r="S2" s="10" t="s">
        <v>451</v>
      </c>
      <c r="T2" s="51" t="s">
        <v>455</v>
      </c>
      <c r="U2" s="51" t="s">
        <v>452</v>
      </c>
      <c r="V2" s="51" t="s">
        <v>456</v>
      </c>
      <c r="W2" s="51" t="s">
        <v>457</v>
      </c>
      <c r="X2" s="51" t="s">
        <v>458</v>
      </c>
      <c r="Y2" s="51" t="s">
        <v>459</v>
      </c>
      <c r="Z2" s="10" t="s">
        <v>463</v>
      </c>
      <c r="AA2" s="10" t="s">
        <v>464</v>
      </c>
      <c r="AB2" s="10" t="s">
        <v>465</v>
      </c>
      <c r="AC2" s="10" t="s">
        <v>471</v>
      </c>
      <c r="AD2" s="10" t="s">
        <v>472</v>
      </c>
      <c r="AE2" s="10" t="s">
        <v>473</v>
      </c>
      <c r="AF2" s="10" t="s">
        <v>476</v>
      </c>
      <c r="AG2" s="10" t="s">
        <v>477</v>
      </c>
      <c r="AH2" s="10" t="s">
        <v>478</v>
      </c>
      <c r="AI2" s="10" t="s">
        <v>481</v>
      </c>
      <c r="AJ2" s="10" t="s">
        <v>482</v>
      </c>
      <c r="AK2" s="10" t="s">
        <v>483</v>
      </c>
      <c r="AL2" s="10" t="s">
        <v>486</v>
      </c>
      <c r="AM2" s="10" t="s">
        <v>487</v>
      </c>
      <c r="AN2" s="10" t="s">
        <v>488</v>
      </c>
      <c r="AO2" s="10" t="s">
        <v>492</v>
      </c>
      <c r="AP2" s="10" t="s">
        <v>493</v>
      </c>
      <c r="AQ2" s="10" t="s">
        <v>494</v>
      </c>
      <c r="AR2" s="10" t="s">
        <v>499</v>
      </c>
      <c r="AS2" s="10" t="s">
        <v>500</v>
      </c>
      <c r="AT2" s="10" t="s">
        <v>501</v>
      </c>
      <c r="AU2" s="10" t="s">
        <v>505</v>
      </c>
      <c r="AV2" s="10" t="s">
        <v>507</v>
      </c>
      <c r="AW2" s="10" t="s">
        <v>508</v>
      </c>
      <c r="AX2" s="10" t="s">
        <v>511</v>
      </c>
      <c r="AY2" s="10" t="s">
        <v>512</v>
      </c>
      <c r="AZ2" s="10" t="s">
        <v>513</v>
      </c>
      <c r="BA2" s="11" t="s">
        <v>7</v>
      </c>
    </row>
    <row r="3" spans="1:16379" s="12" customFormat="1" ht="16.5">
      <c r="A3" s="13">
        <v>1</v>
      </c>
      <c r="B3" s="40">
        <v>12018242201</v>
      </c>
      <c r="C3" s="38" t="s">
        <v>151</v>
      </c>
      <c r="D3" s="38" t="s">
        <v>321</v>
      </c>
      <c r="E3" s="14" t="s">
        <v>2</v>
      </c>
      <c r="F3" s="14" t="s">
        <v>2</v>
      </c>
      <c r="G3" s="14" t="s">
        <v>2</v>
      </c>
      <c r="H3" s="14" t="s">
        <v>2</v>
      </c>
      <c r="I3" s="14" t="s">
        <v>2</v>
      </c>
      <c r="J3" s="14" t="s">
        <v>2</v>
      </c>
      <c r="K3" s="14" t="s">
        <v>2</v>
      </c>
      <c r="L3" s="14" t="s">
        <v>2</v>
      </c>
      <c r="M3" s="14" t="s">
        <v>2</v>
      </c>
      <c r="N3" s="14" t="s">
        <v>2</v>
      </c>
      <c r="O3" s="14" t="s">
        <v>2</v>
      </c>
      <c r="P3" s="14" t="s">
        <v>2</v>
      </c>
      <c r="Q3" s="14" t="s">
        <v>2</v>
      </c>
      <c r="R3" s="14" t="s">
        <v>2</v>
      </c>
      <c r="S3" s="14" t="s">
        <v>2</v>
      </c>
      <c r="T3" s="14" t="s">
        <v>2</v>
      </c>
      <c r="U3" s="14" t="s">
        <v>2</v>
      </c>
      <c r="V3" s="14" t="s">
        <v>2</v>
      </c>
      <c r="W3" s="14" t="s">
        <v>2</v>
      </c>
      <c r="X3" s="14" t="s">
        <v>2</v>
      </c>
      <c r="Y3" s="14" t="s">
        <v>2</v>
      </c>
      <c r="Z3" s="14" t="s">
        <v>2</v>
      </c>
      <c r="AA3" s="14" t="s">
        <v>2</v>
      </c>
      <c r="AB3" s="14" t="s">
        <v>2</v>
      </c>
      <c r="AC3" s="14" t="s">
        <v>2</v>
      </c>
      <c r="AD3" s="14" t="s">
        <v>2</v>
      </c>
      <c r="AE3" s="14" t="s">
        <v>2</v>
      </c>
      <c r="AF3" s="14" t="s">
        <v>2</v>
      </c>
      <c r="AG3" s="14" t="s">
        <v>2</v>
      </c>
      <c r="AH3" s="14" t="s">
        <v>2</v>
      </c>
      <c r="AI3" s="14" t="s">
        <v>2</v>
      </c>
      <c r="AJ3" s="14" t="s">
        <v>2</v>
      </c>
      <c r="AK3" s="14" t="s">
        <v>2</v>
      </c>
      <c r="AL3" s="14" t="s">
        <v>2</v>
      </c>
      <c r="AM3" s="14" t="s">
        <v>2</v>
      </c>
      <c r="AN3" s="14" t="s">
        <v>2</v>
      </c>
      <c r="AO3" s="14" t="s">
        <v>2</v>
      </c>
      <c r="AP3" s="14" t="s">
        <v>2</v>
      </c>
      <c r="AQ3" s="14" t="s">
        <v>2</v>
      </c>
      <c r="AR3" s="14" t="s">
        <v>2</v>
      </c>
      <c r="AS3" s="14" t="s">
        <v>2</v>
      </c>
      <c r="AT3" s="14" t="s">
        <v>2</v>
      </c>
      <c r="AU3" s="14" t="s">
        <v>2</v>
      </c>
      <c r="AV3" s="14" t="s">
        <v>2</v>
      </c>
      <c r="AW3" s="14" t="s">
        <v>2</v>
      </c>
      <c r="AX3" s="14" t="s">
        <v>2</v>
      </c>
      <c r="AY3" s="14" t="s">
        <v>2</v>
      </c>
      <c r="AZ3" s="14" t="s">
        <v>2</v>
      </c>
      <c r="BA3" s="15">
        <f t="shared" ref="BA3:BA34" si="0">(COUNTIF(E3:AZ3,"√") + COUNTIF(E3:AZ3,"AL"))/COUNTA(E3:AZ3)</f>
        <v>1</v>
      </c>
    </row>
    <row r="4" spans="1:16379" s="12" customFormat="1" ht="16.5">
      <c r="A4" s="16">
        <v>2</v>
      </c>
      <c r="B4" s="40">
        <v>12018242207</v>
      </c>
      <c r="C4" s="38" t="s">
        <v>152</v>
      </c>
      <c r="D4" s="38" t="s">
        <v>322</v>
      </c>
      <c r="E4" s="14" t="s">
        <v>2</v>
      </c>
      <c r="F4" s="14" t="s">
        <v>2</v>
      </c>
      <c r="G4" s="14" t="s">
        <v>2</v>
      </c>
      <c r="H4" s="14" t="s">
        <v>2</v>
      </c>
      <c r="I4" s="14" t="s">
        <v>2</v>
      </c>
      <c r="J4" s="14" t="s">
        <v>2</v>
      </c>
      <c r="K4" s="14" t="s">
        <v>2</v>
      </c>
      <c r="L4" s="14" t="s">
        <v>2</v>
      </c>
      <c r="M4" s="14" t="s">
        <v>2</v>
      </c>
      <c r="N4" s="14" t="s">
        <v>2</v>
      </c>
      <c r="O4" s="14" t="s">
        <v>2</v>
      </c>
      <c r="P4" s="14" t="s">
        <v>2</v>
      </c>
      <c r="Q4" s="14" t="s">
        <v>2</v>
      </c>
      <c r="R4" s="14" t="s">
        <v>2</v>
      </c>
      <c r="S4" s="14" t="s">
        <v>2</v>
      </c>
      <c r="T4" s="14" t="s">
        <v>2</v>
      </c>
      <c r="U4" s="14" t="s">
        <v>2</v>
      </c>
      <c r="V4" s="14" t="s">
        <v>2</v>
      </c>
      <c r="W4" s="14" t="s">
        <v>2</v>
      </c>
      <c r="X4" s="14" t="s">
        <v>2</v>
      </c>
      <c r="Y4" s="14" t="s">
        <v>2</v>
      </c>
      <c r="Z4" s="14" t="s">
        <v>2</v>
      </c>
      <c r="AA4" s="14" t="s">
        <v>2</v>
      </c>
      <c r="AB4" s="14" t="s">
        <v>2</v>
      </c>
      <c r="AC4" s="14" t="s">
        <v>2</v>
      </c>
      <c r="AD4" s="14" t="s">
        <v>2</v>
      </c>
      <c r="AE4" s="14" t="s">
        <v>2</v>
      </c>
      <c r="AF4" s="14" t="s">
        <v>2</v>
      </c>
      <c r="AG4" s="14" t="s">
        <v>2</v>
      </c>
      <c r="AH4" s="14" t="s">
        <v>2</v>
      </c>
      <c r="AI4" s="14" t="s">
        <v>2</v>
      </c>
      <c r="AJ4" s="14" t="s">
        <v>2</v>
      </c>
      <c r="AK4" s="14" t="s">
        <v>2</v>
      </c>
      <c r="AL4" s="14" t="s">
        <v>2</v>
      </c>
      <c r="AM4" s="14" t="s">
        <v>2</v>
      </c>
      <c r="AN4" s="14" t="s">
        <v>2</v>
      </c>
      <c r="AO4" s="14" t="s">
        <v>2</v>
      </c>
      <c r="AP4" s="14" t="s">
        <v>2</v>
      </c>
      <c r="AQ4" s="14" t="s">
        <v>2</v>
      </c>
      <c r="AR4" s="14" t="s">
        <v>2</v>
      </c>
      <c r="AS4" s="14" t="s">
        <v>2</v>
      </c>
      <c r="AT4" s="14" t="s">
        <v>2</v>
      </c>
      <c r="AU4" s="14" t="s">
        <v>2</v>
      </c>
      <c r="AV4" s="14" t="s">
        <v>2</v>
      </c>
      <c r="AW4" s="14" t="s">
        <v>2</v>
      </c>
      <c r="AX4" s="14" t="s">
        <v>2</v>
      </c>
      <c r="AY4" s="14" t="s">
        <v>2</v>
      </c>
      <c r="AZ4" s="14" t="s">
        <v>2</v>
      </c>
      <c r="BA4" s="15">
        <f t="shared" si="0"/>
        <v>1</v>
      </c>
    </row>
    <row r="5" spans="1:16379" s="12" customFormat="1" ht="16.5">
      <c r="A5" s="16">
        <v>3</v>
      </c>
      <c r="B5" s="40">
        <v>12018242208</v>
      </c>
      <c r="C5" s="38" t="s">
        <v>153</v>
      </c>
      <c r="D5" s="38" t="s">
        <v>323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4" t="s">
        <v>2</v>
      </c>
      <c r="L5" s="14" t="s">
        <v>2</v>
      </c>
      <c r="M5" s="14" t="s">
        <v>2</v>
      </c>
      <c r="N5" s="14" t="s">
        <v>2</v>
      </c>
      <c r="O5" s="14" t="s">
        <v>2</v>
      </c>
      <c r="P5" s="14" t="s">
        <v>2</v>
      </c>
      <c r="Q5" s="14" t="s">
        <v>2</v>
      </c>
      <c r="R5" s="14" t="s">
        <v>2</v>
      </c>
      <c r="S5" s="14" t="s">
        <v>2</v>
      </c>
      <c r="T5" s="14" t="s">
        <v>2</v>
      </c>
      <c r="U5" s="14" t="s">
        <v>2</v>
      </c>
      <c r="V5" s="14" t="s">
        <v>2</v>
      </c>
      <c r="W5" s="14" t="s">
        <v>2</v>
      </c>
      <c r="X5" s="14" t="s">
        <v>2</v>
      </c>
      <c r="Y5" s="14" t="s">
        <v>2</v>
      </c>
      <c r="Z5" s="14" t="s">
        <v>2</v>
      </c>
      <c r="AA5" s="14" t="s">
        <v>2</v>
      </c>
      <c r="AB5" s="14" t="s">
        <v>2</v>
      </c>
      <c r="AC5" s="14" t="s">
        <v>2</v>
      </c>
      <c r="AD5" s="14" t="s">
        <v>2</v>
      </c>
      <c r="AE5" s="14" t="s">
        <v>2</v>
      </c>
      <c r="AF5" s="14" t="s">
        <v>2</v>
      </c>
      <c r="AG5" s="14" t="s">
        <v>2</v>
      </c>
      <c r="AH5" s="14" t="s">
        <v>2</v>
      </c>
      <c r="AI5" s="14" t="s">
        <v>2</v>
      </c>
      <c r="AJ5" s="14" t="s">
        <v>2</v>
      </c>
      <c r="AK5" s="14" t="s">
        <v>2</v>
      </c>
      <c r="AL5" s="14" t="s">
        <v>2</v>
      </c>
      <c r="AM5" s="14" t="s">
        <v>2</v>
      </c>
      <c r="AN5" s="14" t="s">
        <v>2</v>
      </c>
      <c r="AO5" s="14" t="s">
        <v>2</v>
      </c>
      <c r="AP5" s="14" t="s">
        <v>2</v>
      </c>
      <c r="AQ5" s="14" t="s">
        <v>2</v>
      </c>
      <c r="AR5" s="14" t="s">
        <v>2</v>
      </c>
      <c r="AS5" s="14" t="s">
        <v>2</v>
      </c>
      <c r="AT5" s="14" t="s">
        <v>2</v>
      </c>
      <c r="AU5" s="14" t="s">
        <v>2</v>
      </c>
      <c r="AV5" s="14" t="s">
        <v>2</v>
      </c>
      <c r="AW5" s="14" t="s">
        <v>2</v>
      </c>
      <c r="AX5" s="14" t="s">
        <v>2</v>
      </c>
      <c r="AY5" s="14" t="s">
        <v>2</v>
      </c>
      <c r="AZ5" s="14" t="s">
        <v>2</v>
      </c>
      <c r="BA5" s="15">
        <f t="shared" si="0"/>
        <v>1</v>
      </c>
    </row>
    <row r="6" spans="1:16379" s="12" customFormat="1" ht="16.5">
      <c r="A6" s="16">
        <v>4</v>
      </c>
      <c r="B6" s="40">
        <v>12018242215</v>
      </c>
      <c r="C6" s="38" t="s">
        <v>154</v>
      </c>
      <c r="D6" s="38" t="s">
        <v>324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4" t="s">
        <v>2</v>
      </c>
      <c r="L6" s="14" t="s">
        <v>2</v>
      </c>
      <c r="M6" s="14" t="s">
        <v>2</v>
      </c>
      <c r="N6" s="14" t="s">
        <v>437</v>
      </c>
      <c r="O6" s="14" t="s">
        <v>437</v>
      </c>
      <c r="P6" s="14" t="s">
        <v>3</v>
      </c>
      <c r="Q6" s="14" t="s">
        <v>2</v>
      </c>
      <c r="R6" s="14" t="s">
        <v>2</v>
      </c>
      <c r="S6" s="14" t="s">
        <v>2</v>
      </c>
      <c r="T6" s="14" t="s">
        <v>2</v>
      </c>
      <c r="U6" s="14" t="s">
        <v>2</v>
      </c>
      <c r="V6" s="14" t="s">
        <v>2</v>
      </c>
      <c r="W6" s="14" t="s">
        <v>2</v>
      </c>
      <c r="X6" s="14" t="s">
        <v>2</v>
      </c>
      <c r="Y6" s="14" t="s">
        <v>2</v>
      </c>
      <c r="Z6" s="14" t="s">
        <v>2</v>
      </c>
      <c r="AA6" s="14" t="s">
        <v>2</v>
      </c>
      <c r="AB6" s="14" t="s">
        <v>2</v>
      </c>
      <c r="AC6" s="14" t="s">
        <v>2</v>
      </c>
      <c r="AD6" s="14" t="s">
        <v>2</v>
      </c>
      <c r="AE6" s="14" t="s">
        <v>2</v>
      </c>
      <c r="AF6" s="14" t="s">
        <v>2</v>
      </c>
      <c r="AG6" s="14" t="s">
        <v>2</v>
      </c>
      <c r="AH6" s="14" t="s">
        <v>2</v>
      </c>
      <c r="AI6" s="14" t="s">
        <v>2</v>
      </c>
      <c r="AJ6" s="14" t="s">
        <v>2</v>
      </c>
      <c r="AK6" s="14" t="s">
        <v>2</v>
      </c>
      <c r="AL6" s="14" t="s">
        <v>2</v>
      </c>
      <c r="AM6" s="14" t="s">
        <v>2</v>
      </c>
      <c r="AN6" s="14" t="s">
        <v>2</v>
      </c>
      <c r="AO6" s="14" t="s">
        <v>2</v>
      </c>
      <c r="AP6" s="14" t="s">
        <v>2</v>
      </c>
      <c r="AQ6" s="14" t="s">
        <v>2</v>
      </c>
      <c r="AR6" s="14" t="s">
        <v>2</v>
      </c>
      <c r="AS6" s="14" t="s">
        <v>2</v>
      </c>
      <c r="AT6" s="14" t="s">
        <v>2</v>
      </c>
      <c r="AU6" s="14" t="s">
        <v>2</v>
      </c>
      <c r="AV6" s="14" t="s">
        <v>2</v>
      </c>
      <c r="AW6" s="14" t="s">
        <v>2</v>
      </c>
      <c r="AX6" s="14" t="s">
        <v>2</v>
      </c>
      <c r="AY6" s="14" t="s">
        <v>2</v>
      </c>
      <c r="AZ6" s="14" t="s">
        <v>4</v>
      </c>
      <c r="BA6" s="15">
        <f t="shared" si="0"/>
        <v>0.97916666666666663</v>
      </c>
    </row>
    <row r="7" spans="1:16379" s="12" customFormat="1" ht="16.5">
      <c r="A7" s="16">
        <v>5</v>
      </c>
      <c r="B7" s="40">
        <v>12018242217</v>
      </c>
      <c r="C7" s="38" t="s">
        <v>155</v>
      </c>
      <c r="D7" s="38" t="s">
        <v>325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4" t="s">
        <v>2</v>
      </c>
      <c r="L7" s="14" t="s">
        <v>2</v>
      </c>
      <c r="M7" s="14" t="s">
        <v>2</v>
      </c>
      <c r="N7" s="14" t="s">
        <v>2</v>
      </c>
      <c r="O7" s="14" t="s">
        <v>2</v>
      </c>
      <c r="P7" s="14" t="s">
        <v>2</v>
      </c>
      <c r="Q7" s="14" t="s">
        <v>2</v>
      </c>
      <c r="R7" s="14" t="s">
        <v>2</v>
      </c>
      <c r="S7" s="14" t="s">
        <v>2</v>
      </c>
      <c r="T7" s="14" t="s">
        <v>2</v>
      </c>
      <c r="U7" s="14" t="s">
        <v>2</v>
      </c>
      <c r="V7" s="14" t="s">
        <v>2</v>
      </c>
      <c r="W7" s="14" t="s">
        <v>2</v>
      </c>
      <c r="X7" s="14" t="s">
        <v>2</v>
      </c>
      <c r="Y7" s="14" t="s">
        <v>2</v>
      </c>
      <c r="Z7" s="14" t="s">
        <v>2</v>
      </c>
      <c r="AA7" s="14" t="s">
        <v>2</v>
      </c>
      <c r="AB7" s="14" t="s">
        <v>2</v>
      </c>
      <c r="AC7" s="14" t="s">
        <v>2</v>
      </c>
      <c r="AD7" s="14" t="s">
        <v>3</v>
      </c>
      <c r="AE7" s="14" t="s">
        <v>2</v>
      </c>
      <c r="AF7" s="14" t="s">
        <v>2</v>
      </c>
      <c r="AG7" s="14" t="s">
        <v>2</v>
      </c>
      <c r="AH7" s="14" t="s">
        <v>2</v>
      </c>
      <c r="AI7" s="14" t="s">
        <v>2</v>
      </c>
      <c r="AJ7" s="14" t="s">
        <v>2</v>
      </c>
      <c r="AK7" s="14" t="s">
        <v>2</v>
      </c>
      <c r="AL7" s="14" t="s">
        <v>2</v>
      </c>
      <c r="AM7" s="14" t="s">
        <v>2</v>
      </c>
      <c r="AN7" s="14" t="s">
        <v>2</v>
      </c>
      <c r="AO7" s="14" t="s">
        <v>2</v>
      </c>
      <c r="AP7" s="14" t="s">
        <v>2</v>
      </c>
      <c r="AQ7" s="14" t="s">
        <v>2</v>
      </c>
      <c r="AR7" s="14" t="s">
        <v>2</v>
      </c>
      <c r="AS7" s="14" t="s">
        <v>2</v>
      </c>
      <c r="AT7" s="14" t="s">
        <v>2</v>
      </c>
      <c r="AU7" s="14" t="s">
        <v>2</v>
      </c>
      <c r="AV7" s="14" t="s">
        <v>2</v>
      </c>
      <c r="AW7" s="14" t="s">
        <v>2</v>
      </c>
      <c r="AX7" s="14" t="s">
        <v>2</v>
      </c>
      <c r="AY7" s="14" t="s">
        <v>2</v>
      </c>
      <c r="AZ7" s="14" t="s">
        <v>2</v>
      </c>
      <c r="BA7" s="15">
        <f t="shared" si="0"/>
        <v>1</v>
      </c>
    </row>
    <row r="8" spans="1:16379" s="12" customFormat="1" ht="16.5">
      <c r="A8" s="16">
        <v>6</v>
      </c>
      <c r="B8" s="40">
        <v>12018242220</v>
      </c>
      <c r="C8" s="38" t="s">
        <v>156</v>
      </c>
      <c r="D8" s="38" t="s">
        <v>326</v>
      </c>
      <c r="E8" s="14" t="s">
        <v>2</v>
      </c>
      <c r="F8" s="14" t="s">
        <v>2</v>
      </c>
      <c r="G8" s="14" t="s">
        <v>2</v>
      </c>
      <c r="H8" s="14" t="s">
        <v>2</v>
      </c>
      <c r="I8" s="14" t="s">
        <v>2</v>
      </c>
      <c r="J8" s="14" t="s">
        <v>2</v>
      </c>
      <c r="K8" s="14" t="s">
        <v>2</v>
      </c>
      <c r="L8" s="14" t="s">
        <v>2</v>
      </c>
      <c r="M8" s="14" t="s">
        <v>2</v>
      </c>
      <c r="N8" s="14" t="s">
        <v>2</v>
      </c>
      <c r="O8" s="14" t="s">
        <v>2</v>
      </c>
      <c r="P8" s="14" t="s">
        <v>2</v>
      </c>
      <c r="Q8" s="14" t="s">
        <v>2</v>
      </c>
      <c r="R8" s="14" t="s">
        <v>2</v>
      </c>
      <c r="S8" s="14" t="s">
        <v>2</v>
      </c>
      <c r="T8" s="14" t="s">
        <v>2</v>
      </c>
      <c r="U8" s="14" t="s">
        <v>2</v>
      </c>
      <c r="V8" s="14" t="s">
        <v>2</v>
      </c>
      <c r="W8" s="14" t="s">
        <v>2</v>
      </c>
      <c r="X8" s="14" t="s">
        <v>2</v>
      </c>
      <c r="Y8" s="14" t="s">
        <v>2</v>
      </c>
      <c r="Z8" s="14" t="s">
        <v>2</v>
      </c>
      <c r="AA8" s="14" t="s">
        <v>2</v>
      </c>
      <c r="AB8" s="14" t="s">
        <v>2</v>
      </c>
      <c r="AC8" s="14" t="s">
        <v>2</v>
      </c>
      <c r="AD8" s="14" t="s">
        <v>2</v>
      </c>
      <c r="AE8" s="14" t="s">
        <v>2</v>
      </c>
      <c r="AF8" s="14" t="s">
        <v>2</v>
      </c>
      <c r="AG8" s="14" t="s">
        <v>2</v>
      </c>
      <c r="AH8" s="14" t="s">
        <v>2</v>
      </c>
      <c r="AI8" s="14" t="s">
        <v>2</v>
      </c>
      <c r="AJ8" s="14" t="s">
        <v>2</v>
      </c>
      <c r="AK8" s="14" t="s">
        <v>2</v>
      </c>
      <c r="AL8" s="14" t="s">
        <v>2</v>
      </c>
      <c r="AM8" s="14" t="s">
        <v>2</v>
      </c>
      <c r="AN8" s="14" t="s">
        <v>2</v>
      </c>
      <c r="AO8" s="14" t="s">
        <v>2</v>
      </c>
      <c r="AP8" s="14" t="s">
        <v>2</v>
      </c>
      <c r="AQ8" s="14" t="s">
        <v>2</v>
      </c>
      <c r="AR8" s="14" t="s">
        <v>2</v>
      </c>
      <c r="AS8" s="14" t="s">
        <v>2</v>
      </c>
      <c r="AT8" s="14" t="s">
        <v>2</v>
      </c>
      <c r="AU8" s="14" t="s">
        <v>2</v>
      </c>
      <c r="AV8" s="14" t="s">
        <v>2</v>
      </c>
      <c r="AW8" s="14" t="s">
        <v>3</v>
      </c>
      <c r="AX8" s="14" t="s">
        <v>2</v>
      </c>
      <c r="AY8" s="14" t="s">
        <v>2</v>
      </c>
      <c r="AZ8" s="14" t="s">
        <v>2</v>
      </c>
      <c r="BA8" s="15">
        <f t="shared" si="0"/>
        <v>1</v>
      </c>
    </row>
    <row r="9" spans="1:16379" s="12" customFormat="1" ht="16.5">
      <c r="A9" s="16">
        <v>7</v>
      </c>
      <c r="B9" s="40">
        <v>12018242225</v>
      </c>
      <c r="C9" s="38" t="s">
        <v>157</v>
      </c>
      <c r="D9" s="38" t="s">
        <v>327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4" t="s">
        <v>2</v>
      </c>
      <c r="L9" s="14" t="s">
        <v>2</v>
      </c>
      <c r="M9" s="14" t="s">
        <v>2</v>
      </c>
      <c r="N9" s="14" t="s">
        <v>2</v>
      </c>
      <c r="O9" s="14" t="s">
        <v>2</v>
      </c>
      <c r="P9" s="14" t="s">
        <v>2</v>
      </c>
      <c r="Q9" s="14" t="s">
        <v>2</v>
      </c>
      <c r="R9" s="14" t="s">
        <v>2</v>
      </c>
      <c r="S9" s="14" t="s">
        <v>2</v>
      </c>
      <c r="T9" s="14" t="s">
        <v>2</v>
      </c>
      <c r="U9" s="14" t="s">
        <v>2</v>
      </c>
      <c r="V9" s="14" t="s">
        <v>2</v>
      </c>
      <c r="W9" s="14" t="s">
        <v>2</v>
      </c>
      <c r="X9" s="14" t="s">
        <v>2</v>
      </c>
      <c r="Y9" s="14" t="s">
        <v>2</v>
      </c>
      <c r="Z9" s="14" t="s">
        <v>2</v>
      </c>
      <c r="AA9" s="14" t="s">
        <v>2</v>
      </c>
      <c r="AB9" s="14" t="s">
        <v>2</v>
      </c>
      <c r="AC9" s="14" t="s">
        <v>2</v>
      </c>
      <c r="AD9" s="14" t="s">
        <v>3</v>
      </c>
      <c r="AE9" s="14" t="s">
        <v>3</v>
      </c>
      <c r="AF9" s="14" t="s">
        <v>2</v>
      </c>
      <c r="AG9" s="14" t="s">
        <v>2</v>
      </c>
      <c r="AH9" s="14" t="s">
        <v>2</v>
      </c>
      <c r="AI9" s="14" t="s">
        <v>2</v>
      </c>
      <c r="AJ9" s="14" t="s">
        <v>2</v>
      </c>
      <c r="AK9" s="14" t="s">
        <v>2</v>
      </c>
      <c r="AL9" s="14" t="s">
        <v>2</v>
      </c>
      <c r="AM9" s="14" t="s">
        <v>2</v>
      </c>
      <c r="AN9" s="14" t="s">
        <v>2</v>
      </c>
      <c r="AO9" s="14" t="s">
        <v>2</v>
      </c>
      <c r="AP9" s="14" t="s">
        <v>2</v>
      </c>
      <c r="AQ9" s="14" t="s">
        <v>2</v>
      </c>
      <c r="AR9" s="14" t="s">
        <v>3</v>
      </c>
      <c r="AS9" s="14" t="s">
        <v>2</v>
      </c>
      <c r="AT9" s="14" t="s">
        <v>2</v>
      </c>
      <c r="AU9" s="14" t="s">
        <v>2</v>
      </c>
      <c r="AV9" s="14" t="s">
        <v>2</v>
      </c>
      <c r="AW9" s="14" t="s">
        <v>2</v>
      </c>
      <c r="AX9" s="14" t="s">
        <v>2</v>
      </c>
      <c r="AY9" s="14" t="s">
        <v>2</v>
      </c>
      <c r="AZ9" s="14" t="s">
        <v>4</v>
      </c>
      <c r="BA9" s="15">
        <f t="shared" si="0"/>
        <v>0.97916666666666663</v>
      </c>
    </row>
    <row r="10" spans="1:16379" s="12" customFormat="1" ht="16.5">
      <c r="A10" s="16">
        <v>8</v>
      </c>
      <c r="B10" s="40">
        <v>12018242231</v>
      </c>
      <c r="C10" s="38" t="s">
        <v>158</v>
      </c>
      <c r="D10" s="38" t="s">
        <v>328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4" t="s">
        <v>2</v>
      </c>
      <c r="L10" s="14" t="s">
        <v>2</v>
      </c>
      <c r="M10" s="14" t="s">
        <v>2</v>
      </c>
      <c r="N10" s="14" t="s">
        <v>2</v>
      </c>
      <c r="O10" s="14" t="s">
        <v>2</v>
      </c>
      <c r="P10" s="14" t="s">
        <v>2</v>
      </c>
      <c r="Q10" s="14" t="s">
        <v>2</v>
      </c>
      <c r="R10" s="14" t="s">
        <v>2</v>
      </c>
      <c r="S10" s="14" t="s">
        <v>2</v>
      </c>
      <c r="T10" s="14" t="s">
        <v>2</v>
      </c>
      <c r="U10" s="14" t="s">
        <v>2</v>
      </c>
      <c r="V10" s="14" t="s">
        <v>2</v>
      </c>
      <c r="W10" s="14" t="s">
        <v>2</v>
      </c>
      <c r="X10" s="14" t="s">
        <v>2</v>
      </c>
      <c r="Y10" s="14" t="s">
        <v>2</v>
      </c>
      <c r="Z10" s="14" t="s">
        <v>2</v>
      </c>
      <c r="AA10" s="14" t="s">
        <v>2</v>
      </c>
      <c r="AB10" s="14" t="s">
        <v>2</v>
      </c>
      <c r="AC10" s="14" t="s">
        <v>2</v>
      </c>
      <c r="AD10" s="14" t="s">
        <v>2</v>
      </c>
      <c r="AE10" s="14" t="s">
        <v>2</v>
      </c>
      <c r="AF10" s="14" t="s">
        <v>2</v>
      </c>
      <c r="AG10" s="14" t="s">
        <v>2</v>
      </c>
      <c r="AH10" s="14" t="s">
        <v>2</v>
      </c>
      <c r="AI10" s="14" t="s">
        <v>2</v>
      </c>
      <c r="AJ10" s="14" t="s">
        <v>2</v>
      </c>
      <c r="AK10" s="14" t="s">
        <v>2</v>
      </c>
      <c r="AL10" s="14" t="s">
        <v>2</v>
      </c>
      <c r="AM10" s="14" t="s">
        <v>2</v>
      </c>
      <c r="AN10" s="14" t="s">
        <v>2</v>
      </c>
      <c r="AO10" s="14" t="s">
        <v>2</v>
      </c>
      <c r="AP10" s="14" t="s">
        <v>2</v>
      </c>
      <c r="AQ10" s="14" t="s">
        <v>2</v>
      </c>
      <c r="AR10" s="14" t="s">
        <v>2</v>
      </c>
      <c r="AS10" s="14" t="s">
        <v>2</v>
      </c>
      <c r="AT10" s="14" t="s">
        <v>2</v>
      </c>
      <c r="AU10" s="14" t="s">
        <v>2</v>
      </c>
      <c r="AV10" s="14" t="s">
        <v>2</v>
      </c>
      <c r="AW10" s="14" t="s">
        <v>2</v>
      </c>
      <c r="AX10" s="14" t="s">
        <v>2</v>
      </c>
      <c r="AY10" s="14" t="s">
        <v>2</v>
      </c>
      <c r="AZ10" s="14" t="s">
        <v>2</v>
      </c>
      <c r="BA10" s="15">
        <f t="shared" si="0"/>
        <v>1</v>
      </c>
    </row>
    <row r="11" spans="1:16379" s="12" customFormat="1" ht="16.5">
      <c r="A11" s="16">
        <v>9</v>
      </c>
      <c r="B11" s="40">
        <v>12018242232</v>
      </c>
      <c r="C11" s="38" t="s">
        <v>159</v>
      </c>
      <c r="D11" s="38" t="s">
        <v>329</v>
      </c>
      <c r="E11" s="14" t="s">
        <v>2</v>
      </c>
      <c r="F11" s="14" t="s">
        <v>2</v>
      </c>
      <c r="G11" s="14" t="s">
        <v>2</v>
      </c>
      <c r="H11" s="14" t="s">
        <v>2</v>
      </c>
      <c r="I11" s="14" t="s">
        <v>2</v>
      </c>
      <c r="J11" s="14" t="s">
        <v>2</v>
      </c>
      <c r="K11" s="14" t="s">
        <v>2</v>
      </c>
      <c r="L11" s="14" t="s">
        <v>2</v>
      </c>
      <c r="M11" s="14" t="s">
        <v>2</v>
      </c>
      <c r="N11" s="14" t="s">
        <v>2</v>
      </c>
      <c r="O11" s="14" t="s">
        <v>2</v>
      </c>
      <c r="P11" s="14" t="s">
        <v>2</v>
      </c>
      <c r="Q11" s="14" t="s">
        <v>2</v>
      </c>
      <c r="R11" s="14" t="s">
        <v>2</v>
      </c>
      <c r="S11" s="14" t="s">
        <v>2</v>
      </c>
      <c r="T11" s="14" t="s">
        <v>2</v>
      </c>
      <c r="U11" s="14" t="s">
        <v>2</v>
      </c>
      <c r="V11" s="14" t="s">
        <v>2</v>
      </c>
      <c r="W11" s="14" t="s">
        <v>2</v>
      </c>
      <c r="X11" s="14" t="s">
        <v>2</v>
      </c>
      <c r="Y11" s="14" t="s">
        <v>2</v>
      </c>
      <c r="Z11" s="14" t="s">
        <v>2</v>
      </c>
      <c r="AA11" s="14" t="s">
        <v>2</v>
      </c>
      <c r="AB11" s="14" t="s">
        <v>2</v>
      </c>
      <c r="AC11" s="14" t="s">
        <v>2</v>
      </c>
      <c r="AD11" s="14" t="s">
        <v>2</v>
      </c>
      <c r="AE11" s="14" t="s">
        <v>2</v>
      </c>
      <c r="AF11" s="14" t="s">
        <v>2</v>
      </c>
      <c r="AG11" s="14" t="s">
        <v>2</v>
      </c>
      <c r="AH11" s="14" t="s">
        <v>2</v>
      </c>
      <c r="AI11" s="14" t="s">
        <v>2</v>
      </c>
      <c r="AJ11" s="14" t="s">
        <v>2</v>
      </c>
      <c r="AK11" s="14" t="s">
        <v>2</v>
      </c>
      <c r="AL11" s="14" t="s">
        <v>2</v>
      </c>
      <c r="AM11" s="14" t="s">
        <v>2</v>
      </c>
      <c r="AN11" s="14" t="s">
        <v>2</v>
      </c>
      <c r="AO11" s="14" t="s">
        <v>2</v>
      </c>
      <c r="AP11" s="14" t="s">
        <v>2</v>
      </c>
      <c r="AQ11" s="14" t="s">
        <v>2</v>
      </c>
      <c r="AR11" s="14" t="s">
        <v>2</v>
      </c>
      <c r="AS11" s="14" t="s">
        <v>2</v>
      </c>
      <c r="AT11" s="14" t="s">
        <v>2</v>
      </c>
      <c r="AU11" s="14" t="s">
        <v>2</v>
      </c>
      <c r="AV11" s="14" t="s">
        <v>2</v>
      </c>
      <c r="AW11" s="14" t="s">
        <v>2</v>
      </c>
      <c r="AX11" s="14" t="s">
        <v>2</v>
      </c>
      <c r="AY11" s="14" t="s">
        <v>2</v>
      </c>
      <c r="AZ11" s="14" t="s">
        <v>2</v>
      </c>
      <c r="BA11" s="15">
        <f t="shared" si="0"/>
        <v>1</v>
      </c>
    </row>
    <row r="12" spans="1:16379" s="12" customFormat="1" ht="16.5">
      <c r="A12" s="16">
        <v>10</v>
      </c>
      <c r="B12" s="40">
        <v>12018242244</v>
      </c>
      <c r="C12" s="38" t="s">
        <v>160</v>
      </c>
      <c r="D12" s="38" t="s">
        <v>212</v>
      </c>
      <c r="E12" s="14" t="s">
        <v>2</v>
      </c>
      <c r="F12" s="14" t="s">
        <v>2</v>
      </c>
      <c r="G12" s="14" t="s">
        <v>2</v>
      </c>
      <c r="H12" s="14" t="s">
        <v>2</v>
      </c>
      <c r="I12" s="14" t="s">
        <v>2</v>
      </c>
      <c r="J12" s="14" t="s">
        <v>2</v>
      </c>
      <c r="K12" s="14" t="s">
        <v>2</v>
      </c>
      <c r="L12" s="14" t="s">
        <v>2</v>
      </c>
      <c r="M12" s="14" t="s">
        <v>2</v>
      </c>
      <c r="N12" s="14" t="s">
        <v>2</v>
      </c>
      <c r="O12" s="14" t="s">
        <v>2</v>
      </c>
      <c r="P12" s="14" t="s">
        <v>2</v>
      </c>
      <c r="Q12" s="14" t="s">
        <v>2</v>
      </c>
      <c r="R12" s="14" t="s">
        <v>2</v>
      </c>
      <c r="S12" s="14" t="s">
        <v>2</v>
      </c>
      <c r="T12" s="14" t="s">
        <v>2</v>
      </c>
      <c r="U12" s="14" t="s">
        <v>2</v>
      </c>
      <c r="V12" s="14" t="s">
        <v>2</v>
      </c>
      <c r="W12" s="14" t="s">
        <v>2</v>
      </c>
      <c r="X12" s="14" t="s">
        <v>2</v>
      </c>
      <c r="Y12" s="14" t="s">
        <v>2</v>
      </c>
      <c r="Z12" s="14" t="s">
        <v>2</v>
      </c>
      <c r="AA12" s="14" t="s">
        <v>2</v>
      </c>
      <c r="AB12" s="14" t="s">
        <v>2</v>
      </c>
      <c r="AC12" s="14" t="s">
        <v>2</v>
      </c>
      <c r="AD12" s="14" t="s">
        <v>2</v>
      </c>
      <c r="AE12" s="14" t="s">
        <v>2</v>
      </c>
      <c r="AF12" s="14" t="s">
        <v>2</v>
      </c>
      <c r="AG12" s="14" t="s">
        <v>2</v>
      </c>
      <c r="AH12" s="14" t="s">
        <v>2</v>
      </c>
      <c r="AI12" s="14" t="s">
        <v>2</v>
      </c>
      <c r="AJ12" s="14" t="s">
        <v>2</v>
      </c>
      <c r="AK12" s="14" t="s">
        <v>2</v>
      </c>
      <c r="AL12" s="14" t="s">
        <v>2</v>
      </c>
      <c r="AM12" s="14" t="s">
        <v>2</v>
      </c>
      <c r="AN12" s="14" t="s">
        <v>2</v>
      </c>
      <c r="AO12" s="14" t="s">
        <v>2</v>
      </c>
      <c r="AP12" s="14" t="s">
        <v>2</v>
      </c>
      <c r="AQ12" s="14" t="s">
        <v>2</v>
      </c>
      <c r="AR12" s="14" t="s">
        <v>2</v>
      </c>
      <c r="AS12" s="14" t="s">
        <v>2</v>
      </c>
      <c r="AT12" s="14" t="s">
        <v>2</v>
      </c>
      <c r="AU12" s="14" t="s">
        <v>2</v>
      </c>
      <c r="AV12" s="14" t="s">
        <v>2</v>
      </c>
      <c r="AW12" s="14" t="s">
        <v>2</v>
      </c>
      <c r="AX12" s="14" t="s">
        <v>2</v>
      </c>
      <c r="AY12" s="14" t="s">
        <v>2</v>
      </c>
      <c r="AZ12" s="14" t="s">
        <v>2</v>
      </c>
      <c r="BA12" s="15">
        <f t="shared" si="0"/>
        <v>1</v>
      </c>
    </row>
    <row r="13" spans="1:16379" s="12" customFormat="1" ht="16.5">
      <c r="A13" s="16">
        <v>11</v>
      </c>
      <c r="B13" s="40">
        <v>12018242246</v>
      </c>
      <c r="C13" s="38" t="s">
        <v>161</v>
      </c>
      <c r="D13" s="38" t="s">
        <v>330</v>
      </c>
      <c r="E13" s="14" t="s">
        <v>2</v>
      </c>
      <c r="F13" s="14" t="s">
        <v>2</v>
      </c>
      <c r="G13" s="14" t="s">
        <v>2</v>
      </c>
      <c r="H13" s="14" t="s">
        <v>2</v>
      </c>
      <c r="I13" s="14" t="s">
        <v>2</v>
      </c>
      <c r="J13" s="14" t="s">
        <v>2</v>
      </c>
      <c r="K13" s="14" t="s">
        <v>2</v>
      </c>
      <c r="L13" s="14" t="s">
        <v>2</v>
      </c>
      <c r="M13" s="14" t="s">
        <v>2</v>
      </c>
      <c r="N13" s="14" t="s">
        <v>2</v>
      </c>
      <c r="O13" s="14" t="s">
        <v>2</v>
      </c>
      <c r="P13" s="14" t="s">
        <v>2</v>
      </c>
      <c r="Q13" s="14" t="s">
        <v>2</v>
      </c>
      <c r="R13" s="14" t="s">
        <v>2</v>
      </c>
      <c r="S13" s="14" t="s">
        <v>2</v>
      </c>
      <c r="T13" s="14" t="s">
        <v>2</v>
      </c>
      <c r="U13" s="14" t="s">
        <v>2</v>
      </c>
      <c r="V13" s="14" t="s">
        <v>2</v>
      </c>
      <c r="W13" s="14" t="s">
        <v>2</v>
      </c>
      <c r="X13" s="14" t="s">
        <v>2</v>
      </c>
      <c r="Y13" s="14" t="s">
        <v>2</v>
      </c>
      <c r="Z13" s="14" t="s">
        <v>2</v>
      </c>
      <c r="AA13" s="14" t="s">
        <v>2</v>
      </c>
      <c r="AB13" s="14" t="s">
        <v>2</v>
      </c>
      <c r="AC13" s="14" t="s">
        <v>2</v>
      </c>
      <c r="AD13" s="14" t="s">
        <v>2</v>
      </c>
      <c r="AE13" s="14" t="s">
        <v>2</v>
      </c>
      <c r="AF13" s="14" t="s">
        <v>2</v>
      </c>
      <c r="AG13" s="14" t="s">
        <v>2</v>
      </c>
      <c r="AH13" s="14" t="s">
        <v>2</v>
      </c>
      <c r="AI13" s="14" t="s">
        <v>2</v>
      </c>
      <c r="AJ13" s="14" t="s">
        <v>2</v>
      </c>
      <c r="AK13" s="14" t="s">
        <v>2</v>
      </c>
      <c r="AL13" s="14" t="s">
        <v>2</v>
      </c>
      <c r="AM13" s="14" t="s">
        <v>2</v>
      </c>
      <c r="AN13" s="14" t="s">
        <v>2</v>
      </c>
      <c r="AO13" s="14" t="s">
        <v>2</v>
      </c>
      <c r="AP13" s="14" t="s">
        <v>2</v>
      </c>
      <c r="AQ13" s="14" t="s">
        <v>2</v>
      </c>
      <c r="AR13" s="14" t="s">
        <v>2</v>
      </c>
      <c r="AS13" s="14" t="s">
        <v>2</v>
      </c>
      <c r="AT13" s="14" t="s">
        <v>2</v>
      </c>
      <c r="AU13" s="14" t="s">
        <v>2</v>
      </c>
      <c r="AV13" s="14" t="s">
        <v>2</v>
      </c>
      <c r="AW13" s="14" t="s">
        <v>2</v>
      </c>
      <c r="AX13" s="14" t="s">
        <v>2</v>
      </c>
      <c r="AY13" s="14" t="s">
        <v>2</v>
      </c>
      <c r="AZ13" s="14" t="s">
        <v>2</v>
      </c>
      <c r="BA13" s="15">
        <f t="shared" si="0"/>
        <v>1</v>
      </c>
    </row>
    <row r="14" spans="1:16379" s="12" customFormat="1" ht="16.5">
      <c r="A14" s="16">
        <v>12</v>
      </c>
      <c r="B14" s="40">
        <v>12018242249</v>
      </c>
      <c r="C14" s="38" t="s">
        <v>162</v>
      </c>
      <c r="D14" s="38" t="s">
        <v>331</v>
      </c>
      <c r="E14" s="14" t="s">
        <v>2</v>
      </c>
      <c r="F14" s="14" t="s">
        <v>2</v>
      </c>
      <c r="G14" s="14" t="s">
        <v>2</v>
      </c>
      <c r="H14" s="14" t="s">
        <v>2</v>
      </c>
      <c r="I14" s="14" t="s">
        <v>2</v>
      </c>
      <c r="J14" s="14" t="s">
        <v>2</v>
      </c>
      <c r="K14" s="14" t="s">
        <v>2</v>
      </c>
      <c r="L14" s="14" t="s">
        <v>2</v>
      </c>
      <c r="M14" s="14" t="s">
        <v>2</v>
      </c>
      <c r="N14" s="14" t="s">
        <v>2</v>
      </c>
      <c r="O14" s="14" t="s">
        <v>2</v>
      </c>
      <c r="P14" s="14" t="s">
        <v>2</v>
      </c>
      <c r="Q14" s="14" t="s">
        <v>2</v>
      </c>
      <c r="R14" s="14" t="s">
        <v>2</v>
      </c>
      <c r="S14" s="14" t="s">
        <v>2</v>
      </c>
      <c r="T14" s="14" t="s">
        <v>2</v>
      </c>
      <c r="U14" s="14" t="s">
        <v>2</v>
      </c>
      <c r="V14" s="14" t="s">
        <v>2</v>
      </c>
      <c r="W14" s="14" t="s">
        <v>2</v>
      </c>
      <c r="X14" s="14" t="s">
        <v>2</v>
      </c>
      <c r="Y14" s="14" t="s">
        <v>2</v>
      </c>
      <c r="Z14" s="14" t="s">
        <v>2</v>
      </c>
      <c r="AA14" s="14" t="s">
        <v>2</v>
      </c>
      <c r="AB14" s="14" t="s">
        <v>2</v>
      </c>
      <c r="AC14" s="14" t="s">
        <v>2</v>
      </c>
      <c r="AD14" s="14" t="s">
        <v>447</v>
      </c>
      <c r="AE14" s="14" t="s">
        <v>2</v>
      </c>
      <c r="AF14" s="14" t="s">
        <v>2</v>
      </c>
      <c r="AG14" s="14" t="s">
        <v>2</v>
      </c>
      <c r="AH14" s="14" t="s">
        <v>2</v>
      </c>
      <c r="AI14" s="14" t="s">
        <v>2</v>
      </c>
      <c r="AJ14" s="14" t="s">
        <v>2</v>
      </c>
      <c r="AK14" s="14" t="s">
        <v>2</v>
      </c>
      <c r="AL14" s="14" t="s">
        <v>2</v>
      </c>
      <c r="AM14" s="14" t="s">
        <v>2</v>
      </c>
      <c r="AN14" s="14" t="s">
        <v>2</v>
      </c>
      <c r="AO14" s="14" t="s">
        <v>2</v>
      </c>
      <c r="AP14" s="14" t="s">
        <v>2</v>
      </c>
      <c r="AQ14" s="14" t="s">
        <v>2</v>
      </c>
      <c r="AR14" s="14" t="s">
        <v>2</v>
      </c>
      <c r="AS14" s="14" t="s">
        <v>2</v>
      </c>
      <c r="AT14" s="14" t="s">
        <v>2</v>
      </c>
      <c r="AU14" s="14" t="s">
        <v>2</v>
      </c>
      <c r="AV14" s="14" t="s">
        <v>2</v>
      </c>
      <c r="AW14" s="14" t="s">
        <v>2</v>
      </c>
      <c r="AX14" s="14" t="s">
        <v>2</v>
      </c>
      <c r="AY14" s="14" t="s">
        <v>2</v>
      </c>
      <c r="AZ14" s="14" t="s">
        <v>2</v>
      </c>
      <c r="BA14" s="15">
        <f t="shared" si="0"/>
        <v>0.97916666666666663</v>
      </c>
    </row>
    <row r="15" spans="1:16379" s="12" customFormat="1" ht="16.5">
      <c r="A15" s="16">
        <v>13</v>
      </c>
      <c r="B15" s="40">
        <v>12018242257</v>
      </c>
      <c r="C15" s="38" t="s">
        <v>163</v>
      </c>
      <c r="D15" s="54" t="s">
        <v>237</v>
      </c>
      <c r="E15" s="14" t="s">
        <v>2</v>
      </c>
      <c r="F15" s="14" t="s">
        <v>2</v>
      </c>
      <c r="G15" s="14" t="s">
        <v>2</v>
      </c>
      <c r="H15" s="14" t="s">
        <v>2</v>
      </c>
      <c r="I15" s="14" t="s">
        <v>2</v>
      </c>
      <c r="J15" s="14" t="s">
        <v>2</v>
      </c>
      <c r="K15" s="14" t="s">
        <v>2</v>
      </c>
      <c r="L15" s="14" t="s">
        <v>2</v>
      </c>
      <c r="M15" s="14" t="s">
        <v>2</v>
      </c>
      <c r="N15" s="14" t="s">
        <v>2</v>
      </c>
      <c r="O15" s="14" t="s">
        <v>2</v>
      </c>
      <c r="P15" s="14" t="s">
        <v>2</v>
      </c>
      <c r="Q15" s="14" t="s">
        <v>2</v>
      </c>
      <c r="R15" s="14" t="s">
        <v>2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14" t="s">
        <v>3</v>
      </c>
      <c r="AY15" s="14" t="s">
        <v>3</v>
      </c>
      <c r="AZ15" s="14" t="s">
        <v>3</v>
      </c>
      <c r="BA15" s="15">
        <f t="shared" si="0"/>
        <v>1</v>
      </c>
    </row>
    <row r="16" spans="1:16379" s="12" customFormat="1" ht="16.5">
      <c r="A16" s="16">
        <v>14</v>
      </c>
      <c r="B16" s="40">
        <v>12018242258</v>
      </c>
      <c r="C16" s="38" t="s">
        <v>164</v>
      </c>
      <c r="D16" s="38" t="s">
        <v>227</v>
      </c>
      <c r="E16" s="14" t="s">
        <v>2</v>
      </c>
      <c r="F16" s="14" t="s">
        <v>2</v>
      </c>
      <c r="G16" s="14" t="s">
        <v>2</v>
      </c>
      <c r="H16" s="14" t="s">
        <v>2</v>
      </c>
      <c r="I16" s="14" t="s">
        <v>2</v>
      </c>
      <c r="J16" s="14" t="s">
        <v>2</v>
      </c>
      <c r="K16" s="14" t="s">
        <v>2</v>
      </c>
      <c r="L16" s="14" t="s">
        <v>2</v>
      </c>
      <c r="M16" s="14" t="s">
        <v>2</v>
      </c>
      <c r="N16" s="14" t="s">
        <v>2</v>
      </c>
      <c r="O16" s="14" t="s">
        <v>2</v>
      </c>
      <c r="P16" s="14" t="s">
        <v>2</v>
      </c>
      <c r="Q16" s="14" t="s">
        <v>2</v>
      </c>
      <c r="R16" s="14" t="s">
        <v>2</v>
      </c>
      <c r="S16" s="14" t="s">
        <v>2</v>
      </c>
      <c r="T16" s="14" t="s">
        <v>2</v>
      </c>
      <c r="U16" s="14" t="s">
        <v>2</v>
      </c>
      <c r="V16" s="14" t="s">
        <v>2</v>
      </c>
      <c r="W16" s="14" t="s">
        <v>2</v>
      </c>
      <c r="X16" s="14" t="s">
        <v>2</v>
      </c>
      <c r="Y16" s="14" t="s">
        <v>2</v>
      </c>
      <c r="Z16" s="14" t="s">
        <v>2</v>
      </c>
      <c r="AA16" s="14" t="s">
        <v>2</v>
      </c>
      <c r="AB16" s="14" t="s">
        <v>2</v>
      </c>
      <c r="AC16" s="14" t="s">
        <v>2</v>
      </c>
      <c r="AD16" s="14" t="s">
        <v>2</v>
      </c>
      <c r="AE16" s="14" t="s">
        <v>2</v>
      </c>
      <c r="AF16" s="14" t="s">
        <v>2</v>
      </c>
      <c r="AG16" s="14" t="s">
        <v>2</v>
      </c>
      <c r="AH16" s="14" t="s">
        <v>2</v>
      </c>
      <c r="AI16" s="14" t="s">
        <v>2</v>
      </c>
      <c r="AJ16" s="14" t="s">
        <v>2</v>
      </c>
      <c r="AK16" s="14" t="s">
        <v>2</v>
      </c>
      <c r="AL16" s="14" t="s">
        <v>2</v>
      </c>
      <c r="AM16" s="14" t="s">
        <v>2</v>
      </c>
      <c r="AN16" s="14" t="s">
        <v>2</v>
      </c>
      <c r="AO16" s="14" t="s">
        <v>2</v>
      </c>
      <c r="AP16" s="14" t="s">
        <v>2</v>
      </c>
      <c r="AQ16" s="14" t="s">
        <v>2</v>
      </c>
      <c r="AR16" s="14" t="s">
        <v>2</v>
      </c>
      <c r="AS16" s="14" t="s">
        <v>2</v>
      </c>
      <c r="AT16" s="14" t="s">
        <v>2</v>
      </c>
      <c r="AU16" s="14" t="s">
        <v>2</v>
      </c>
      <c r="AV16" s="14" t="s">
        <v>2</v>
      </c>
      <c r="AW16" s="14" t="s">
        <v>2</v>
      </c>
      <c r="AX16" s="14" t="s">
        <v>2</v>
      </c>
      <c r="AY16" s="14" t="s">
        <v>2</v>
      </c>
      <c r="AZ16" s="14" t="s">
        <v>2</v>
      </c>
      <c r="BA16" s="15">
        <f t="shared" si="0"/>
        <v>1</v>
      </c>
    </row>
    <row r="17" spans="1:53" s="12" customFormat="1" ht="16.5">
      <c r="A17" s="16">
        <v>15</v>
      </c>
      <c r="B17" s="40">
        <v>12018242260</v>
      </c>
      <c r="C17" s="38" t="s">
        <v>165</v>
      </c>
      <c r="D17" s="38" t="s">
        <v>332</v>
      </c>
      <c r="E17" s="14" t="s">
        <v>2</v>
      </c>
      <c r="F17" s="14" t="s">
        <v>2</v>
      </c>
      <c r="G17" s="14" t="s">
        <v>2</v>
      </c>
      <c r="H17" s="14" t="s">
        <v>2</v>
      </c>
      <c r="I17" s="14" t="s">
        <v>2</v>
      </c>
      <c r="J17" s="14" t="s">
        <v>2</v>
      </c>
      <c r="K17" s="14" t="s">
        <v>2</v>
      </c>
      <c r="L17" s="14" t="s">
        <v>2</v>
      </c>
      <c r="M17" s="14" t="s">
        <v>2</v>
      </c>
      <c r="N17" s="14" t="s">
        <v>437</v>
      </c>
      <c r="O17" s="14" t="s">
        <v>437</v>
      </c>
      <c r="P17" s="14" t="s">
        <v>3</v>
      </c>
      <c r="Q17" s="14" t="s">
        <v>2</v>
      </c>
      <c r="R17" s="14" t="s">
        <v>2</v>
      </c>
      <c r="S17" s="14" t="s">
        <v>2</v>
      </c>
      <c r="T17" s="14" t="s">
        <v>2</v>
      </c>
      <c r="U17" s="14" t="s">
        <v>2</v>
      </c>
      <c r="V17" s="14" t="s">
        <v>2</v>
      </c>
      <c r="W17" s="14" t="s">
        <v>2</v>
      </c>
      <c r="X17" s="14" t="s">
        <v>2</v>
      </c>
      <c r="Y17" s="14" t="s">
        <v>2</v>
      </c>
      <c r="Z17" s="14" t="s">
        <v>2</v>
      </c>
      <c r="AA17" s="14" t="s">
        <v>2</v>
      </c>
      <c r="AB17" s="14" t="s">
        <v>2</v>
      </c>
      <c r="AC17" s="14" t="s">
        <v>2</v>
      </c>
      <c r="AD17" s="14" t="s">
        <v>447</v>
      </c>
      <c r="AE17" s="14" t="s">
        <v>2</v>
      </c>
      <c r="AF17" s="14" t="s">
        <v>2</v>
      </c>
      <c r="AG17" s="14" t="s">
        <v>2</v>
      </c>
      <c r="AH17" s="14" t="s">
        <v>2</v>
      </c>
      <c r="AI17" s="14" t="s">
        <v>2</v>
      </c>
      <c r="AJ17" s="14" t="s">
        <v>2</v>
      </c>
      <c r="AK17" s="14" t="s">
        <v>2</v>
      </c>
      <c r="AL17" s="14" t="s">
        <v>2</v>
      </c>
      <c r="AM17" s="14" t="s">
        <v>2</v>
      </c>
      <c r="AN17" s="14" t="s">
        <v>2</v>
      </c>
      <c r="AO17" s="14" t="s">
        <v>2</v>
      </c>
      <c r="AP17" s="14" t="s">
        <v>2</v>
      </c>
      <c r="AQ17" s="14" t="s">
        <v>2</v>
      </c>
      <c r="AR17" s="14" t="s">
        <v>2</v>
      </c>
      <c r="AS17" s="14" t="s">
        <v>2</v>
      </c>
      <c r="AT17" s="14" t="s">
        <v>2</v>
      </c>
      <c r="AU17" s="14" t="s">
        <v>2</v>
      </c>
      <c r="AV17" s="14" t="s">
        <v>2</v>
      </c>
      <c r="AW17" s="14" t="s">
        <v>2</v>
      </c>
      <c r="AX17" s="14" t="s">
        <v>2</v>
      </c>
      <c r="AY17" s="14" t="s">
        <v>2</v>
      </c>
      <c r="AZ17" s="14" t="s">
        <v>2</v>
      </c>
      <c r="BA17" s="15">
        <f t="shared" si="0"/>
        <v>0.97916666666666663</v>
      </c>
    </row>
    <row r="18" spans="1:53" s="12" customFormat="1" ht="16.5">
      <c r="A18" s="16">
        <v>16</v>
      </c>
      <c r="B18" s="40">
        <v>12018242263</v>
      </c>
      <c r="C18" s="38" t="s">
        <v>15</v>
      </c>
      <c r="D18" s="38" t="s">
        <v>333</v>
      </c>
      <c r="E18" s="14" t="s">
        <v>2</v>
      </c>
      <c r="F18" s="14" t="s">
        <v>2</v>
      </c>
      <c r="G18" s="14" t="s">
        <v>2</v>
      </c>
      <c r="H18" s="14" t="s">
        <v>2</v>
      </c>
      <c r="I18" s="14" t="s">
        <v>2</v>
      </c>
      <c r="J18" s="14" t="s">
        <v>2</v>
      </c>
      <c r="K18" s="14" t="s">
        <v>2</v>
      </c>
      <c r="L18" s="14" t="s">
        <v>2</v>
      </c>
      <c r="M18" s="14" t="s">
        <v>2</v>
      </c>
      <c r="N18" s="14" t="s">
        <v>437</v>
      </c>
      <c r="O18" s="14" t="s">
        <v>437</v>
      </c>
      <c r="P18" s="14" t="s">
        <v>3</v>
      </c>
      <c r="Q18" s="14" t="s">
        <v>2</v>
      </c>
      <c r="R18" s="14" t="s">
        <v>2</v>
      </c>
      <c r="S18" s="14" t="s">
        <v>2</v>
      </c>
      <c r="T18" s="14" t="s">
        <v>2</v>
      </c>
      <c r="U18" s="14" t="s">
        <v>2</v>
      </c>
      <c r="V18" s="14" t="s">
        <v>2</v>
      </c>
      <c r="W18" s="14" t="s">
        <v>2</v>
      </c>
      <c r="X18" s="14" t="s">
        <v>2</v>
      </c>
      <c r="Y18" s="14" t="s">
        <v>2</v>
      </c>
      <c r="Z18" s="14" t="s">
        <v>2</v>
      </c>
      <c r="AA18" s="14" t="s">
        <v>2</v>
      </c>
      <c r="AB18" s="14" t="s">
        <v>2</v>
      </c>
      <c r="AC18" s="14" t="s">
        <v>2</v>
      </c>
      <c r="AD18" s="14" t="s">
        <v>2</v>
      </c>
      <c r="AE18" s="14" t="s">
        <v>2</v>
      </c>
      <c r="AF18" s="14" t="s">
        <v>2</v>
      </c>
      <c r="AG18" s="14" t="s">
        <v>2</v>
      </c>
      <c r="AH18" s="14" t="s">
        <v>2</v>
      </c>
      <c r="AI18" s="14" t="s">
        <v>2</v>
      </c>
      <c r="AJ18" s="14" t="s">
        <v>2</v>
      </c>
      <c r="AK18" s="14" t="s">
        <v>2</v>
      </c>
      <c r="AL18" s="14" t="s">
        <v>2</v>
      </c>
      <c r="AM18" s="14" t="s">
        <v>2</v>
      </c>
      <c r="AN18" s="14" t="s">
        <v>2</v>
      </c>
      <c r="AO18" s="14" t="s">
        <v>2</v>
      </c>
      <c r="AP18" s="14" t="s">
        <v>2</v>
      </c>
      <c r="AQ18" s="14" t="s">
        <v>2</v>
      </c>
      <c r="AR18" s="14" t="s">
        <v>2</v>
      </c>
      <c r="AS18" s="14" t="s">
        <v>2</v>
      </c>
      <c r="AT18" s="14" t="s">
        <v>2</v>
      </c>
      <c r="AU18" s="14" t="s">
        <v>2</v>
      </c>
      <c r="AV18" s="14" t="s">
        <v>2</v>
      </c>
      <c r="AW18" s="14" t="s">
        <v>2</v>
      </c>
      <c r="AX18" s="14" t="s">
        <v>2</v>
      </c>
      <c r="AY18" s="14" t="s">
        <v>2</v>
      </c>
      <c r="AZ18" s="14" t="s">
        <v>2</v>
      </c>
      <c r="BA18" s="15">
        <f t="shared" si="0"/>
        <v>1</v>
      </c>
    </row>
    <row r="19" spans="1:53" s="12" customFormat="1" ht="16.5">
      <c r="A19" s="16">
        <v>17</v>
      </c>
      <c r="B19" s="40">
        <v>12018242266</v>
      </c>
      <c r="C19" s="38" t="s">
        <v>166</v>
      </c>
      <c r="D19" s="38" t="s">
        <v>334</v>
      </c>
      <c r="E19" s="14" t="s">
        <v>2</v>
      </c>
      <c r="F19" s="14" t="s">
        <v>2</v>
      </c>
      <c r="G19" s="14" t="s">
        <v>2</v>
      </c>
      <c r="H19" s="14" t="s">
        <v>2</v>
      </c>
      <c r="I19" s="14" t="s">
        <v>2</v>
      </c>
      <c r="J19" s="14" t="s">
        <v>2</v>
      </c>
      <c r="K19" s="14" t="s">
        <v>2</v>
      </c>
      <c r="L19" s="14" t="s">
        <v>2</v>
      </c>
      <c r="M19" s="14" t="s">
        <v>2</v>
      </c>
      <c r="N19" s="14" t="s">
        <v>2</v>
      </c>
      <c r="O19" s="14" t="s">
        <v>2</v>
      </c>
      <c r="P19" s="14" t="s">
        <v>2</v>
      </c>
      <c r="Q19" s="14" t="s">
        <v>2</v>
      </c>
      <c r="R19" s="14" t="s">
        <v>2</v>
      </c>
      <c r="S19" s="14" t="s">
        <v>2</v>
      </c>
      <c r="T19" s="14" t="s">
        <v>2</v>
      </c>
      <c r="U19" s="14" t="s">
        <v>2</v>
      </c>
      <c r="V19" s="14" t="s">
        <v>2</v>
      </c>
      <c r="W19" s="14" t="s">
        <v>2</v>
      </c>
      <c r="X19" s="14" t="s">
        <v>2</v>
      </c>
      <c r="Y19" s="14" t="s">
        <v>2</v>
      </c>
      <c r="Z19" s="14" t="s">
        <v>2</v>
      </c>
      <c r="AA19" s="14" t="s">
        <v>2</v>
      </c>
      <c r="AB19" s="14" t="s">
        <v>2</v>
      </c>
      <c r="AC19" s="14" t="s">
        <v>2</v>
      </c>
      <c r="AD19" s="14" t="s">
        <v>3</v>
      </c>
      <c r="AE19" s="14" t="s">
        <v>2</v>
      </c>
      <c r="AF19" s="14" t="s">
        <v>2</v>
      </c>
      <c r="AG19" s="14" t="s">
        <v>2</v>
      </c>
      <c r="AH19" s="14" t="s">
        <v>2</v>
      </c>
      <c r="AI19" s="14" t="s">
        <v>2</v>
      </c>
      <c r="AJ19" s="14" t="s">
        <v>2</v>
      </c>
      <c r="AK19" s="14" t="s">
        <v>2</v>
      </c>
      <c r="AL19" s="14" t="s">
        <v>2</v>
      </c>
      <c r="AM19" s="14" t="s">
        <v>2</v>
      </c>
      <c r="AN19" s="14" t="s">
        <v>2</v>
      </c>
      <c r="AO19" s="14" t="s">
        <v>2</v>
      </c>
      <c r="AP19" s="14" t="s">
        <v>2</v>
      </c>
      <c r="AQ19" s="14" t="s">
        <v>2</v>
      </c>
      <c r="AR19" s="14" t="s">
        <v>2</v>
      </c>
      <c r="AS19" s="14" t="s">
        <v>2</v>
      </c>
      <c r="AT19" s="14" t="s">
        <v>2</v>
      </c>
      <c r="AU19" s="14" t="s">
        <v>2</v>
      </c>
      <c r="AV19" s="14" t="s">
        <v>2</v>
      </c>
      <c r="AW19" s="14" t="s">
        <v>2</v>
      </c>
      <c r="AX19" s="14" t="s">
        <v>2</v>
      </c>
      <c r="AY19" s="14" t="s">
        <v>2</v>
      </c>
      <c r="AZ19" s="14" t="s">
        <v>4</v>
      </c>
      <c r="BA19" s="15">
        <f t="shared" si="0"/>
        <v>0.97916666666666663</v>
      </c>
    </row>
    <row r="20" spans="1:53" s="12" customFormat="1" ht="16.5">
      <c r="A20" s="16">
        <v>18</v>
      </c>
      <c r="B20" s="40">
        <v>12018242270</v>
      </c>
      <c r="C20" s="38" t="s">
        <v>167</v>
      </c>
      <c r="D20" s="38" t="s">
        <v>335</v>
      </c>
      <c r="E20" s="14" t="s">
        <v>2</v>
      </c>
      <c r="F20" s="14" t="s">
        <v>2</v>
      </c>
      <c r="G20" s="14" t="s">
        <v>2</v>
      </c>
      <c r="H20" s="14" t="s">
        <v>2</v>
      </c>
      <c r="I20" s="14" t="s">
        <v>2</v>
      </c>
      <c r="J20" s="14" t="s">
        <v>2</v>
      </c>
      <c r="K20" s="14" t="s">
        <v>2</v>
      </c>
      <c r="L20" s="14" t="s">
        <v>2</v>
      </c>
      <c r="M20" s="14" t="s">
        <v>2</v>
      </c>
      <c r="N20" s="14" t="s">
        <v>2</v>
      </c>
      <c r="O20" s="14" t="s">
        <v>2</v>
      </c>
      <c r="P20" s="14" t="s">
        <v>2</v>
      </c>
      <c r="Q20" s="14" t="s">
        <v>2</v>
      </c>
      <c r="R20" s="14" t="s">
        <v>2</v>
      </c>
      <c r="S20" s="14" t="s">
        <v>2</v>
      </c>
      <c r="T20" s="14" t="s">
        <v>2</v>
      </c>
      <c r="U20" s="14" t="s">
        <v>2</v>
      </c>
      <c r="V20" s="14" t="s">
        <v>2</v>
      </c>
      <c r="W20" s="14" t="s">
        <v>2</v>
      </c>
      <c r="X20" s="14" t="s">
        <v>2</v>
      </c>
      <c r="Y20" s="14" t="s">
        <v>2</v>
      </c>
      <c r="Z20" s="14" t="s">
        <v>2</v>
      </c>
      <c r="AA20" s="14" t="s">
        <v>2</v>
      </c>
      <c r="AB20" s="14" t="s">
        <v>2</v>
      </c>
      <c r="AC20" s="14" t="s">
        <v>2</v>
      </c>
      <c r="AD20" s="14" t="s">
        <v>2</v>
      </c>
      <c r="AE20" s="14" t="s">
        <v>2</v>
      </c>
      <c r="AF20" s="14" t="s">
        <v>2</v>
      </c>
      <c r="AG20" s="14" t="s">
        <v>2</v>
      </c>
      <c r="AH20" s="14" t="s">
        <v>2</v>
      </c>
      <c r="AI20" s="14" t="s">
        <v>2</v>
      </c>
      <c r="AJ20" s="14" t="s">
        <v>2</v>
      </c>
      <c r="AK20" s="14" t="s">
        <v>2</v>
      </c>
      <c r="AL20" s="14" t="s">
        <v>2</v>
      </c>
      <c r="AM20" s="14" t="s">
        <v>2</v>
      </c>
      <c r="AN20" s="14" t="s">
        <v>2</v>
      </c>
      <c r="AO20" s="14" t="s">
        <v>2</v>
      </c>
      <c r="AP20" s="14" t="s">
        <v>2</v>
      </c>
      <c r="AQ20" s="14" t="s">
        <v>2</v>
      </c>
      <c r="AR20" s="14" t="s">
        <v>2</v>
      </c>
      <c r="AS20" s="14" t="s">
        <v>2</v>
      </c>
      <c r="AT20" s="14" t="s">
        <v>2</v>
      </c>
      <c r="AU20" s="14" t="s">
        <v>2</v>
      </c>
      <c r="AV20" s="14" t="s">
        <v>2</v>
      </c>
      <c r="AW20" s="14" t="s">
        <v>2</v>
      </c>
      <c r="AX20" s="14" t="s">
        <v>2</v>
      </c>
      <c r="AY20" s="14" t="s">
        <v>2</v>
      </c>
      <c r="AZ20" s="14" t="s">
        <v>2</v>
      </c>
      <c r="BA20" s="15">
        <f t="shared" si="0"/>
        <v>1</v>
      </c>
    </row>
    <row r="21" spans="1:53" s="12" customFormat="1" ht="16.5">
      <c r="A21" s="16">
        <v>19</v>
      </c>
      <c r="B21" s="40">
        <v>12018242282</v>
      </c>
      <c r="C21" s="38" t="s">
        <v>168</v>
      </c>
      <c r="D21" s="53" t="s">
        <v>336</v>
      </c>
      <c r="E21" s="14" t="s">
        <v>437</v>
      </c>
      <c r="F21" s="14" t="s">
        <v>437</v>
      </c>
      <c r="G21" s="14" t="s">
        <v>437</v>
      </c>
      <c r="H21" s="14" t="s">
        <v>437</v>
      </c>
      <c r="I21" s="14" t="s">
        <v>437</v>
      </c>
      <c r="J21" s="14" t="s">
        <v>3</v>
      </c>
      <c r="K21" s="14" t="s">
        <v>437</v>
      </c>
      <c r="L21" s="14" t="s">
        <v>437</v>
      </c>
      <c r="M21" s="14" t="s">
        <v>437</v>
      </c>
      <c r="N21" s="14" t="s">
        <v>437</v>
      </c>
      <c r="O21" s="14" t="s">
        <v>437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403</v>
      </c>
      <c r="AK21" s="14" t="s">
        <v>403</v>
      </c>
      <c r="AL21" s="14" t="s">
        <v>403</v>
      </c>
      <c r="AM21" s="14" t="s">
        <v>403</v>
      </c>
      <c r="AN21" s="14" t="s">
        <v>403</v>
      </c>
      <c r="AO21" s="14" t="s">
        <v>403</v>
      </c>
      <c r="AP21" s="14" t="s">
        <v>403</v>
      </c>
      <c r="AQ21" s="14" t="s">
        <v>403</v>
      </c>
      <c r="AR21" s="14" t="s">
        <v>403</v>
      </c>
      <c r="AS21" s="14" t="s">
        <v>3</v>
      </c>
      <c r="AT21" s="14" t="s">
        <v>403</v>
      </c>
      <c r="AU21" s="14" t="s">
        <v>403</v>
      </c>
      <c r="AV21" s="14" t="s">
        <v>403</v>
      </c>
      <c r="AW21" s="14" t="s">
        <v>403</v>
      </c>
      <c r="AX21" s="14" t="s">
        <v>403</v>
      </c>
      <c r="AY21" s="14" t="s">
        <v>403</v>
      </c>
      <c r="AZ21" s="14" t="s">
        <v>403</v>
      </c>
      <c r="BA21" s="15">
        <f t="shared" si="0"/>
        <v>0.66666666666666663</v>
      </c>
    </row>
    <row r="22" spans="1:53" s="12" customFormat="1" ht="16.5">
      <c r="A22" s="16">
        <v>20</v>
      </c>
      <c r="B22" s="40">
        <v>12018242286</v>
      </c>
      <c r="C22" s="38" t="s">
        <v>169</v>
      </c>
      <c r="D22" s="38" t="s">
        <v>337</v>
      </c>
      <c r="E22" s="14" t="s">
        <v>2</v>
      </c>
      <c r="F22" s="14" t="s">
        <v>2</v>
      </c>
      <c r="G22" s="14" t="s">
        <v>2</v>
      </c>
      <c r="H22" s="14" t="s">
        <v>2</v>
      </c>
      <c r="I22" s="14" t="s">
        <v>2</v>
      </c>
      <c r="J22" s="14" t="s">
        <v>2</v>
      </c>
      <c r="K22" s="14" t="s">
        <v>2</v>
      </c>
      <c r="L22" s="14" t="s">
        <v>2</v>
      </c>
      <c r="M22" s="14" t="s">
        <v>2</v>
      </c>
      <c r="N22" s="14" t="s">
        <v>2</v>
      </c>
      <c r="O22" s="14" t="s">
        <v>2</v>
      </c>
      <c r="P22" s="14" t="s">
        <v>2</v>
      </c>
      <c r="Q22" s="14" t="s">
        <v>2</v>
      </c>
      <c r="R22" s="14" t="s">
        <v>2</v>
      </c>
      <c r="S22" s="14" t="s">
        <v>2</v>
      </c>
      <c r="T22" s="14" t="s">
        <v>2</v>
      </c>
      <c r="U22" s="14" t="s">
        <v>2</v>
      </c>
      <c r="V22" s="14" t="s">
        <v>2</v>
      </c>
      <c r="W22" s="14" t="s">
        <v>2</v>
      </c>
      <c r="X22" s="14" t="s">
        <v>2</v>
      </c>
      <c r="Y22" s="14" t="s">
        <v>2</v>
      </c>
      <c r="Z22" s="14" t="s">
        <v>2</v>
      </c>
      <c r="AA22" s="14" t="s">
        <v>2</v>
      </c>
      <c r="AB22" s="14" t="s">
        <v>2</v>
      </c>
      <c r="AC22" s="14" t="s">
        <v>2</v>
      </c>
      <c r="AD22" s="14" t="s">
        <v>3</v>
      </c>
      <c r="AE22" s="14" t="s">
        <v>3</v>
      </c>
      <c r="AF22" s="14" t="s">
        <v>2</v>
      </c>
      <c r="AG22" s="14" t="s">
        <v>2</v>
      </c>
      <c r="AH22" s="14" t="s">
        <v>2</v>
      </c>
      <c r="AI22" s="14" t="s">
        <v>2</v>
      </c>
      <c r="AJ22" s="14" t="s">
        <v>2</v>
      </c>
      <c r="AK22" s="14" t="s">
        <v>2</v>
      </c>
      <c r="AL22" s="14" t="s">
        <v>2</v>
      </c>
      <c r="AM22" s="14" t="s">
        <v>2</v>
      </c>
      <c r="AN22" s="14" t="s">
        <v>2</v>
      </c>
      <c r="AO22" s="14" t="s">
        <v>2</v>
      </c>
      <c r="AP22" s="14" t="s">
        <v>2</v>
      </c>
      <c r="AQ22" s="14" t="s">
        <v>2</v>
      </c>
      <c r="AR22" s="14" t="s">
        <v>3</v>
      </c>
      <c r="AS22" s="14" t="s">
        <v>2</v>
      </c>
      <c r="AT22" s="14" t="s">
        <v>2</v>
      </c>
      <c r="AU22" s="14" t="s">
        <v>2</v>
      </c>
      <c r="AV22" s="14" t="s">
        <v>2</v>
      </c>
      <c r="AW22" s="14" t="s">
        <v>2</v>
      </c>
      <c r="AX22" s="14" t="s">
        <v>2</v>
      </c>
      <c r="AY22" s="14" t="s">
        <v>2</v>
      </c>
      <c r="AZ22" s="14" t="s">
        <v>4</v>
      </c>
      <c r="BA22" s="15">
        <f t="shared" si="0"/>
        <v>0.97916666666666663</v>
      </c>
    </row>
    <row r="23" spans="1:53" s="12" customFormat="1" ht="16.5">
      <c r="A23" s="16">
        <v>21</v>
      </c>
      <c r="B23" s="40">
        <v>12018242289</v>
      </c>
      <c r="C23" s="38" t="s">
        <v>170</v>
      </c>
      <c r="D23" s="38" t="s">
        <v>213</v>
      </c>
      <c r="E23" s="14" t="s">
        <v>2</v>
      </c>
      <c r="F23" s="14" t="s">
        <v>2</v>
      </c>
      <c r="G23" s="14" t="s">
        <v>2</v>
      </c>
      <c r="H23" s="14" t="s">
        <v>2</v>
      </c>
      <c r="I23" s="14" t="s">
        <v>2</v>
      </c>
      <c r="J23" s="14" t="s">
        <v>2</v>
      </c>
      <c r="K23" s="14" t="s">
        <v>2</v>
      </c>
      <c r="L23" s="14" t="s">
        <v>2</v>
      </c>
      <c r="M23" s="14" t="s">
        <v>2</v>
      </c>
      <c r="N23" s="14" t="s">
        <v>2</v>
      </c>
      <c r="O23" s="14" t="s">
        <v>2</v>
      </c>
      <c r="P23" s="14" t="s">
        <v>2</v>
      </c>
      <c r="Q23" s="14" t="s">
        <v>2</v>
      </c>
      <c r="R23" s="14" t="s">
        <v>2</v>
      </c>
      <c r="S23" s="14" t="s">
        <v>2</v>
      </c>
      <c r="T23" s="14" t="s">
        <v>2</v>
      </c>
      <c r="U23" s="14" t="s">
        <v>2</v>
      </c>
      <c r="V23" s="14" t="s">
        <v>2</v>
      </c>
      <c r="W23" s="14" t="s">
        <v>2</v>
      </c>
      <c r="X23" s="14" t="s">
        <v>2</v>
      </c>
      <c r="Y23" s="14" t="s">
        <v>2</v>
      </c>
      <c r="Z23" s="14" t="s">
        <v>2</v>
      </c>
      <c r="AA23" s="14" t="s">
        <v>2</v>
      </c>
      <c r="AB23" s="14" t="s">
        <v>2</v>
      </c>
      <c r="AC23" s="14" t="s">
        <v>2</v>
      </c>
      <c r="AD23" s="14" t="s">
        <v>2</v>
      </c>
      <c r="AE23" s="14" t="s">
        <v>2</v>
      </c>
      <c r="AF23" s="14" t="s">
        <v>2</v>
      </c>
      <c r="AG23" s="14" t="s">
        <v>2</v>
      </c>
      <c r="AH23" s="14" t="s">
        <v>2</v>
      </c>
      <c r="AI23" s="14" t="s">
        <v>2</v>
      </c>
      <c r="AJ23" s="14" t="s">
        <v>2</v>
      </c>
      <c r="AK23" s="14" t="s">
        <v>2</v>
      </c>
      <c r="AL23" s="14" t="s">
        <v>2</v>
      </c>
      <c r="AM23" s="14" t="s">
        <v>2</v>
      </c>
      <c r="AN23" s="14" t="s">
        <v>2</v>
      </c>
      <c r="AO23" s="14" t="s">
        <v>2</v>
      </c>
      <c r="AP23" s="14" t="s">
        <v>2</v>
      </c>
      <c r="AQ23" s="14" t="s">
        <v>2</v>
      </c>
      <c r="AR23" s="14" t="s">
        <v>2</v>
      </c>
      <c r="AS23" s="14" t="s">
        <v>2</v>
      </c>
      <c r="AT23" s="14" t="s">
        <v>2</v>
      </c>
      <c r="AU23" s="14" t="s">
        <v>2</v>
      </c>
      <c r="AV23" s="14" t="s">
        <v>2</v>
      </c>
      <c r="AW23" s="14" t="s">
        <v>2</v>
      </c>
      <c r="AX23" s="14" t="s">
        <v>2</v>
      </c>
      <c r="AY23" s="14" t="s">
        <v>2</v>
      </c>
      <c r="AZ23" s="14" t="s">
        <v>2</v>
      </c>
      <c r="BA23" s="15">
        <f t="shared" si="0"/>
        <v>1</v>
      </c>
    </row>
    <row r="24" spans="1:53" s="12" customFormat="1" ht="16.5">
      <c r="A24" s="16">
        <v>22</v>
      </c>
      <c r="B24" s="40">
        <v>12018242290</v>
      </c>
      <c r="C24" s="38" t="s">
        <v>171</v>
      </c>
      <c r="D24" s="38" t="s">
        <v>338</v>
      </c>
      <c r="E24" s="14" t="s">
        <v>2</v>
      </c>
      <c r="F24" s="14" t="s">
        <v>2</v>
      </c>
      <c r="G24" s="14" t="s">
        <v>2</v>
      </c>
      <c r="H24" s="14" t="s">
        <v>2</v>
      </c>
      <c r="I24" s="14" t="s">
        <v>2</v>
      </c>
      <c r="J24" s="14" t="s">
        <v>2</v>
      </c>
      <c r="K24" s="14" t="s">
        <v>2</v>
      </c>
      <c r="L24" s="14" t="s">
        <v>2</v>
      </c>
      <c r="M24" s="14" t="s">
        <v>2</v>
      </c>
      <c r="N24" s="14" t="s">
        <v>2</v>
      </c>
      <c r="O24" s="14" t="s">
        <v>2</v>
      </c>
      <c r="P24" s="14" t="s">
        <v>2</v>
      </c>
      <c r="Q24" s="14" t="s">
        <v>2</v>
      </c>
      <c r="R24" s="14" t="s">
        <v>2</v>
      </c>
      <c r="S24" s="14" t="s">
        <v>2</v>
      </c>
      <c r="T24" s="14" t="s">
        <v>2</v>
      </c>
      <c r="U24" s="14" t="s">
        <v>2</v>
      </c>
      <c r="V24" s="14" t="s">
        <v>2</v>
      </c>
      <c r="W24" s="14" t="s">
        <v>2</v>
      </c>
      <c r="X24" s="14" t="s">
        <v>2</v>
      </c>
      <c r="Y24" s="14" t="s">
        <v>2</v>
      </c>
      <c r="Z24" s="14" t="s">
        <v>2</v>
      </c>
      <c r="AA24" s="14" t="s">
        <v>2</v>
      </c>
      <c r="AB24" s="14" t="s">
        <v>2</v>
      </c>
      <c r="AC24" s="14" t="s">
        <v>2</v>
      </c>
      <c r="AD24" s="14" t="s">
        <v>2</v>
      </c>
      <c r="AE24" s="14" t="s">
        <v>2</v>
      </c>
      <c r="AF24" s="14" t="s">
        <v>2</v>
      </c>
      <c r="AG24" s="14" t="s">
        <v>2</v>
      </c>
      <c r="AH24" s="14" t="s">
        <v>2</v>
      </c>
      <c r="AI24" s="14" t="s">
        <v>2</v>
      </c>
      <c r="AJ24" s="14" t="s">
        <v>2</v>
      </c>
      <c r="AK24" s="14" t="s">
        <v>2</v>
      </c>
      <c r="AL24" s="14" t="s">
        <v>2</v>
      </c>
      <c r="AM24" s="14" t="s">
        <v>2</v>
      </c>
      <c r="AN24" s="14" t="s">
        <v>2</v>
      </c>
      <c r="AO24" s="14" t="s">
        <v>2</v>
      </c>
      <c r="AP24" s="14" t="s">
        <v>2</v>
      </c>
      <c r="AQ24" s="14" t="s">
        <v>2</v>
      </c>
      <c r="AR24" s="14" t="s">
        <v>2</v>
      </c>
      <c r="AS24" s="14" t="s">
        <v>2</v>
      </c>
      <c r="AT24" s="14" t="s">
        <v>2</v>
      </c>
      <c r="AU24" s="14" t="s">
        <v>2</v>
      </c>
      <c r="AV24" s="14" t="s">
        <v>2</v>
      </c>
      <c r="AW24" s="14" t="s">
        <v>2</v>
      </c>
      <c r="AX24" s="14" t="s">
        <v>2</v>
      </c>
      <c r="AY24" s="14" t="s">
        <v>2</v>
      </c>
      <c r="AZ24" s="14" t="s">
        <v>2</v>
      </c>
      <c r="BA24" s="15">
        <f t="shared" si="0"/>
        <v>1</v>
      </c>
    </row>
    <row r="25" spans="1:53" s="12" customFormat="1" ht="16.5">
      <c r="A25" s="16">
        <v>23</v>
      </c>
      <c r="B25" s="40">
        <v>12018242291</v>
      </c>
      <c r="C25" s="38" t="s">
        <v>172</v>
      </c>
      <c r="D25" s="53" t="s">
        <v>339</v>
      </c>
      <c r="E25" s="14" t="s">
        <v>437</v>
      </c>
      <c r="F25" s="14" t="s">
        <v>437</v>
      </c>
      <c r="G25" s="14" t="s">
        <v>437</v>
      </c>
      <c r="H25" s="14" t="s">
        <v>437</v>
      </c>
      <c r="I25" s="14" t="s">
        <v>437</v>
      </c>
      <c r="J25" s="14" t="s">
        <v>3</v>
      </c>
      <c r="K25" s="14" t="s">
        <v>437</v>
      </c>
      <c r="L25" s="14" t="s">
        <v>437</v>
      </c>
      <c r="M25" s="14" t="s">
        <v>437</v>
      </c>
      <c r="N25" s="14" t="s">
        <v>437</v>
      </c>
      <c r="O25" s="14" t="s">
        <v>437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403</v>
      </c>
      <c r="AK25" s="14" t="s">
        <v>403</v>
      </c>
      <c r="AL25" s="14" t="s">
        <v>403</v>
      </c>
      <c r="AM25" s="14" t="s">
        <v>403</v>
      </c>
      <c r="AN25" s="14" t="s">
        <v>403</v>
      </c>
      <c r="AO25" s="14" t="s">
        <v>403</v>
      </c>
      <c r="AP25" s="14" t="s">
        <v>403</v>
      </c>
      <c r="AQ25" s="14" t="s">
        <v>403</v>
      </c>
      <c r="AR25" s="14" t="s">
        <v>403</v>
      </c>
      <c r="AS25" s="14" t="s">
        <v>403</v>
      </c>
      <c r="AT25" s="14" t="s">
        <v>403</v>
      </c>
      <c r="AU25" s="14" t="s">
        <v>403</v>
      </c>
      <c r="AV25" s="14" t="s">
        <v>403</v>
      </c>
      <c r="AW25" s="14" t="s">
        <v>403</v>
      </c>
      <c r="AX25" s="14" t="s">
        <v>403</v>
      </c>
      <c r="AY25" s="14" t="s">
        <v>403</v>
      </c>
      <c r="AZ25" s="14" t="s">
        <v>403</v>
      </c>
      <c r="BA25" s="15">
        <f t="shared" si="0"/>
        <v>0.64583333333333337</v>
      </c>
    </row>
    <row r="26" spans="1:53" s="12" customFormat="1" ht="16.5">
      <c r="A26" s="16">
        <v>24</v>
      </c>
      <c r="B26" s="40">
        <v>12018242296</v>
      </c>
      <c r="C26" s="38" t="s">
        <v>173</v>
      </c>
      <c r="D26" s="38" t="s">
        <v>340</v>
      </c>
      <c r="E26" s="14" t="s">
        <v>2</v>
      </c>
      <c r="F26" s="14" t="s">
        <v>2</v>
      </c>
      <c r="G26" s="14" t="s">
        <v>2</v>
      </c>
      <c r="H26" s="14" t="s">
        <v>2</v>
      </c>
      <c r="I26" s="14" t="s">
        <v>2</v>
      </c>
      <c r="J26" s="14" t="s">
        <v>2</v>
      </c>
      <c r="K26" s="14" t="s">
        <v>2</v>
      </c>
      <c r="L26" s="14" t="s">
        <v>2</v>
      </c>
      <c r="M26" s="14" t="s">
        <v>2</v>
      </c>
      <c r="N26" s="14" t="s">
        <v>2</v>
      </c>
      <c r="O26" s="14" t="s">
        <v>2</v>
      </c>
      <c r="P26" s="14" t="s">
        <v>2</v>
      </c>
      <c r="Q26" s="14" t="s">
        <v>2</v>
      </c>
      <c r="R26" s="14" t="s">
        <v>2</v>
      </c>
      <c r="S26" s="14" t="s">
        <v>2</v>
      </c>
      <c r="T26" s="14" t="s">
        <v>2</v>
      </c>
      <c r="U26" s="14" t="s">
        <v>2</v>
      </c>
      <c r="V26" s="14" t="s">
        <v>2</v>
      </c>
      <c r="W26" s="14" t="s">
        <v>2</v>
      </c>
      <c r="X26" s="14" t="s">
        <v>2</v>
      </c>
      <c r="Y26" s="14" t="s">
        <v>2</v>
      </c>
      <c r="Z26" s="14" t="s">
        <v>2</v>
      </c>
      <c r="AA26" s="14" t="s">
        <v>2</v>
      </c>
      <c r="AB26" s="14" t="s">
        <v>2</v>
      </c>
      <c r="AC26" s="14" t="s">
        <v>2</v>
      </c>
      <c r="AD26" s="14" t="s">
        <v>2</v>
      </c>
      <c r="AE26" s="14" t="s">
        <v>2</v>
      </c>
      <c r="AF26" s="14" t="s">
        <v>2</v>
      </c>
      <c r="AG26" s="14" t="s">
        <v>2</v>
      </c>
      <c r="AH26" s="14" t="s">
        <v>2</v>
      </c>
      <c r="AI26" s="14" t="s">
        <v>2</v>
      </c>
      <c r="AJ26" s="14" t="s">
        <v>2</v>
      </c>
      <c r="AK26" s="14" t="s">
        <v>2</v>
      </c>
      <c r="AL26" s="14" t="s">
        <v>2</v>
      </c>
      <c r="AM26" s="14" t="s">
        <v>2</v>
      </c>
      <c r="AN26" s="14" t="s">
        <v>2</v>
      </c>
      <c r="AO26" s="14" t="s">
        <v>2</v>
      </c>
      <c r="AP26" s="14" t="s">
        <v>2</v>
      </c>
      <c r="AQ26" s="14" t="s">
        <v>2</v>
      </c>
      <c r="AR26" s="14" t="s">
        <v>2</v>
      </c>
      <c r="AS26" s="14" t="s">
        <v>2</v>
      </c>
      <c r="AT26" s="14" t="s">
        <v>2</v>
      </c>
      <c r="AU26" s="14" t="s">
        <v>2</v>
      </c>
      <c r="AV26" s="14" t="s">
        <v>2</v>
      </c>
      <c r="AW26" s="14" t="s">
        <v>2</v>
      </c>
      <c r="AX26" s="14" t="s">
        <v>2</v>
      </c>
      <c r="AY26" s="14" t="s">
        <v>2</v>
      </c>
      <c r="AZ26" s="14" t="s">
        <v>2</v>
      </c>
      <c r="BA26" s="15">
        <f t="shared" si="0"/>
        <v>1</v>
      </c>
    </row>
    <row r="27" spans="1:53" s="12" customFormat="1" ht="16.5">
      <c r="A27" s="16">
        <v>25</v>
      </c>
      <c r="B27" s="40">
        <v>12018242298</v>
      </c>
      <c r="C27" s="38" t="s">
        <v>174</v>
      </c>
      <c r="D27" s="38" t="s">
        <v>341</v>
      </c>
      <c r="E27" s="14" t="s">
        <v>2</v>
      </c>
      <c r="F27" s="14" t="s">
        <v>2</v>
      </c>
      <c r="G27" s="14" t="s">
        <v>2</v>
      </c>
      <c r="H27" s="14" t="s">
        <v>2</v>
      </c>
      <c r="I27" s="14" t="s">
        <v>2</v>
      </c>
      <c r="J27" s="14" t="s">
        <v>2</v>
      </c>
      <c r="K27" s="14" t="s">
        <v>2</v>
      </c>
      <c r="L27" s="14" t="s">
        <v>2</v>
      </c>
      <c r="M27" s="14" t="s">
        <v>2</v>
      </c>
      <c r="N27" s="14" t="s">
        <v>2</v>
      </c>
      <c r="O27" s="14" t="s">
        <v>2</v>
      </c>
      <c r="P27" s="14" t="s">
        <v>2</v>
      </c>
      <c r="Q27" s="14" t="s">
        <v>2</v>
      </c>
      <c r="R27" s="14" t="s">
        <v>2</v>
      </c>
      <c r="S27" s="14" t="s">
        <v>2</v>
      </c>
      <c r="T27" s="14" t="s">
        <v>2</v>
      </c>
      <c r="U27" s="14" t="s">
        <v>2</v>
      </c>
      <c r="V27" s="14" t="s">
        <v>2</v>
      </c>
      <c r="W27" s="14" t="s">
        <v>2</v>
      </c>
      <c r="X27" s="14" t="s">
        <v>2</v>
      </c>
      <c r="Y27" s="14" t="s">
        <v>2</v>
      </c>
      <c r="Z27" s="14" t="s">
        <v>2</v>
      </c>
      <c r="AA27" s="14" t="s">
        <v>2</v>
      </c>
      <c r="AB27" s="14" t="s">
        <v>2</v>
      </c>
      <c r="AC27" s="14" t="s">
        <v>2</v>
      </c>
      <c r="AD27" s="14" t="s">
        <v>2</v>
      </c>
      <c r="AE27" s="14" t="s">
        <v>2</v>
      </c>
      <c r="AF27" s="14" t="s">
        <v>2</v>
      </c>
      <c r="AG27" s="14" t="s">
        <v>2</v>
      </c>
      <c r="AH27" s="14" t="s">
        <v>2</v>
      </c>
      <c r="AI27" s="14" t="s">
        <v>2</v>
      </c>
      <c r="AJ27" s="14" t="s">
        <v>2</v>
      </c>
      <c r="AK27" s="14" t="s">
        <v>2</v>
      </c>
      <c r="AL27" s="14" t="s">
        <v>2</v>
      </c>
      <c r="AM27" s="14" t="s">
        <v>2</v>
      </c>
      <c r="AN27" s="14" t="s">
        <v>2</v>
      </c>
      <c r="AO27" s="14" t="s">
        <v>2</v>
      </c>
      <c r="AP27" s="14" t="s">
        <v>2</v>
      </c>
      <c r="AQ27" s="14" t="s">
        <v>2</v>
      </c>
      <c r="AR27" s="14" t="s">
        <v>2</v>
      </c>
      <c r="AS27" s="14" t="s">
        <v>2</v>
      </c>
      <c r="AT27" s="14" t="s">
        <v>2</v>
      </c>
      <c r="AU27" s="14" t="s">
        <v>2</v>
      </c>
      <c r="AV27" s="14" t="s">
        <v>2</v>
      </c>
      <c r="AW27" s="14" t="s">
        <v>2</v>
      </c>
      <c r="AX27" s="14" t="s">
        <v>2</v>
      </c>
      <c r="AY27" s="14" t="s">
        <v>2</v>
      </c>
      <c r="AZ27" s="14" t="s">
        <v>2</v>
      </c>
      <c r="BA27" s="15">
        <f t="shared" si="0"/>
        <v>1</v>
      </c>
    </row>
    <row r="28" spans="1:53" s="12" customFormat="1" ht="16.5">
      <c r="A28" s="16">
        <v>26</v>
      </c>
      <c r="B28" s="40">
        <v>12018242300</v>
      </c>
      <c r="C28" s="38" t="s">
        <v>175</v>
      </c>
      <c r="D28" s="38" t="s">
        <v>342</v>
      </c>
      <c r="E28" s="14" t="s">
        <v>2</v>
      </c>
      <c r="F28" s="14" t="s">
        <v>2</v>
      </c>
      <c r="G28" s="14" t="s">
        <v>2</v>
      </c>
      <c r="H28" s="14" t="s">
        <v>2</v>
      </c>
      <c r="I28" s="14" t="s">
        <v>2</v>
      </c>
      <c r="J28" s="14" t="s">
        <v>2</v>
      </c>
      <c r="K28" s="14" t="s">
        <v>2</v>
      </c>
      <c r="L28" s="14" t="s">
        <v>2</v>
      </c>
      <c r="M28" s="14" t="s">
        <v>2</v>
      </c>
      <c r="N28" s="14" t="s">
        <v>2</v>
      </c>
      <c r="O28" s="14" t="s">
        <v>2</v>
      </c>
      <c r="P28" s="14" t="s">
        <v>2</v>
      </c>
      <c r="Q28" s="14" t="s">
        <v>2</v>
      </c>
      <c r="R28" s="14" t="s">
        <v>2</v>
      </c>
      <c r="S28" s="14" t="s">
        <v>2</v>
      </c>
      <c r="T28" s="14" t="s">
        <v>2</v>
      </c>
      <c r="U28" s="14" t="s">
        <v>2</v>
      </c>
      <c r="V28" s="14" t="s">
        <v>2</v>
      </c>
      <c r="W28" s="14" t="s">
        <v>2</v>
      </c>
      <c r="X28" s="14" t="s">
        <v>2</v>
      </c>
      <c r="Y28" s="14" t="s">
        <v>2</v>
      </c>
      <c r="Z28" s="14" t="s">
        <v>2</v>
      </c>
      <c r="AA28" s="14" t="s">
        <v>2</v>
      </c>
      <c r="AB28" s="14" t="s">
        <v>2</v>
      </c>
      <c r="AC28" s="14" t="s">
        <v>2</v>
      </c>
      <c r="AD28" s="14" t="s">
        <v>3</v>
      </c>
      <c r="AE28" s="14" t="s">
        <v>2</v>
      </c>
      <c r="AF28" s="14" t="s">
        <v>2</v>
      </c>
      <c r="AG28" s="14" t="s">
        <v>2</v>
      </c>
      <c r="AH28" s="14" t="s">
        <v>2</v>
      </c>
      <c r="AI28" s="14" t="s">
        <v>2</v>
      </c>
      <c r="AJ28" s="14" t="s">
        <v>2</v>
      </c>
      <c r="AK28" s="14" t="s">
        <v>2</v>
      </c>
      <c r="AL28" s="14" t="s">
        <v>2</v>
      </c>
      <c r="AM28" s="14" t="s">
        <v>2</v>
      </c>
      <c r="AN28" s="14" t="s">
        <v>2</v>
      </c>
      <c r="AO28" s="14" t="s">
        <v>2</v>
      </c>
      <c r="AP28" s="14" t="s">
        <v>2</v>
      </c>
      <c r="AQ28" s="14" t="s">
        <v>2</v>
      </c>
      <c r="AR28" s="14" t="s">
        <v>3</v>
      </c>
      <c r="AS28" s="14" t="s">
        <v>2</v>
      </c>
      <c r="AT28" s="14" t="s">
        <v>2</v>
      </c>
      <c r="AU28" s="14" t="s">
        <v>2</v>
      </c>
      <c r="AV28" s="14" t="s">
        <v>2</v>
      </c>
      <c r="AW28" s="14" t="s">
        <v>4</v>
      </c>
      <c r="AX28" s="14" t="s">
        <v>2</v>
      </c>
      <c r="AY28" s="14" t="s">
        <v>2</v>
      </c>
      <c r="AZ28" s="14" t="s">
        <v>2</v>
      </c>
      <c r="BA28" s="15">
        <f t="shared" si="0"/>
        <v>0.97916666666666663</v>
      </c>
    </row>
    <row r="29" spans="1:53" s="12" customFormat="1" ht="16.5">
      <c r="A29" s="16">
        <v>27</v>
      </c>
      <c r="B29" s="40">
        <v>12018242301</v>
      </c>
      <c r="C29" s="38" t="s">
        <v>176</v>
      </c>
      <c r="D29" s="53" t="s">
        <v>343</v>
      </c>
      <c r="E29" s="14" t="s">
        <v>438</v>
      </c>
      <c r="F29" s="14" t="s">
        <v>438</v>
      </c>
      <c r="G29" s="14" t="s">
        <v>438</v>
      </c>
      <c r="H29" s="14" t="s">
        <v>438</v>
      </c>
      <c r="I29" s="14" t="s">
        <v>438</v>
      </c>
      <c r="J29" s="14" t="s">
        <v>4</v>
      </c>
      <c r="K29" s="14" t="s">
        <v>438</v>
      </c>
      <c r="L29" s="14" t="s">
        <v>438</v>
      </c>
      <c r="M29" s="14" t="s">
        <v>438</v>
      </c>
      <c r="N29" s="14" t="s">
        <v>438</v>
      </c>
      <c r="O29" s="14" t="s">
        <v>438</v>
      </c>
      <c r="P29" s="14" t="s">
        <v>4</v>
      </c>
      <c r="Q29" s="14" t="s">
        <v>4</v>
      </c>
      <c r="R29" s="14" t="s">
        <v>4</v>
      </c>
      <c r="S29" s="14" t="s">
        <v>4</v>
      </c>
      <c r="T29" s="14" t="s">
        <v>4</v>
      </c>
      <c r="U29" s="14" t="s">
        <v>4</v>
      </c>
      <c r="V29" s="14" t="s">
        <v>4</v>
      </c>
      <c r="W29" s="14" t="s">
        <v>4</v>
      </c>
      <c r="X29" s="14" t="s">
        <v>4</v>
      </c>
      <c r="Y29" s="14" t="s">
        <v>4</v>
      </c>
      <c r="Z29" s="14" t="s">
        <v>4</v>
      </c>
      <c r="AA29" s="14" t="s">
        <v>4</v>
      </c>
      <c r="AB29" s="14" t="s">
        <v>4</v>
      </c>
      <c r="AC29" s="14" t="s">
        <v>4</v>
      </c>
      <c r="AD29" s="14" t="s">
        <v>4</v>
      </c>
      <c r="AE29" s="14" t="s">
        <v>4</v>
      </c>
      <c r="AF29" s="14" t="s">
        <v>4</v>
      </c>
      <c r="AG29" s="14" t="s">
        <v>4</v>
      </c>
      <c r="AH29" s="14" t="s">
        <v>4</v>
      </c>
      <c r="AI29" s="14" t="s">
        <v>4</v>
      </c>
      <c r="AJ29" s="14" t="s">
        <v>404</v>
      </c>
      <c r="AK29" s="14" t="s">
        <v>404</v>
      </c>
      <c r="AL29" s="14" t="s">
        <v>404</v>
      </c>
      <c r="AM29" s="14" t="s">
        <v>404</v>
      </c>
      <c r="AN29" s="14" t="s">
        <v>404</v>
      </c>
      <c r="AO29" s="14" t="s">
        <v>404</v>
      </c>
      <c r="AP29" s="14" t="s">
        <v>404</v>
      </c>
      <c r="AQ29" s="14" t="s">
        <v>404</v>
      </c>
      <c r="AR29" s="14" t="s">
        <v>404</v>
      </c>
      <c r="AS29" s="14" t="s">
        <v>404</v>
      </c>
      <c r="AT29" s="14" t="s">
        <v>404</v>
      </c>
      <c r="AU29" s="14" t="s">
        <v>404</v>
      </c>
      <c r="AV29" s="14" t="s">
        <v>404</v>
      </c>
      <c r="AW29" s="14" t="s">
        <v>404</v>
      </c>
      <c r="AX29" s="14" t="s">
        <v>404</v>
      </c>
      <c r="AY29" s="14" t="s">
        <v>404</v>
      </c>
      <c r="AZ29" s="14" t="s">
        <v>404</v>
      </c>
      <c r="BA29" s="15">
        <f t="shared" si="0"/>
        <v>0</v>
      </c>
    </row>
    <row r="30" spans="1:53" s="12" customFormat="1" ht="16.5">
      <c r="A30" s="16">
        <v>28</v>
      </c>
      <c r="B30" s="40">
        <v>12018242308</v>
      </c>
      <c r="C30" s="38" t="s">
        <v>177</v>
      </c>
      <c r="D30" s="38" t="s">
        <v>344</v>
      </c>
      <c r="E30" s="14" t="s">
        <v>2</v>
      </c>
      <c r="F30" s="14" t="s">
        <v>2</v>
      </c>
      <c r="G30" s="14" t="s">
        <v>2</v>
      </c>
      <c r="H30" s="14" t="s">
        <v>2</v>
      </c>
      <c r="I30" s="14" t="s">
        <v>2</v>
      </c>
      <c r="J30" s="14" t="s">
        <v>2</v>
      </c>
      <c r="K30" s="14" t="s">
        <v>2</v>
      </c>
      <c r="L30" s="14" t="s">
        <v>2</v>
      </c>
      <c r="M30" s="14" t="s">
        <v>2</v>
      </c>
      <c r="N30" s="14" t="s">
        <v>2</v>
      </c>
      <c r="O30" s="14" t="s">
        <v>2</v>
      </c>
      <c r="P30" s="14" t="s">
        <v>2</v>
      </c>
      <c r="Q30" s="14" t="s">
        <v>2</v>
      </c>
      <c r="R30" s="14" t="s">
        <v>2</v>
      </c>
      <c r="S30" s="14" t="s">
        <v>2</v>
      </c>
      <c r="T30" s="14" t="s">
        <v>2</v>
      </c>
      <c r="U30" s="14" t="s">
        <v>2</v>
      </c>
      <c r="V30" s="14" t="s">
        <v>2</v>
      </c>
      <c r="W30" s="14" t="s">
        <v>2</v>
      </c>
      <c r="X30" s="14" t="s">
        <v>2</v>
      </c>
      <c r="Y30" s="14" t="s">
        <v>2</v>
      </c>
      <c r="Z30" s="14" t="s">
        <v>2</v>
      </c>
      <c r="AA30" s="14" t="s">
        <v>2</v>
      </c>
      <c r="AB30" s="14" t="s">
        <v>2</v>
      </c>
      <c r="AC30" s="14" t="s">
        <v>2</v>
      </c>
      <c r="AD30" s="14" t="s">
        <v>2</v>
      </c>
      <c r="AE30" s="14" t="s">
        <v>2</v>
      </c>
      <c r="AF30" s="14" t="s">
        <v>2</v>
      </c>
      <c r="AG30" s="14" t="s">
        <v>2</v>
      </c>
      <c r="AH30" s="14" t="s">
        <v>2</v>
      </c>
      <c r="AI30" s="14" t="s">
        <v>2</v>
      </c>
      <c r="AJ30" s="14" t="s">
        <v>2</v>
      </c>
      <c r="AK30" s="14" t="s">
        <v>2</v>
      </c>
      <c r="AL30" s="14" t="s">
        <v>2</v>
      </c>
      <c r="AM30" s="14" t="s">
        <v>2</v>
      </c>
      <c r="AN30" s="14" t="s">
        <v>2</v>
      </c>
      <c r="AO30" s="14" t="s">
        <v>2</v>
      </c>
      <c r="AP30" s="14" t="s">
        <v>2</v>
      </c>
      <c r="AQ30" s="14" t="s">
        <v>2</v>
      </c>
      <c r="AR30" s="14" t="s">
        <v>2</v>
      </c>
      <c r="AS30" s="14" t="s">
        <v>2</v>
      </c>
      <c r="AT30" s="14" t="s">
        <v>2</v>
      </c>
      <c r="AU30" s="14" t="s">
        <v>2</v>
      </c>
      <c r="AV30" s="14" t="s">
        <v>2</v>
      </c>
      <c r="AW30" s="14" t="s">
        <v>2</v>
      </c>
      <c r="AX30" s="14" t="s">
        <v>2</v>
      </c>
      <c r="AY30" s="14" t="s">
        <v>2</v>
      </c>
      <c r="AZ30" s="14" t="s">
        <v>2</v>
      </c>
      <c r="BA30" s="15">
        <f t="shared" si="0"/>
        <v>1</v>
      </c>
    </row>
    <row r="31" spans="1:53" s="12" customFormat="1" ht="16.5">
      <c r="A31" s="16">
        <v>29</v>
      </c>
      <c r="B31" s="40">
        <v>12018242311</v>
      </c>
      <c r="C31" s="38" t="s">
        <v>178</v>
      </c>
      <c r="D31" s="38" t="s">
        <v>345</v>
      </c>
      <c r="E31" s="14" t="s">
        <v>2</v>
      </c>
      <c r="F31" s="14" t="s">
        <v>2</v>
      </c>
      <c r="G31" s="14" t="s">
        <v>2</v>
      </c>
      <c r="H31" s="14" t="s">
        <v>2</v>
      </c>
      <c r="I31" s="14" t="s">
        <v>2</v>
      </c>
      <c r="J31" s="14" t="s">
        <v>2</v>
      </c>
      <c r="K31" s="14" t="s">
        <v>2</v>
      </c>
      <c r="L31" s="14" t="s">
        <v>2</v>
      </c>
      <c r="M31" s="14" t="s">
        <v>2</v>
      </c>
      <c r="N31" s="14" t="s">
        <v>437</v>
      </c>
      <c r="O31" s="14" t="s">
        <v>437</v>
      </c>
      <c r="P31" s="14" t="s">
        <v>3</v>
      </c>
      <c r="Q31" s="14" t="s">
        <v>2</v>
      </c>
      <c r="R31" s="14" t="s">
        <v>2</v>
      </c>
      <c r="S31" s="14" t="s">
        <v>2</v>
      </c>
      <c r="T31" s="14" t="s">
        <v>2</v>
      </c>
      <c r="U31" s="14" t="s">
        <v>2</v>
      </c>
      <c r="V31" s="14" t="s">
        <v>2</v>
      </c>
      <c r="W31" s="14" t="s">
        <v>2</v>
      </c>
      <c r="X31" s="14" t="s">
        <v>2</v>
      </c>
      <c r="Y31" s="14" t="s">
        <v>2</v>
      </c>
      <c r="Z31" s="14" t="s">
        <v>2</v>
      </c>
      <c r="AA31" s="14" t="s">
        <v>2</v>
      </c>
      <c r="AB31" s="14" t="s">
        <v>2</v>
      </c>
      <c r="AC31" s="14" t="s">
        <v>2</v>
      </c>
      <c r="AD31" s="14" t="s">
        <v>3</v>
      </c>
      <c r="AE31" s="14" t="s">
        <v>3</v>
      </c>
      <c r="AF31" s="14" t="s">
        <v>2</v>
      </c>
      <c r="AG31" s="14" t="s">
        <v>2</v>
      </c>
      <c r="AH31" s="14" t="s">
        <v>2</v>
      </c>
      <c r="AI31" s="14" t="s">
        <v>2</v>
      </c>
      <c r="AJ31" s="14" t="s">
        <v>2</v>
      </c>
      <c r="AK31" s="14" t="s">
        <v>2</v>
      </c>
      <c r="AL31" s="14" t="s">
        <v>2</v>
      </c>
      <c r="AM31" s="14" t="s">
        <v>2</v>
      </c>
      <c r="AN31" s="14" t="s">
        <v>2</v>
      </c>
      <c r="AO31" s="14" t="s">
        <v>2</v>
      </c>
      <c r="AP31" s="14" t="s">
        <v>2</v>
      </c>
      <c r="AQ31" s="14" t="s">
        <v>2</v>
      </c>
      <c r="AR31" s="14" t="s">
        <v>3</v>
      </c>
      <c r="AS31" s="14" t="s">
        <v>2</v>
      </c>
      <c r="AT31" s="14" t="s">
        <v>2</v>
      </c>
      <c r="AU31" s="14" t="s">
        <v>2</v>
      </c>
      <c r="AV31" s="14" t="s">
        <v>2</v>
      </c>
      <c r="AW31" s="14" t="s">
        <v>2</v>
      </c>
      <c r="AX31" s="14" t="s">
        <v>2</v>
      </c>
      <c r="AY31" s="14" t="s">
        <v>2</v>
      </c>
      <c r="AZ31" s="14" t="s">
        <v>4</v>
      </c>
      <c r="BA31" s="15">
        <f t="shared" si="0"/>
        <v>0.97916666666666663</v>
      </c>
    </row>
    <row r="32" spans="1:53" s="12" customFormat="1" ht="16.5">
      <c r="A32" s="16">
        <v>30</v>
      </c>
      <c r="B32" s="40">
        <v>12018242317</v>
      </c>
      <c r="C32" s="38" t="s">
        <v>179</v>
      </c>
      <c r="D32" s="38" t="s">
        <v>346</v>
      </c>
      <c r="E32" s="14" t="s">
        <v>2</v>
      </c>
      <c r="F32" s="14" t="s">
        <v>2</v>
      </c>
      <c r="G32" s="14" t="s">
        <v>2</v>
      </c>
      <c r="H32" s="14" t="s">
        <v>2</v>
      </c>
      <c r="I32" s="14" t="s">
        <v>2</v>
      </c>
      <c r="J32" s="14" t="s">
        <v>2</v>
      </c>
      <c r="K32" s="14" t="s">
        <v>2</v>
      </c>
      <c r="L32" s="14" t="s">
        <v>2</v>
      </c>
      <c r="M32" s="14" t="s">
        <v>2</v>
      </c>
      <c r="N32" s="14" t="s">
        <v>2</v>
      </c>
      <c r="O32" s="14" t="s">
        <v>2</v>
      </c>
      <c r="P32" s="14" t="s">
        <v>2</v>
      </c>
      <c r="Q32" s="14" t="s">
        <v>2</v>
      </c>
      <c r="R32" s="14" t="s">
        <v>2</v>
      </c>
      <c r="S32" s="14" t="s">
        <v>2</v>
      </c>
      <c r="T32" s="14" t="s">
        <v>2</v>
      </c>
      <c r="U32" s="14" t="s">
        <v>2</v>
      </c>
      <c r="V32" s="14" t="s">
        <v>2</v>
      </c>
      <c r="W32" s="14" t="s">
        <v>2</v>
      </c>
      <c r="X32" s="14" t="s">
        <v>2</v>
      </c>
      <c r="Y32" s="14" t="s">
        <v>2</v>
      </c>
      <c r="Z32" s="14" t="s">
        <v>2</v>
      </c>
      <c r="AA32" s="14" t="s">
        <v>2</v>
      </c>
      <c r="AB32" s="14" t="s">
        <v>2</v>
      </c>
      <c r="AC32" s="14" t="s">
        <v>2</v>
      </c>
      <c r="AD32" s="14" t="s">
        <v>2</v>
      </c>
      <c r="AE32" s="14" t="s">
        <v>2</v>
      </c>
      <c r="AF32" s="14" t="s">
        <v>2</v>
      </c>
      <c r="AG32" s="14" t="s">
        <v>2</v>
      </c>
      <c r="AH32" s="14" t="s">
        <v>2</v>
      </c>
      <c r="AI32" s="14" t="s">
        <v>2</v>
      </c>
      <c r="AJ32" s="14" t="s">
        <v>2</v>
      </c>
      <c r="AK32" s="14" t="s">
        <v>2</v>
      </c>
      <c r="AL32" s="14" t="s">
        <v>2</v>
      </c>
      <c r="AM32" s="14" t="s">
        <v>2</v>
      </c>
      <c r="AN32" s="14" t="s">
        <v>2</v>
      </c>
      <c r="AO32" s="14" t="s">
        <v>2</v>
      </c>
      <c r="AP32" s="14" t="s">
        <v>2</v>
      </c>
      <c r="AQ32" s="14" t="s">
        <v>2</v>
      </c>
      <c r="AR32" s="14" t="s">
        <v>2</v>
      </c>
      <c r="AS32" s="14" t="s">
        <v>2</v>
      </c>
      <c r="AT32" s="14" t="s">
        <v>2</v>
      </c>
      <c r="AU32" s="14" t="s">
        <v>2</v>
      </c>
      <c r="AV32" s="14" t="s">
        <v>2</v>
      </c>
      <c r="AW32" s="14" t="s">
        <v>2</v>
      </c>
      <c r="AX32" s="14" t="s">
        <v>2</v>
      </c>
      <c r="AY32" s="14" t="s">
        <v>2</v>
      </c>
      <c r="AZ32" s="14" t="s">
        <v>2</v>
      </c>
      <c r="BA32" s="15">
        <f t="shared" si="0"/>
        <v>1</v>
      </c>
    </row>
    <row r="33" spans="1:53" s="12" customFormat="1" ht="16.5">
      <c r="A33" s="16">
        <v>31</v>
      </c>
      <c r="B33" s="40">
        <v>12018242319</v>
      </c>
      <c r="C33" s="38" t="s">
        <v>180</v>
      </c>
      <c r="D33" s="38" t="s">
        <v>293</v>
      </c>
      <c r="E33" s="14" t="s">
        <v>2</v>
      </c>
      <c r="F33" s="14" t="s">
        <v>2</v>
      </c>
      <c r="G33" s="14" t="s">
        <v>2</v>
      </c>
      <c r="H33" s="14" t="s">
        <v>2</v>
      </c>
      <c r="I33" s="14" t="s">
        <v>2</v>
      </c>
      <c r="J33" s="14" t="s">
        <v>2</v>
      </c>
      <c r="K33" s="14" t="s">
        <v>2</v>
      </c>
      <c r="L33" s="14" t="s">
        <v>2</v>
      </c>
      <c r="M33" s="14" t="s">
        <v>2</v>
      </c>
      <c r="N33" s="14" t="s">
        <v>2</v>
      </c>
      <c r="O33" s="14" t="s">
        <v>2</v>
      </c>
      <c r="P33" s="14" t="s">
        <v>2</v>
      </c>
      <c r="Q33" s="14" t="s">
        <v>2</v>
      </c>
      <c r="R33" s="14" t="s">
        <v>2</v>
      </c>
      <c r="S33" s="14" t="s">
        <v>2</v>
      </c>
      <c r="T33" s="14" t="s">
        <v>2</v>
      </c>
      <c r="U33" s="14" t="s">
        <v>2</v>
      </c>
      <c r="V33" s="14" t="s">
        <v>2</v>
      </c>
      <c r="W33" s="14" t="s">
        <v>2</v>
      </c>
      <c r="X33" s="14" t="s">
        <v>2</v>
      </c>
      <c r="Y33" s="14" t="s">
        <v>2</v>
      </c>
      <c r="Z33" s="14" t="s">
        <v>2</v>
      </c>
      <c r="AA33" s="14" t="s">
        <v>2</v>
      </c>
      <c r="AB33" s="14" t="s">
        <v>2</v>
      </c>
      <c r="AC33" s="14" t="s">
        <v>2</v>
      </c>
      <c r="AD33" s="14" t="s">
        <v>2</v>
      </c>
      <c r="AE33" s="14" t="s">
        <v>2</v>
      </c>
      <c r="AF33" s="14" t="s">
        <v>2</v>
      </c>
      <c r="AG33" s="14" t="s">
        <v>2</v>
      </c>
      <c r="AH33" s="14" t="s">
        <v>2</v>
      </c>
      <c r="AI33" s="14" t="s">
        <v>2</v>
      </c>
      <c r="AJ33" s="14" t="s">
        <v>2</v>
      </c>
      <c r="AK33" s="14" t="s">
        <v>2</v>
      </c>
      <c r="AL33" s="14" t="s">
        <v>2</v>
      </c>
      <c r="AM33" s="14" t="s">
        <v>2</v>
      </c>
      <c r="AN33" s="14" t="s">
        <v>2</v>
      </c>
      <c r="AO33" s="14" t="s">
        <v>2</v>
      </c>
      <c r="AP33" s="14" t="s">
        <v>2</v>
      </c>
      <c r="AQ33" s="14" t="s">
        <v>2</v>
      </c>
      <c r="AR33" s="14" t="s">
        <v>2</v>
      </c>
      <c r="AS33" s="14" t="s">
        <v>2</v>
      </c>
      <c r="AT33" s="14" t="s">
        <v>2</v>
      </c>
      <c r="AU33" s="14" t="s">
        <v>2</v>
      </c>
      <c r="AV33" s="14" t="s">
        <v>2</v>
      </c>
      <c r="AW33" s="14" t="s">
        <v>2</v>
      </c>
      <c r="AX33" s="14" t="s">
        <v>2</v>
      </c>
      <c r="AY33" s="14" t="s">
        <v>2</v>
      </c>
      <c r="AZ33" s="14" t="s">
        <v>2</v>
      </c>
      <c r="BA33" s="15">
        <f t="shared" si="0"/>
        <v>1</v>
      </c>
    </row>
    <row r="34" spans="1:53" s="12" customFormat="1" ht="16.5">
      <c r="A34" s="16">
        <v>32</v>
      </c>
      <c r="B34" s="40">
        <v>12018242323</v>
      </c>
      <c r="C34" s="38" t="s">
        <v>181</v>
      </c>
      <c r="D34" s="38" t="s">
        <v>347</v>
      </c>
      <c r="E34" s="14" t="s">
        <v>2</v>
      </c>
      <c r="F34" s="14" t="s">
        <v>2</v>
      </c>
      <c r="G34" s="14" t="s">
        <v>2</v>
      </c>
      <c r="H34" s="14" t="s">
        <v>2</v>
      </c>
      <c r="I34" s="14" t="s">
        <v>2</v>
      </c>
      <c r="J34" s="14" t="s">
        <v>2</v>
      </c>
      <c r="K34" s="14" t="s">
        <v>2</v>
      </c>
      <c r="L34" s="14" t="s">
        <v>2</v>
      </c>
      <c r="M34" s="14" t="s">
        <v>2</v>
      </c>
      <c r="N34" s="14" t="s">
        <v>2</v>
      </c>
      <c r="O34" s="14" t="s">
        <v>2</v>
      </c>
      <c r="P34" s="14" t="s">
        <v>2</v>
      </c>
      <c r="Q34" s="14" t="s">
        <v>2</v>
      </c>
      <c r="R34" s="14" t="s">
        <v>2</v>
      </c>
      <c r="S34" s="14" t="s">
        <v>2</v>
      </c>
      <c r="T34" s="14" t="s">
        <v>2</v>
      </c>
      <c r="U34" s="14" t="s">
        <v>2</v>
      </c>
      <c r="V34" s="14" t="s">
        <v>2</v>
      </c>
      <c r="W34" s="14" t="s">
        <v>2</v>
      </c>
      <c r="X34" s="14" t="s">
        <v>2</v>
      </c>
      <c r="Y34" s="14" t="s">
        <v>2</v>
      </c>
      <c r="Z34" s="14" t="s">
        <v>2</v>
      </c>
      <c r="AA34" s="14" t="s">
        <v>2</v>
      </c>
      <c r="AB34" s="14" t="s">
        <v>2</v>
      </c>
      <c r="AC34" s="14" t="s">
        <v>2</v>
      </c>
      <c r="AD34" s="14" t="s">
        <v>2</v>
      </c>
      <c r="AE34" s="14" t="s">
        <v>2</v>
      </c>
      <c r="AF34" s="14" t="s">
        <v>2</v>
      </c>
      <c r="AG34" s="14" t="s">
        <v>2</v>
      </c>
      <c r="AH34" s="14" t="s">
        <v>2</v>
      </c>
      <c r="AI34" s="14" t="s">
        <v>2</v>
      </c>
      <c r="AJ34" s="14" t="s">
        <v>2</v>
      </c>
      <c r="AK34" s="14" t="s">
        <v>2</v>
      </c>
      <c r="AL34" s="14" t="s">
        <v>2</v>
      </c>
      <c r="AM34" s="14" t="s">
        <v>2</v>
      </c>
      <c r="AN34" s="14" t="s">
        <v>2</v>
      </c>
      <c r="AO34" s="14" t="s">
        <v>2</v>
      </c>
      <c r="AP34" s="14" t="s">
        <v>2</v>
      </c>
      <c r="AQ34" s="14" t="s">
        <v>2</v>
      </c>
      <c r="AR34" s="14" t="s">
        <v>2</v>
      </c>
      <c r="AS34" s="14" t="s">
        <v>2</v>
      </c>
      <c r="AT34" s="14" t="s">
        <v>2</v>
      </c>
      <c r="AU34" s="14" t="s">
        <v>2</v>
      </c>
      <c r="AV34" s="14" t="s">
        <v>2</v>
      </c>
      <c r="AW34" s="14" t="s">
        <v>2</v>
      </c>
      <c r="AX34" s="14" t="s">
        <v>2</v>
      </c>
      <c r="AY34" s="14" t="s">
        <v>2</v>
      </c>
      <c r="AZ34" s="14" t="s">
        <v>2</v>
      </c>
      <c r="BA34" s="15">
        <f t="shared" si="0"/>
        <v>1</v>
      </c>
    </row>
    <row r="35" spans="1:53" s="12" customFormat="1" ht="16.5">
      <c r="A35" s="16">
        <v>33</v>
      </c>
      <c r="B35" s="40">
        <v>12018242325</v>
      </c>
      <c r="C35" s="38" t="s">
        <v>182</v>
      </c>
      <c r="D35" s="38" t="s">
        <v>348</v>
      </c>
      <c r="E35" s="14" t="s">
        <v>2</v>
      </c>
      <c r="F35" s="14" t="s">
        <v>2</v>
      </c>
      <c r="G35" s="14" t="s">
        <v>2</v>
      </c>
      <c r="H35" s="14" t="s">
        <v>2</v>
      </c>
      <c r="I35" s="14" t="s">
        <v>2</v>
      </c>
      <c r="J35" s="14" t="s">
        <v>2</v>
      </c>
      <c r="K35" s="14" t="s">
        <v>2</v>
      </c>
      <c r="L35" s="14" t="s">
        <v>2</v>
      </c>
      <c r="M35" s="14" t="s">
        <v>2</v>
      </c>
      <c r="N35" s="14" t="s">
        <v>2</v>
      </c>
      <c r="O35" s="14" t="s">
        <v>2</v>
      </c>
      <c r="P35" s="14" t="s">
        <v>2</v>
      </c>
      <c r="Q35" s="14" t="s">
        <v>2</v>
      </c>
      <c r="R35" s="14" t="s">
        <v>2</v>
      </c>
      <c r="S35" s="14" t="s">
        <v>2</v>
      </c>
      <c r="T35" s="14" t="s">
        <v>2</v>
      </c>
      <c r="U35" s="14" t="s">
        <v>2</v>
      </c>
      <c r="V35" s="14" t="s">
        <v>2</v>
      </c>
      <c r="W35" s="14" t="s">
        <v>2</v>
      </c>
      <c r="X35" s="14" t="s">
        <v>2</v>
      </c>
      <c r="Y35" s="14" t="s">
        <v>2</v>
      </c>
      <c r="Z35" s="14" t="s">
        <v>2</v>
      </c>
      <c r="AA35" s="14" t="s">
        <v>2</v>
      </c>
      <c r="AB35" s="14" t="s">
        <v>2</v>
      </c>
      <c r="AC35" s="14" t="s">
        <v>2</v>
      </c>
      <c r="AD35" s="14" t="s">
        <v>3</v>
      </c>
      <c r="AE35" s="14" t="s">
        <v>2</v>
      </c>
      <c r="AF35" s="14" t="s">
        <v>2</v>
      </c>
      <c r="AG35" s="14" t="s">
        <v>2</v>
      </c>
      <c r="AH35" s="14" t="s">
        <v>2</v>
      </c>
      <c r="AI35" s="14" t="s">
        <v>2</v>
      </c>
      <c r="AJ35" s="14" t="s">
        <v>2</v>
      </c>
      <c r="AK35" s="14" t="s">
        <v>2</v>
      </c>
      <c r="AL35" s="14" t="s">
        <v>2</v>
      </c>
      <c r="AM35" s="14" t="s">
        <v>2</v>
      </c>
      <c r="AN35" s="14" t="s">
        <v>2</v>
      </c>
      <c r="AO35" s="14" t="s">
        <v>2</v>
      </c>
      <c r="AP35" s="14" t="s">
        <v>2</v>
      </c>
      <c r="AQ35" s="14" t="s">
        <v>2</v>
      </c>
      <c r="AR35" s="14" t="s">
        <v>2</v>
      </c>
      <c r="AS35" s="14" t="s">
        <v>2</v>
      </c>
      <c r="AT35" s="14" t="s">
        <v>2</v>
      </c>
      <c r="AU35" s="14" t="s">
        <v>2</v>
      </c>
      <c r="AV35" s="14" t="s">
        <v>2</v>
      </c>
      <c r="AW35" s="14" t="s">
        <v>2</v>
      </c>
      <c r="AX35" s="14" t="s">
        <v>2</v>
      </c>
      <c r="AY35" s="14" t="s">
        <v>2</v>
      </c>
      <c r="AZ35" s="14" t="s">
        <v>2</v>
      </c>
      <c r="BA35" s="15">
        <f t="shared" ref="BA35:BA66" si="1">(COUNTIF(E35:AZ35,"√") + COUNTIF(E35:AZ35,"AL"))/COUNTA(E35:AZ35)</f>
        <v>1</v>
      </c>
    </row>
    <row r="36" spans="1:53" s="12" customFormat="1" ht="16.5">
      <c r="A36" s="16">
        <v>34</v>
      </c>
      <c r="B36" s="40">
        <v>12018242329</v>
      </c>
      <c r="C36" s="38" t="s">
        <v>183</v>
      </c>
      <c r="D36" s="38" t="s">
        <v>349</v>
      </c>
      <c r="E36" s="14" t="s">
        <v>2</v>
      </c>
      <c r="F36" s="14" t="s">
        <v>2</v>
      </c>
      <c r="G36" s="14" t="s">
        <v>2</v>
      </c>
      <c r="H36" s="14" t="s">
        <v>2</v>
      </c>
      <c r="I36" s="14" t="s">
        <v>2</v>
      </c>
      <c r="J36" s="14" t="s">
        <v>2</v>
      </c>
      <c r="K36" s="14" t="s">
        <v>2</v>
      </c>
      <c r="L36" s="14" t="s">
        <v>2</v>
      </c>
      <c r="M36" s="14" t="s">
        <v>2</v>
      </c>
      <c r="N36" s="14" t="s">
        <v>2</v>
      </c>
      <c r="O36" s="14" t="s">
        <v>2</v>
      </c>
      <c r="P36" s="14" t="s">
        <v>2</v>
      </c>
      <c r="Q36" s="14" t="s">
        <v>2</v>
      </c>
      <c r="R36" s="14" t="s">
        <v>2</v>
      </c>
      <c r="S36" s="14" t="s">
        <v>2</v>
      </c>
      <c r="T36" s="14" t="s">
        <v>2</v>
      </c>
      <c r="U36" s="14" t="s">
        <v>2</v>
      </c>
      <c r="V36" s="14" t="s">
        <v>2</v>
      </c>
      <c r="W36" s="14" t="s">
        <v>2</v>
      </c>
      <c r="X36" s="14" t="s">
        <v>2</v>
      </c>
      <c r="Y36" s="14" t="s">
        <v>2</v>
      </c>
      <c r="Z36" s="14" t="s">
        <v>2</v>
      </c>
      <c r="AA36" s="14" t="s">
        <v>2</v>
      </c>
      <c r="AB36" s="14" t="s">
        <v>2</v>
      </c>
      <c r="AC36" s="14" t="s">
        <v>2</v>
      </c>
      <c r="AD36" s="14" t="s">
        <v>2</v>
      </c>
      <c r="AE36" s="14" t="s">
        <v>2</v>
      </c>
      <c r="AF36" s="14" t="s">
        <v>2</v>
      </c>
      <c r="AG36" s="14" t="s">
        <v>2</v>
      </c>
      <c r="AH36" s="14" t="s">
        <v>2</v>
      </c>
      <c r="AI36" s="14" t="s">
        <v>2</v>
      </c>
      <c r="AJ36" s="14" t="s">
        <v>2</v>
      </c>
      <c r="AK36" s="14" t="s">
        <v>2</v>
      </c>
      <c r="AL36" s="14" t="s">
        <v>2</v>
      </c>
      <c r="AM36" s="14" t="s">
        <v>2</v>
      </c>
      <c r="AN36" s="14" t="s">
        <v>2</v>
      </c>
      <c r="AO36" s="14" t="s">
        <v>2</v>
      </c>
      <c r="AP36" s="14" t="s">
        <v>2</v>
      </c>
      <c r="AQ36" s="14" t="s">
        <v>2</v>
      </c>
      <c r="AR36" s="14" t="s">
        <v>2</v>
      </c>
      <c r="AS36" s="14" t="s">
        <v>2</v>
      </c>
      <c r="AT36" s="14" t="s">
        <v>2</v>
      </c>
      <c r="AU36" s="14" t="s">
        <v>2</v>
      </c>
      <c r="AV36" s="14" t="s">
        <v>2</v>
      </c>
      <c r="AW36" s="14" t="s">
        <v>4</v>
      </c>
      <c r="AX36" s="14" t="s">
        <v>2</v>
      </c>
      <c r="AY36" s="14" t="s">
        <v>2</v>
      </c>
      <c r="AZ36" s="14" t="s">
        <v>2</v>
      </c>
      <c r="BA36" s="15">
        <f t="shared" si="1"/>
        <v>0.97916666666666663</v>
      </c>
    </row>
    <row r="37" spans="1:53" s="12" customFormat="1" ht="16.5">
      <c r="A37" s="16">
        <v>35</v>
      </c>
      <c r="B37" s="40">
        <v>12018242333</v>
      </c>
      <c r="C37" s="38" t="s">
        <v>184</v>
      </c>
      <c r="D37" s="38" t="s">
        <v>350</v>
      </c>
      <c r="E37" s="14" t="s">
        <v>2</v>
      </c>
      <c r="F37" s="14" t="s">
        <v>2</v>
      </c>
      <c r="G37" s="14" t="s">
        <v>2</v>
      </c>
      <c r="H37" s="14" t="s">
        <v>2</v>
      </c>
      <c r="I37" s="14" t="s">
        <v>2</v>
      </c>
      <c r="J37" s="14" t="s">
        <v>2</v>
      </c>
      <c r="K37" s="14" t="s">
        <v>2</v>
      </c>
      <c r="L37" s="14" t="s">
        <v>2</v>
      </c>
      <c r="M37" s="14" t="s">
        <v>2</v>
      </c>
      <c r="N37" s="14" t="s">
        <v>2</v>
      </c>
      <c r="O37" s="14" t="s">
        <v>2</v>
      </c>
      <c r="P37" s="14" t="s">
        <v>2</v>
      </c>
      <c r="Q37" s="14" t="s">
        <v>2</v>
      </c>
      <c r="R37" s="14" t="s">
        <v>2</v>
      </c>
      <c r="S37" s="14" t="s">
        <v>2</v>
      </c>
      <c r="T37" s="14" t="s">
        <v>2</v>
      </c>
      <c r="U37" s="14" t="s">
        <v>2</v>
      </c>
      <c r="V37" s="14" t="s">
        <v>2</v>
      </c>
      <c r="W37" s="14" t="s">
        <v>2</v>
      </c>
      <c r="X37" s="14" t="s">
        <v>2</v>
      </c>
      <c r="Y37" s="14" t="s">
        <v>2</v>
      </c>
      <c r="Z37" s="14" t="s">
        <v>2</v>
      </c>
      <c r="AA37" s="14" t="s">
        <v>2</v>
      </c>
      <c r="AB37" s="14" t="s">
        <v>2</v>
      </c>
      <c r="AC37" s="14" t="s">
        <v>2</v>
      </c>
      <c r="AD37" s="14" t="s">
        <v>2</v>
      </c>
      <c r="AE37" s="14" t="s">
        <v>2</v>
      </c>
      <c r="AF37" s="14" t="s">
        <v>2</v>
      </c>
      <c r="AG37" s="14" t="s">
        <v>2</v>
      </c>
      <c r="AH37" s="14" t="s">
        <v>2</v>
      </c>
      <c r="AI37" s="14" t="s">
        <v>2</v>
      </c>
      <c r="AJ37" s="14" t="s">
        <v>2</v>
      </c>
      <c r="AK37" s="14" t="s">
        <v>2</v>
      </c>
      <c r="AL37" s="14" t="s">
        <v>2</v>
      </c>
      <c r="AM37" s="14" t="s">
        <v>2</v>
      </c>
      <c r="AN37" s="14" t="s">
        <v>2</v>
      </c>
      <c r="AO37" s="14" t="s">
        <v>2</v>
      </c>
      <c r="AP37" s="14" t="s">
        <v>2</v>
      </c>
      <c r="AQ37" s="14" t="s">
        <v>2</v>
      </c>
      <c r="AR37" s="14" t="s">
        <v>2</v>
      </c>
      <c r="AS37" s="14" t="s">
        <v>2</v>
      </c>
      <c r="AT37" s="14" t="s">
        <v>2</v>
      </c>
      <c r="AU37" s="14" t="s">
        <v>2</v>
      </c>
      <c r="AV37" s="14" t="s">
        <v>2</v>
      </c>
      <c r="AW37" s="14" t="s">
        <v>2</v>
      </c>
      <c r="AX37" s="14" t="s">
        <v>2</v>
      </c>
      <c r="AY37" s="14" t="s">
        <v>2</v>
      </c>
      <c r="AZ37" s="14" t="s">
        <v>2</v>
      </c>
      <c r="BA37" s="15">
        <f t="shared" si="1"/>
        <v>1</v>
      </c>
    </row>
    <row r="38" spans="1:53" s="12" customFormat="1" ht="16.5">
      <c r="A38" s="16">
        <v>36</v>
      </c>
      <c r="B38" s="40">
        <v>12018242338</v>
      </c>
      <c r="C38" s="38" t="s">
        <v>185</v>
      </c>
      <c r="D38" s="38" t="s">
        <v>351</v>
      </c>
      <c r="E38" s="14" t="s">
        <v>2</v>
      </c>
      <c r="F38" s="14" t="s">
        <v>2</v>
      </c>
      <c r="G38" s="14" t="s">
        <v>2</v>
      </c>
      <c r="H38" s="14" t="s">
        <v>2</v>
      </c>
      <c r="I38" s="14" t="s">
        <v>2</v>
      </c>
      <c r="J38" s="14" t="s">
        <v>2</v>
      </c>
      <c r="K38" s="14" t="s">
        <v>2</v>
      </c>
      <c r="L38" s="14" t="s">
        <v>2</v>
      </c>
      <c r="M38" s="14" t="s">
        <v>2</v>
      </c>
      <c r="N38" s="14" t="s">
        <v>2</v>
      </c>
      <c r="O38" s="14" t="s">
        <v>2</v>
      </c>
      <c r="P38" s="14" t="s">
        <v>2</v>
      </c>
      <c r="Q38" s="14" t="s">
        <v>2</v>
      </c>
      <c r="R38" s="14" t="s">
        <v>2</v>
      </c>
      <c r="S38" s="14" t="s">
        <v>2</v>
      </c>
      <c r="T38" s="14" t="s">
        <v>2</v>
      </c>
      <c r="U38" s="14" t="s">
        <v>2</v>
      </c>
      <c r="V38" s="14" t="s">
        <v>2</v>
      </c>
      <c r="W38" s="14" t="s">
        <v>2</v>
      </c>
      <c r="X38" s="14" t="s">
        <v>2</v>
      </c>
      <c r="Y38" s="14" t="s">
        <v>2</v>
      </c>
      <c r="Z38" s="14" t="s">
        <v>2</v>
      </c>
      <c r="AA38" s="14" t="s">
        <v>2</v>
      </c>
      <c r="AB38" s="14" t="s">
        <v>2</v>
      </c>
      <c r="AC38" s="14" t="s">
        <v>2</v>
      </c>
      <c r="AD38" s="14" t="s">
        <v>2</v>
      </c>
      <c r="AE38" s="14" t="s">
        <v>2</v>
      </c>
      <c r="AF38" s="14" t="s">
        <v>2</v>
      </c>
      <c r="AG38" s="14" t="s">
        <v>2</v>
      </c>
      <c r="AH38" s="14" t="s">
        <v>2</v>
      </c>
      <c r="AI38" s="14" t="s">
        <v>2</v>
      </c>
      <c r="AJ38" s="14" t="s">
        <v>2</v>
      </c>
      <c r="AK38" s="14" t="s">
        <v>2</v>
      </c>
      <c r="AL38" s="14" t="s">
        <v>2</v>
      </c>
      <c r="AM38" s="14" t="s">
        <v>2</v>
      </c>
      <c r="AN38" s="14" t="s">
        <v>2</v>
      </c>
      <c r="AO38" s="14" t="s">
        <v>2</v>
      </c>
      <c r="AP38" s="14" t="s">
        <v>2</v>
      </c>
      <c r="AQ38" s="14" t="s">
        <v>2</v>
      </c>
      <c r="AR38" s="14" t="s">
        <v>2</v>
      </c>
      <c r="AS38" s="14" t="s">
        <v>2</v>
      </c>
      <c r="AT38" s="14" t="s">
        <v>2</v>
      </c>
      <c r="AU38" s="14" t="s">
        <v>2</v>
      </c>
      <c r="AV38" s="14" t="s">
        <v>2</v>
      </c>
      <c r="AW38" s="14" t="s">
        <v>2</v>
      </c>
      <c r="AX38" s="14" t="s">
        <v>2</v>
      </c>
      <c r="AY38" s="14" t="s">
        <v>2</v>
      </c>
      <c r="AZ38" s="14" t="s">
        <v>2</v>
      </c>
      <c r="BA38" s="15">
        <f t="shared" si="1"/>
        <v>1</v>
      </c>
    </row>
    <row r="39" spans="1:53" s="12" customFormat="1" ht="16.5">
      <c r="A39" s="16">
        <v>37</v>
      </c>
      <c r="B39" s="40">
        <v>12018242340</v>
      </c>
      <c r="C39" s="38" t="s">
        <v>186</v>
      </c>
      <c r="D39" s="38" t="s">
        <v>352</v>
      </c>
      <c r="E39" s="14" t="s">
        <v>2</v>
      </c>
      <c r="F39" s="14" t="s">
        <v>2</v>
      </c>
      <c r="G39" s="14" t="s">
        <v>2</v>
      </c>
      <c r="H39" s="14" t="s">
        <v>2</v>
      </c>
      <c r="I39" s="14" t="s">
        <v>2</v>
      </c>
      <c r="J39" s="14" t="s">
        <v>2</v>
      </c>
      <c r="K39" s="14" t="s">
        <v>2</v>
      </c>
      <c r="L39" s="14" t="s">
        <v>2</v>
      </c>
      <c r="M39" s="14" t="s">
        <v>2</v>
      </c>
      <c r="N39" s="14" t="s">
        <v>2</v>
      </c>
      <c r="O39" s="14" t="s">
        <v>2</v>
      </c>
      <c r="P39" s="14" t="s">
        <v>2</v>
      </c>
      <c r="Q39" s="14" t="s">
        <v>2</v>
      </c>
      <c r="R39" s="14" t="s">
        <v>2</v>
      </c>
      <c r="S39" s="14" t="s">
        <v>2</v>
      </c>
      <c r="T39" s="14" t="s">
        <v>2</v>
      </c>
      <c r="U39" s="14" t="s">
        <v>2</v>
      </c>
      <c r="V39" s="14" t="s">
        <v>2</v>
      </c>
      <c r="W39" s="14" t="s">
        <v>2</v>
      </c>
      <c r="X39" s="14" t="s">
        <v>2</v>
      </c>
      <c r="Y39" s="14" t="s">
        <v>2</v>
      </c>
      <c r="Z39" s="14" t="s">
        <v>2</v>
      </c>
      <c r="AA39" s="14" t="s">
        <v>2</v>
      </c>
      <c r="AB39" s="14" t="s">
        <v>2</v>
      </c>
      <c r="AC39" s="14" t="s">
        <v>2</v>
      </c>
      <c r="AD39" s="14" t="s">
        <v>3</v>
      </c>
      <c r="AE39" s="14" t="s">
        <v>2</v>
      </c>
      <c r="AF39" s="14" t="s">
        <v>2</v>
      </c>
      <c r="AG39" s="14" t="s">
        <v>2</v>
      </c>
      <c r="AH39" s="14" t="s">
        <v>2</v>
      </c>
      <c r="AI39" s="14" t="s">
        <v>2</v>
      </c>
      <c r="AJ39" s="14" t="s">
        <v>2</v>
      </c>
      <c r="AK39" s="14" t="s">
        <v>2</v>
      </c>
      <c r="AL39" s="14" t="s">
        <v>2</v>
      </c>
      <c r="AM39" s="14" t="s">
        <v>2</v>
      </c>
      <c r="AN39" s="14" t="s">
        <v>2</v>
      </c>
      <c r="AO39" s="14" t="s">
        <v>2</v>
      </c>
      <c r="AP39" s="14" t="s">
        <v>2</v>
      </c>
      <c r="AQ39" s="14" t="s">
        <v>2</v>
      </c>
      <c r="AR39" s="14" t="s">
        <v>2</v>
      </c>
      <c r="AS39" s="14" t="s">
        <v>2</v>
      </c>
      <c r="AT39" s="14" t="s">
        <v>2</v>
      </c>
      <c r="AU39" s="14" t="s">
        <v>2</v>
      </c>
      <c r="AV39" s="14" t="s">
        <v>2</v>
      </c>
      <c r="AW39" s="14" t="s">
        <v>2</v>
      </c>
      <c r="AX39" s="14" t="s">
        <v>2</v>
      </c>
      <c r="AY39" s="14" t="s">
        <v>2</v>
      </c>
      <c r="AZ39" s="14" t="s">
        <v>2</v>
      </c>
      <c r="BA39" s="15">
        <f t="shared" si="1"/>
        <v>1</v>
      </c>
    </row>
    <row r="40" spans="1:53" s="12" customFormat="1" ht="16.5">
      <c r="A40" s="16">
        <v>38</v>
      </c>
      <c r="B40" s="40">
        <v>12018242346</v>
      </c>
      <c r="C40" s="38" t="s">
        <v>187</v>
      </c>
      <c r="D40" s="38" t="s">
        <v>353</v>
      </c>
      <c r="E40" s="14" t="s">
        <v>2</v>
      </c>
      <c r="F40" s="14" t="s">
        <v>2</v>
      </c>
      <c r="G40" s="14" t="s">
        <v>2</v>
      </c>
      <c r="H40" s="14" t="s">
        <v>2</v>
      </c>
      <c r="I40" s="14" t="s">
        <v>2</v>
      </c>
      <c r="J40" s="14" t="s">
        <v>2</v>
      </c>
      <c r="K40" s="14" t="s">
        <v>2</v>
      </c>
      <c r="L40" s="14" t="s">
        <v>2</v>
      </c>
      <c r="M40" s="14" t="s">
        <v>2</v>
      </c>
      <c r="N40" s="14" t="s">
        <v>2</v>
      </c>
      <c r="O40" s="14" t="s">
        <v>2</v>
      </c>
      <c r="P40" s="14" t="s">
        <v>2</v>
      </c>
      <c r="Q40" s="14" t="s">
        <v>2</v>
      </c>
      <c r="R40" s="14" t="s">
        <v>2</v>
      </c>
      <c r="S40" s="14" t="s">
        <v>2</v>
      </c>
      <c r="T40" s="14" t="s">
        <v>2</v>
      </c>
      <c r="U40" s="14" t="s">
        <v>2</v>
      </c>
      <c r="V40" s="14" t="s">
        <v>2</v>
      </c>
      <c r="W40" s="14" t="s">
        <v>2</v>
      </c>
      <c r="X40" s="14" t="s">
        <v>2</v>
      </c>
      <c r="Y40" s="14" t="s">
        <v>2</v>
      </c>
      <c r="Z40" s="14" t="s">
        <v>2</v>
      </c>
      <c r="AA40" s="14" t="s">
        <v>2</v>
      </c>
      <c r="AB40" s="14" t="s">
        <v>2</v>
      </c>
      <c r="AC40" s="14" t="s">
        <v>2</v>
      </c>
      <c r="AD40" s="14" t="s">
        <v>2</v>
      </c>
      <c r="AE40" s="14" t="s">
        <v>2</v>
      </c>
      <c r="AF40" s="14" t="s">
        <v>2</v>
      </c>
      <c r="AG40" s="14" t="s">
        <v>2</v>
      </c>
      <c r="AH40" s="14" t="s">
        <v>2</v>
      </c>
      <c r="AI40" s="14" t="s">
        <v>2</v>
      </c>
      <c r="AJ40" s="14" t="s">
        <v>2</v>
      </c>
      <c r="AK40" s="14" t="s">
        <v>2</v>
      </c>
      <c r="AL40" s="14" t="s">
        <v>2</v>
      </c>
      <c r="AM40" s="14" t="s">
        <v>2</v>
      </c>
      <c r="AN40" s="14" t="s">
        <v>2</v>
      </c>
      <c r="AO40" s="14" t="s">
        <v>2</v>
      </c>
      <c r="AP40" s="14" t="s">
        <v>2</v>
      </c>
      <c r="AQ40" s="14" t="s">
        <v>2</v>
      </c>
      <c r="AR40" s="14" t="s">
        <v>2</v>
      </c>
      <c r="AS40" s="14" t="s">
        <v>2</v>
      </c>
      <c r="AT40" s="14" t="s">
        <v>2</v>
      </c>
      <c r="AU40" s="14" t="s">
        <v>2</v>
      </c>
      <c r="AV40" s="14" t="s">
        <v>2</v>
      </c>
      <c r="AW40" s="14" t="s">
        <v>2</v>
      </c>
      <c r="AX40" s="14" t="s">
        <v>2</v>
      </c>
      <c r="AY40" s="14" t="s">
        <v>2</v>
      </c>
      <c r="AZ40" s="14" t="s">
        <v>2</v>
      </c>
      <c r="BA40" s="15">
        <f t="shared" si="1"/>
        <v>1</v>
      </c>
    </row>
    <row r="41" spans="1:53" s="12" customFormat="1" ht="16.5">
      <c r="A41" s="16">
        <v>39</v>
      </c>
      <c r="B41" s="40">
        <v>12018242355</v>
      </c>
      <c r="C41" s="38" t="s">
        <v>188</v>
      </c>
      <c r="D41" s="38" t="s">
        <v>354</v>
      </c>
      <c r="E41" s="14" t="s">
        <v>2</v>
      </c>
      <c r="F41" s="14" t="s">
        <v>2</v>
      </c>
      <c r="G41" s="14" t="s">
        <v>2</v>
      </c>
      <c r="H41" s="14" t="s">
        <v>2</v>
      </c>
      <c r="I41" s="14" t="s">
        <v>2</v>
      </c>
      <c r="J41" s="14" t="s">
        <v>2</v>
      </c>
      <c r="K41" s="14" t="s">
        <v>2</v>
      </c>
      <c r="L41" s="14" t="s">
        <v>2</v>
      </c>
      <c r="M41" s="14" t="s">
        <v>2</v>
      </c>
      <c r="N41" s="14" t="s">
        <v>2</v>
      </c>
      <c r="O41" s="14" t="s">
        <v>2</v>
      </c>
      <c r="P41" s="14" t="s">
        <v>2</v>
      </c>
      <c r="Q41" s="14" t="s">
        <v>2</v>
      </c>
      <c r="R41" s="14" t="s">
        <v>2</v>
      </c>
      <c r="S41" s="14" t="s">
        <v>2</v>
      </c>
      <c r="T41" s="14" t="s">
        <v>2</v>
      </c>
      <c r="U41" s="14" t="s">
        <v>2</v>
      </c>
      <c r="V41" s="14" t="s">
        <v>2</v>
      </c>
      <c r="W41" s="14" t="s">
        <v>2</v>
      </c>
      <c r="X41" s="14" t="s">
        <v>2</v>
      </c>
      <c r="Y41" s="14" t="s">
        <v>2</v>
      </c>
      <c r="Z41" s="14" t="s">
        <v>2</v>
      </c>
      <c r="AA41" s="14" t="s">
        <v>2</v>
      </c>
      <c r="AB41" s="14" t="s">
        <v>2</v>
      </c>
      <c r="AC41" s="14" t="s">
        <v>2</v>
      </c>
      <c r="AD41" s="14" t="s">
        <v>3</v>
      </c>
      <c r="AE41" s="14" t="s">
        <v>2</v>
      </c>
      <c r="AF41" s="14" t="s">
        <v>2</v>
      </c>
      <c r="AG41" s="14" t="s">
        <v>2</v>
      </c>
      <c r="AH41" s="14" t="s">
        <v>2</v>
      </c>
      <c r="AI41" s="14" t="s">
        <v>2</v>
      </c>
      <c r="AJ41" s="14" t="s">
        <v>2</v>
      </c>
      <c r="AK41" s="14" t="s">
        <v>2</v>
      </c>
      <c r="AL41" s="14" t="s">
        <v>2</v>
      </c>
      <c r="AM41" s="14" t="s">
        <v>2</v>
      </c>
      <c r="AN41" s="14" t="s">
        <v>2</v>
      </c>
      <c r="AO41" s="14" t="s">
        <v>2</v>
      </c>
      <c r="AP41" s="14" t="s">
        <v>2</v>
      </c>
      <c r="AQ41" s="14" t="s">
        <v>2</v>
      </c>
      <c r="AR41" s="14" t="s">
        <v>2</v>
      </c>
      <c r="AS41" s="14" t="s">
        <v>2</v>
      </c>
      <c r="AT41" s="14" t="s">
        <v>2</v>
      </c>
      <c r="AU41" s="14" t="s">
        <v>2</v>
      </c>
      <c r="AV41" s="14" t="s">
        <v>2</v>
      </c>
      <c r="AW41" s="14" t="s">
        <v>2</v>
      </c>
      <c r="AX41" s="14" t="s">
        <v>2</v>
      </c>
      <c r="AY41" s="14" t="s">
        <v>2</v>
      </c>
      <c r="AZ41" s="14" t="s">
        <v>4</v>
      </c>
      <c r="BA41" s="15">
        <f t="shared" si="1"/>
        <v>0.97916666666666663</v>
      </c>
    </row>
    <row r="42" spans="1:53" s="12" customFormat="1" ht="16.5">
      <c r="A42" s="16">
        <v>40</v>
      </c>
      <c r="B42" s="40">
        <v>12018242367</v>
      </c>
      <c r="C42" s="38" t="s">
        <v>189</v>
      </c>
      <c r="D42" s="38" t="s">
        <v>225</v>
      </c>
      <c r="E42" s="14" t="s">
        <v>2</v>
      </c>
      <c r="F42" s="14" t="s">
        <v>2</v>
      </c>
      <c r="G42" s="14" t="s">
        <v>2</v>
      </c>
      <c r="H42" s="14" t="s">
        <v>2</v>
      </c>
      <c r="I42" s="14" t="s">
        <v>2</v>
      </c>
      <c r="J42" s="14" t="s">
        <v>2</v>
      </c>
      <c r="K42" s="14" t="s">
        <v>2</v>
      </c>
      <c r="L42" s="14" t="s">
        <v>2</v>
      </c>
      <c r="M42" s="14" t="s">
        <v>2</v>
      </c>
      <c r="N42" s="14" t="s">
        <v>2</v>
      </c>
      <c r="O42" s="14" t="s">
        <v>2</v>
      </c>
      <c r="P42" s="14" t="s">
        <v>2</v>
      </c>
      <c r="Q42" s="14" t="s">
        <v>2</v>
      </c>
      <c r="R42" s="14" t="s">
        <v>2</v>
      </c>
      <c r="S42" s="14" t="s">
        <v>2</v>
      </c>
      <c r="T42" s="14" t="s">
        <v>2</v>
      </c>
      <c r="U42" s="14" t="s">
        <v>2</v>
      </c>
      <c r="V42" s="14" t="s">
        <v>2</v>
      </c>
      <c r="W42" s="14" t="s">
        <v>2</v>
      </c>
      <c r="X42" s="14" t="s">
        <v>2</v>
      </c>
      <c r="Y42" s="14" t="s">
        <v>2</v>
      </c>
      <c r="Z42" s="14" t="s">
        <v>2</v>
      </c>
      <c r="AA42" s="14" t="s">
        <v>2</v>
      </c>
      <c r="AB42" s="14" t="s">
        <v>2</v>
      </c>
      <c r="AC42" s="14" t="s">
        <v>2</v>
      </c>
      <c r="AD42" s="14" t="s">
        <v>2</v>
      </c>
      <c r="AE42" s="14" t="s">
        <v>3</v>
      </c>
      <c r="AF42" s="14" t="s">
        <v>2</v>
      </c>
      <c r="AG42" s="14" t="s">
        <v>2</v>
      </c>
      <c r="AH42" s="14" t="s">
        <v>2</v>
      </c>
      <c r="AI42" s="14" t="s">
        <v>2</v>
      </c>
      <c r="AJ42" s="14" t="s">
        <v>2</v>
      </c>
      <c r="AK42" s="14" t="s">
        <v>2</v>
      </c>
      <c r="AL42" s="14" t="s">
        <v>2</v>
      </c>
      <c r="AM42" s="14" t="s">
        <v>2</v>
      </c>
      <c r="AN42" s="14" t="s">
        <v>2</v>
      </c>
      <c r="AO42" s="14" t="s">
        <v>2</v>
      </c>
      <c r="AP42" s="14" t="s">
        <v>2</v>
      </c>
      <c r="AQ42" s="14" t="s">
        <v>2</v>
      </c>
      <c r="AR42" s="14" t="s">
        <v>2</v>
      </c>
      <c r="AS42" s="14" t="s">
        <v>2</v>
      </c>
      <c r="AT42" s="14" t="s">
        <v>2</v>
      </c>
      <c r="AU42" s="14" t="s">
        <v>2</v>
      </c>
      <c r="AV42" s="14" t="s">
        <v>2</v>
      </c>
      <c r="AW42" s="14" t="s">
        <v>2</v>
      </c>
      <c r="AX42" s="14" t="s">
        <v>2</v>
      </c>
      <c r="AY42" s="14" t="s">
        <v>2</v>
      </c>
      <c r="AZ42" s="14" t="s">
        <v>2</v>
      </c>
      <c r="BA42" s="15">
        <f t="shared" si="1"/>
        <v>1</v>
      </c>
    </row>
    <row r="43" spans="1:53" s="12" customFormat="1" ht="16.5">
      <c r="A43" s="16">
        <v>41</v>
      </c>
      <c r="B43" s="40">
        <v>12018242369</v>
      </c>
      <c r="C43" s="38" t="s">
        <v>190</v>
      </c>
      <c r="D43" s="38" t="s">
        <v>355</v>
      </c>
      <c r="E43" s="14" t="s">
        <v>2</v>
      </c>
      <c r="F43" s="14" t="s">
        <v>2</v>
      </c>
      <c r="G43" s="14" t="s">
        <v>2</v>
      </c>
      <c r="H43" s="14" t="s">
        <v>2</v>
      </c>
      <c r="I43" s="14" t="s">
        <v>2</v>
      </c>
      <c r="J43" s="14" t="s">
        <v>2</v>
      </c>
      <c r="K43" s="14" t="s">
        <v>2</v>
      </c>
      <c r="L43" s="14" t="s">
        <v>2</v>
      </c>
      <c r="M43" s="14" t="s">
        <v>2</v>
      </c>
      <c r="N43" s="14" t="s">
        <v>437</v>
      </c>
      <c r="O43" s="14" t="s">
        <v>437</v>
      </c>
      <c r="P43" s="14" t="s">
        <v>3</v>
      </c>
      <c r="Q43" s="14" t="s">
        <v>2</v>
      </c>
      <c r="R43" s="14" t="s">
        <v>2</v>
      </c>
      <c r="S43" s="14" t="s">
        <v>2</v>
      </c>
      <c r="T43" s="14" t="s">
        <v>2</v>
      </c>
      <c r="U43" s="14" t="s">
        <v>2</v>
      </c>
      <c r="V43" s="14" t="s">
        <v>2</v>
      </c>
      <c r="W43" s="14" t="s">
        <v>2</v>
      </c>
      <c r="X43" s="14" t="s">
        <v>2</v>
      </c>
      <c r="Y43" s="14" t="s">
        <v>2</v>
      </c>
      <c r="Z43" s="14" t="s">
        <v>2</v>
      </c>
      <c r="AA43" s="14" t="s">
        <v>2</v>
      </c>
      <c r="AB43" s="14" t="s">
        <v>2</v>
      </c>
      <c r="AC43" s="14" t="s">
        <v>2</v>
      </c>
      <c r="AD43" s="14" t="s">
        <v>447</v>
      </c>
      <c r="AE43" s="14" t="s">
        <v>2</v>
      </c>
      <c r="AF43" s="14" t="s">
        <v>2</v>
      </c>
      <c r="AG43" s="14" t="s">
        <v>2</v>
      </c>
      <c r="AH43" s="14" t="s">
        <v>2</v>
      </c>
      <c r="AI43" s="14" t="s">
        <v>2</v>
      </c>
      <c r="AJ43" s="14" t="s">
        <v>2</v>
      </c>
      <c r="AK43" s="14" t="s">
        <v>2</v>
      </c>
      <c r="AL43" s="14" t="s">
        <v>2</v>
      </c>
      <c r="AM43" s="14" t="s">
        <v>2</v>
      </c>
      <c r="AN43" s="14" t="s">
        <v>2</v>
      </c>
      <c r="AO43" s="14" t="s">
        <v>2</v>
      </c>
      <c r="AP43" s="14" t="s">
        <v>2</v>
      </c>
      <c r="AQ43" s="14" t="s">
        <v>2</v>
      </c>
      <c r="AR43" s="14" t="s">
        <v>2</v>
      </c>
      <c r="AS43" s="14" t="s">
        <v>2</v>
      </c>
      <c r="AT43" s="14" t="s">
        <v>2</v>
      </c>
      <c r="AU43" s="14" t="s">
        <v>2</v>
      </c>
      <c r="AV43" s="14" t="s">
        <v>2</v>
      </c>
      <c r="AW43" s="14" t="s">
        <v>2</v>
      </c>
      <c r="AX43" s="14" t="s">
        <v>2</v>
      </c>
      <c r="AY43" s="14" t="s">
        <v>2</v>
      </c>
      <c r="AZ43" s="14" t="s">
        <v>2</v>
      </c>
      <c r="BA43" s="15">
        <f t="shared" si="1"/>
        <v>0.97916666666666663</v>
      </c>
    </row>
    <row r="44" spans="1:53" s="12" customFormat="1" ht="16.5">
      <c r="A44" s="16">
        <v>42</v>
      </c>
      <c r="B44" s="40">
        <v>12018242376</v>
      </c>
      <c r="C44" s="38" t="s">
        <v>191</v>
      </c>
      <c r="D44" s="53" t="s">
        <v>356</v>
      </c>
      <c r="E44" s="14" t="s">
        <v>437</v>
      </c>
      <c r="F44" s="14" t="s">
        <v>437</v>
      </c>
      <c r="G44" s="14" t="s">
        <v>437</v>
      </c>
      <c r="H44" s="14" t="s">
        <v>437</v>
      </c>
      <c r="I44" s="14" t="s">
        <v>437</v>
      </c>
      <c r="J44" s="14" t="s">
        <v>3</v>
      </c>
      <c r="K44" s="14" t="s">
        <v>437</v>
      </c>
      <c r="L44" s="14" t="s">
        <v>437</v>
      </c>
      <c r="M44" s="14" t="s">
        <v>437</v>
      </c>
      <c r="N44" s="14" t="s">
        <v>437</v>
      </c>
      <c r="O44" s="14" t="s">
        <v>437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403</v>
      </c>
      <c r="AK44" s="14" t="s">
        <v>403</v>
      </c>
      <c r="AL44" s="14" t="s">
        <v>403</v>
      </c>
      <c r="AM44" s="14" t="s">
        <v>403</v>
      </c>
      <c r="AN44" s="14" t="s">
        <v>403</v>
      </c>
      <c r="AO44" s="14" t="s">
        <v>403</v>
      </c>
      <c r="AP44" s="14" t="s">
        <v>403</v>
      </c>
      <c r="AQ44" s="14" t="s">
        <v>403</v>
      </c>
      <c r="AR44" s="14" t="s">
        <v>403</v>
      </c>
      <c r="AS44" s="14" t="s">
        <v>403</v>
      </c>
      <c r="AT44" s="14" t="s">
        <v>403</v>
      </c>
      <c r="AU44" s="14" t="s">
        <v>403</v>
      </c>
      <c r="AV44" s="14" t="s">
        <v>403</v>
      </c>
      <c r="AW44" s="14" t="s">
        <v>403</v>
      </c>
      <c r="AX44" s="14" t="s">
        <v>403</v>
      </c>
      <c r="AY44" s="14" t="s">
        <v>403</v>
      </c>
      <c r="AZ44" s="14" t="s">
        <v>3</v>
      </c>
      <c r="BA44" s="15">
        <f t="shared" si="1"/>
        <v>0.66666666666666663</v>
      </c>
    </row>
    <row r="45" spans="1:53" s="12" customFormat="1" ht="16.5">
      <c r="A45" s="16">
        <v>43</v>
      </c>
      <c r="B45" s="40">
        <v>12018242377</v>
      </c>
      <c r="C45" s="38" t="s">
        <v>192</v>
      </c>
      <c r="D45" s="38" t="s">
        <v>357</v>
      </c>
      <c r="E45" s="14" t="s">
        <v>2</v>
      </c>
      <c r="F45" s="14" t="s">
        <v>2</v>
      </c>
      <c r="G45" s="14" t="s">
        <v>2</v>
      </c>
      <c r="H45" s="14" t="s">
        <v>2</v>
      </c>
      <c r="I45" s="14" t="s">
        <v>2</v>
      </c>
      <c r="J45" s="14" t="s">
        <v>2</v>
      </c>
      <c r="K45" s="14" t="s">
        <v>2</v>
      </c>
      <c r="L45" s="14" t="s">
        <v>2</v>
      </c>
      <c r="M45" s="14" t="s">
        <v>2</v>
      </c>
      <c r="N45" s="14" t="s">
        <v>2</v>
      </c>
      <c r="O45" s="14" t="s">
        <v>2</v>
      </c>
      <c r="P45" s="14" t="s">
        <v>2</v>
      </c>
      <c r="Q45" s="14" t="s">
        <v>2</v>
      </c>
      <c r="R45" s="14" t="s">
        <v>2</v>
      </c>
      <c r="S45" s="14" t="s">
        <v>2</v>
      </c>
      <c r="T45" s="14" t="s">
        <v>2</v>
      </c>
      <c r="U45" s="14" t="s">
        <v>2</v>
      </c>
      <c r="V45" s="14" t="s">
        <v>2</v>
      </c>
      <c r="W45" s="14" t="s">
        <v>2</v>
      </c>
      <c r="X45" s="14" t="s">
        <v>2</v>
      </c>
      <c r="Y45" s="14" t="s">
        <v>2</v>
      </c>
      <c r="Z45" s="14" t="s">
        <v>2</v>
      </c>
      <c r="AA45" s="14" t="s">
        <v>2</v>
      </c>
      <c r="AB45" s="14" t="s">
        <v>2</v>
      </c>
      <c r="AC45" s="14" t="s">
        <v>2</v>
      </c>
      <c r="AD45" s="14" t="s">
        <v>2</v>
      </c>
      <c r="AE45" s="14" t="s">
        <v>2</v>
      </c>
      <c r="AF45" s="14" t="s">
        <v>2</v>
      </c>
      <c r="AG45" s="14" t="s">
        <v>2</v>
      </c>
      <c r="AH45" s="14" t="s">
        <v>2</v>
      </c>
      <c r="AI45" s="14" t="s">
        <v>2</v>
      </c>
      <c r="AJ45" s="14" t="s">
        <v>2</v>
      </c>
      <c r="AK45" s="14" t="s">
        <v>2</v>
      </c>
      <c r="AL45" s="14" t="s">
        <v>2</v>
      </c>
      <c r="AM45" s="14" t="s">
        <v>2</v>
      </c>
      <c r="AN45" s="14" t="s">
        <v>2</v>
      </c>
      <c r="AO45" s="14" t="s">
        <v>2</v>
      </c>
      <c r="AP45" s="14" t="s">
        <v>2</v>
      </c>
      <c r="AQ45" s="14" t="s">
        <v>2</v>
      </c>
      <c r="AR45" s="14" t="s">
        <v>2</v>
      </c>
      <c r="AS45" s="14" t="s">
        <v>2</v>
      </c>
      <c r="AT45" s="14" t="s">
        <v>2</v>
      </c>
      <c r="AU45" s="14" t="s">
        <v>2</v>
      </c>
      <c r="AV45" s="14" t="s">
        <v>2</v>
      </c>
      <c r="AW45" s="14" t="s">
        <v>2</v>
      </c>
      <c r="AX45" s="14" t="s">
        <v>2</v>
      </c>
      <c r="AY45" s="14" t="s">
        <v>2</v>
      </c>
      <c r="AZ45" s="14" t="s">
        <v>2</v>
      </c>
      <c r="BA45" s="15">
        <f t="shared" si="1"/>
        <v>1</v>
      </c>
    </row>
    <row r="46" spans="1:53" s="12" customFormat="1" ht="16.5">
      <c r="A46" s="16">
        <v>44</v>
      </c>
      <c r="B46" s="40">
        <v>12018242380</v>
      </c>
      <c r="C46" s="38" t="s">
        <v>193</v>
      </c>
      <c r="D46" s="38" t="s">
        <v>224</v>
      </c>
      <c r="E46" s="14" t="s">
        <v>2</v>
      </c>
      <c r="F46" s="14" t="s">
        <v>2</v>
      </c>
      <c r="G46" s="14" t="s">
        <v>2</v>
      </c>
      <c r="H46" s="14" t="s">
        <v>2</v>
      </c>
      <c r="I46" s="14" t="s">
        <v>2</v>
      </c>
      <c r="J46" s="14" t="s">
        <v>2</v>
      </c>
      <c r="K46" s="14" t="s">
        <v>2</v>
      </c>
      <c r="L46" s="14" t="s">
        <v>2</v>
      </c>
      <c r="M46" s="14" t="s">
        <v>2</v>
      </c>
      <c r="N46" s="14" t="s">
        <v>2</v>
      </c>
      <c r="O46" s="14" t="s">
        <v>2</v>
      </c>
      <c r="P46" s="14" t="s">
        <v>2</v>
      </c>
      <c r="Q46" s="14" t="s">
        <v>2</v>
      </c>
      <c r="R46" s="14" t="s">
        <v>2</v>
      </c>
      <c r="S46" s="14" t="s">
        <v>2</v>
      </c>
      <c r="T46" s="14" t="s">
        <v>2</v>
      </c>
      <c r="U46" s="14" t="s">
        <v>2</v>
      </c>
      <c r="V46" s="14" t="s">
        <v>2</v>
      </c>
      <c r="W46" s="14" t="s">
        <v>2</v>
      </c>
      <c r="X46" s="14" t="s">
        <v>2</v>
      </c>
      <c r="Y46" s="14" t="s">
        <v>2</v>
      </c>
      <c r="Z46" s="14" t="s">
        <v>2</v>
      </c>
      <c r="AA46" s="14" t="s">
        <v>2</v>
      </c>
      <c r="AB46" s="14" t="s">
        <v>2</v>
      </c>
      <c r="AC46" s="14" t="s">
        <v>2</v>
      </c>
      <c r="AD46" s="14" t="s">
        <v>2</v>
      </c>
      <c r="AE46" s="14" t="s">
        <v>2</v>
      </c>
      <c r="AF46" s="14" t="s">
        <v>2</v>
      </c>
      <c r="AG46" s="14" t="s">
        <v>2</v>
      </c>
      <c r="AH46" s="14" t="s">
        <v>2</v>
      </c>
      <c r="AI46" s="14" t="s">
        <v>2</v>
      </c>
      <c r="AJ46" s="14" t="s">
        <v>2</v>
      </c>
      <c r="AK46" s="14" t="s">
        <v>2</v>
      </c>
      <c r="AL46" s="14" t="s">
        <v>2</v>
      </c>
      <c r="AM46" s="14" t="s">
        <v>2</v>
      </c>
      <c r="AN46" s="14" t="s">
        <v>2</v>
      </c>
      <c r="AO46" s="14" t="s">
        <v>2</v>
      </c>
      <c r="AP46" s="14" t="s">
        <v>2</v>
      </c>
      <c r="AQ46" s="14" t="s">
        <v>2</v>
      </c>
      <c r="AR46" s="14" t="s">
        <v>2</v>
      </c>
      <c r="AS46" s="14" t="s">
        <v>2</v>
      </c>
      <c r="AT46" s="14" t="s">
        <v>2</v>
      </c>
      <c r="AU46" s="14" t="s">
        <v>2</v>
      </c>
      <c r="AV46" s="14" t="s">
        <v>2</v>
      </c>
      <c r="AW46" s="14" t="s">
        <v>2</v>
      </c>
      <c r="AX46" s="14" t="s">
        <v>2</v>
      </c>
      <c r="AY46" s="14" t="s">
        <v>2</v>
      </c>
      <c r="AZ46" s="14" t="s">
        <v>2</v>
      </c>
      <c r="BA46" s="15">
        <f t="shared" si="1"/>
        <v>1</v>
      </c>
    </row>
    <row r="47" spans="1:53" s="12" customFormat="1" ht="16.5">
      <c r="A47" s="16">
        <v>45</v>
      </c>
      <c r="B47" s="40">
        <v>12018244410</v>
      </c>
      <c r="C47" s="38" t="s">
        <v>381</v>
      </c>
      <c r="D47" s="38" t="s">
        <v>382</v>
      </c>
      <c r="E47" s="14" t="s">
        <v>2</v>
      </c>
      <c r="F47" s="14" t="s">
        <v>2</v>
      </c>
      <c r="G47" s="14" t="s">
        <v>2</v>
      </c>
      <c r="H47" s="14" t="s">
        <v>2</v>
      </c>
      <c r="I47" s="14" t="s">
        <v>2</v>
      </c>
      <c r="J47" s="14" t="s">
        <v>2</v>
      </c>
      <c r="K47" s="14" t="s">
        <v>2</v>
      </c>
      <c r="L47" s="14" t="s">
        <v>2</v>
      </c>
      <c r="M47" s="14" t="s">
        <v>2</v>
      </c>
      <c r="N47" s="14" t="s">
        <v>2</v>
      </c>
      <c r="O47" s="14" t="s">
        <v>2</v>
      </c>
      <c r="P47" s="14" t="s">
        <v>2</v>
      </c>
      <c r="Q47" s="14" t="s">
        <v>2</v>
      </c>
      <c r="R47" s="14" t="s">
        <v>2</v>
      </c>
      <c r="S47" s="14" t="s">
        <v>2</v>
      </c>
      <c r="T47" s="14" t="s">
        <v>2</v>
      </c>
      <c r="U47" s="14" t="s">
        <v>2</v>
      </c>
      <c r="V47" s="14" t="s">
        <v>2</v>
      </c>
      <c r="W47" s="14" t="s">
        <v>2</v>
      </c>
      <c r="X47" s="14" t="s">
        <v>2</v>
      </c>
      <c r="Y47" s="14" t="s">
        <v>2</v>
      </c>
      <c r="Z47" s="14" t="s">
        <v>2</v>
      </c>
      <c r="AA47" s="14" t="s">
        <v>2</v>
      </c>
      <c r="AB47" s="14" t="s">
        <v>2</v>
      </c>
      <c r="AC47" s="14" t="s">
        <v>2</v>
      </c>
      <c r="AD47" s="14" t="s">
        <v>2</v>
      </c>
      <c r="AE47" s="14" t="s">
        <v>2</v>
      </c>
      <c r="AF47" s="14" t="s">
        <v>2</v>
      </c>
      <c r="AG47" s="14" t="s">
        <v>2</v>
      </c>
      <c r="AH47" s="14" t="s">
        <v>2</v>
      </c>
      <c r="AI47" s="14" t="s">
        <v>2</v>
      </c>
      <c r="AJ47" s="14" t="s">
        <v>2</v>
      </c>
      <c r="AK47" s="14" t="s">
        <v>2</v>
      </c>
      <c r="AL47" s="14" t="s">
        <v>2</v>
      </c>
      <c r="AM47" s="14" t="s">
        <v>2</v>
      </c>
      <c r="AN47" s="14" t="s">
        <v>2</v>
      </c>
      <c r="AO47" s="14" t="s">
        <v>2</v>
      </c>
      <c r="AP47" s="14" t="s">
        <v>2</v>
      </c>
      <c r="AQ47" s="14" t="s">
        <v>2</v>
      </c>
      <c r="AR47" s="14" t="s">
        <v>2</v>
      </c>
      <c r="AS47" s="14" t="s">
        <v>2</v>
      </c>
      <c r="AT47" s="14" t="s">
        <v>2</v>
      </c>
      <c r="AU47" s="14" t="s">
        <v>2</v>
      </c>
      <c r="AV47" s="14" t="s">
        <v>2</v>
      </c>
      <c r="AW47" s="14" t="s">
        <v>2</v>
      </c>
      <c r="AX47" s="14" t="s">
        <v>2</v>
      </c>
      <c r="AY47" s="14" t="s">
        <v>2</v>
      </c>
      <c r="AZ47" s="14" t="s">
        <v>2</v>
      </c>
      <c r="BA47" s="15">
        <f t="shared" si="1"/>
        <v>1</v>
      </c>
    </row>
    <row r="48" spans="1:53" s="12" customFormat="1" ht="16.5">
      <c r="A48" s="16">
        <v>46</v>
      </c>
      <c r="B48" s="40">
        <v>12018243578</v>
      </c>
      <c r="C48" s="38" t="s">
        <v>383</v>
      </c>
      <c r="D48" s="38" t="s">
        <v>384</v>
      </c>
      <c r="E48" s="14" t="s">
        <v>2</v>
      </c>
      <c r="F48" s="14" t="s">
        <v>2</v>
      </c>
      <c r="G48" s="14" t="s">
        <v>2</v>
      </c>
      <c r="H48" s="14" t="s">
        <v>2</v>
      </c>
      <c r="I48" s="14" t="s">
        <v>2</v>
      </c>
      <c r="J48" s="14" t="s">
        <v>2</v>
      </c>
      <c r="K48" s="14" t="s">
        <v>2</v>
      </c>
      <c r="L48" s="14" t="s">
        <v>2</v>
      </c>
      <c r="M48" s="14" t="s">
        <v>2</v>
      </c>
      <c r="N48" s="14" t="s">
        <v>2</v>
      </c>
      <c r="O48" s="14" t="s">
        <v>2</v>
      </c>
      <c r="P48" s="14" t="s">
        <v>2</v>
      </c>
      <c r="Q48" s="14" t="s">
        <v>2</v>
      </c>
      <c r="R48" s="14" t="s">
        <v>2</v>
      </c>
      <c r="S48" s="14" t="s">
        <v>2</v>
      </c>
      <c r="T48" s="14" t="s">
        <v>2</v>
      </c>
      <c r="U48" s="14" t="s">
        <v>2</v>
      </c>
      <c r="V48" s="14" t="s">
        <v>2</v>
      </c>
      <c r="W48" s="14" t="s">
        <v>2</v>
      </c>
      <c r="X48" s="14" t="s">
        <v>2</v>
      </c>
      <c r="Y48" s="14" t="s">
        <v>2</v>
      </c>
      <c r="Z48" s="14" t="s">
        <v>2</v>
      </c>
      <c r="AA48" s="14" t="s">
        <v>2</v>
      </c>
      <c r="AB48" s="14" t="s">
        <v>2</v>
      </c>
      <c r="AC48" s="14" t="s">
        <v>2</v>
      </c>
      <c r="AD48" s="14" t="s">
        <v>2</v>
      </c>
      <c r="AE48" s="14" t="s">
        <v>2</v>
      </c>
      <c r="AF48" s="14" t="s">
        <v>2</v>
      </c>
      <c r="AG48" s="14" t="s">
        <v>2</v>
      </c>
      <c r="AH48" s="14" t="s">
        <v>2</v>
      </c>
      <c r="AI48" s="14" t="s">
        <v>2</v>
      </c>
      <c r="AJ48" s="14" t="s">
        <v>2</v>
      </c>
      <c r="AK48" s="14" t="s">
        <v>2</v>
      </c>
      <c r="AL48" s="14" t="s">
        <v>2</v>
      </c>
      <c r="AM48" s="14" t="s">
        <v>2</v>
      </c>
      <c r="AN48" s="14" t="s">
        <v>2</v>
      </c>
      <c r="AO48" s="14" t="s">
        <v>2</v>
      </c>
      <c r="AP48" s="14" t="s">
        <v>2</v>
      </c>
      <c r="AQ48" s="14" t="s">
        <v>2</v>
      </c>
      <c r="AR48" s="14" t="s">
        <v>2</v>
      </c>
      <c r="AS48" s="14" t="s">
        <v>2</v>
      </c>
      <c r="AT48" s="14" t="s">
        <v>2</v>
      </c>
      <c r="AU48" s="14" t="s">
        <v>2</v>
      </c>
      <c r="AV48" s="14" t="s">
        <v>2</v>
      </c>
      <c r="AW48" s="14" t="s">
        <v>2</v>
      </c>
      <c r="AX48" s="14" t="s">
        <v>2</v>
      </c>
      <c r="AY48" s="14" t="s">
        <v>2</v>
      </c>
      <c r="AZ48" s="14" t="s">
        <v>2</v>
      </c>
      <c r="BA48" s="15">
        <f t="shared" si="1"/>
        <v>1</v>
      </c>
    </row>
    <row r="49" spans="1:296" s="12" customFormat="1" ht="16.5">
      <c r="A49" s="16">
        <v>47</v>
      </c>
      <c r="B49" s="40">
        <v>12018243351</v>
      </c>
      <c r="C49" s="38" t="s">
        <v>385</v>
      </c>
      <c r="D49" s="38" t="s">
        <v>386</v>
      </c>
      <c r="E49" s="14" t="s">
        <v>2</v>
      </c>
      <c r="F49" s="14" t="s">
        <v>2</v>
      </c>
      <c r="G49" s="14" t="s">
        <v>2</v>
      </c>
      <c r="H49" s="14" t="s">
        <v>2</v>
      </c>
      <c r="I49" s="14" t="s">
        <v>2</v>
      </c>
      <c r="J49" s="14" t="s">
        <v>2</v>
      </c>
      <c r="K49" s="14" t="s">
        <v>2</v>
      </c>
      <c r="L49" s="14" t="s">
        <v>2</v>
      </c>
      <c r="M49" s="14" t="s">
        <v>2</v>
      </c>
      <c r="N49" s="14" t="s">
        <v>2</v>
      </c>
      <c r="O49" s="14" t="s">
        <v>2</v>
      </c>
      <c r="P49" s="14" t="s">
        <v>2</v>
      </c>
      <c r="Q49" s="14" t="s">
        <v>2</v>
      </c>
      <c r="R49" s="14" t="s">
        <v>2</v>
      </c>
      <c r="S49" s="14" t="s">
        <v>2</v>
      </c>
      <c r="T49" s="14" t="s">
        <v>2</v>
      </c>
      <c r="U49" s="14" t="s">
        <v>2</v>
      </c>
      <c r="V49" s="14" t="s">
        <v>2</v>
      </c>
      <c r="W49" s="14" t="s">
        <v>2</v>
      </c>
      <c r="X49" s="14" t="s">
        <v>2</v>
      </c>
      <c r="Y49" s="14" t="s">
        <v>2</v>
      </c>
      <c r="Z49" s="14" t="s">
        <v>2</v>
      </c>
      <c r="AA49" s="14" t="s">
        <v>2</v>
      </c>
      <c r="AB49" s="14" t="s">
        <v>2</v>
      </c>
      <c r="AC49" s="14" t="s">
        <v>2</v>
      </c>
      <c r="AD49" s="14" t="s">
        <v>2</v>
      </c>
      <c r="AE49" s="14" t="s">
        <v>2</v>
      </c>
      <c r="AF49" s="14" t="s">
        <v>2</v>
      </c>
      <c r="AG49" s="14" t="s">
        <v>2</v>
      </c>
      <c r="AH49" s="14" t="s">
        <v>2</v>
      </c>
      <c r="AI49" s="14" t="s">
        <v>2</v>
      </c>
      <c r="AJ49" s="14" t="s">
        <v>2</v>
      </c>
      <c r="AK49" s="14" t="s">
        <v>2</v>
      </c>
      <c r="AL49" s="14" t="s">
        <v>2</v>
      </c>
      <c r="AM49" s="14" t="s">
        <v>2</v>
      </c>
      <c r="AN49" s="14" t="s">
        <v>2</v>
      </c>
      <c r="AO49" s="14" t="s">
        <v>2</v>
      </c>
      <c r="AP49" s="14" t="s">
        <v>2</v>
      </c>
      <c r="AQ49" s="14" t="s">
        <v>2</v>
      </c>
      <c r="AR49" s="14" t="s">
        <v>2</v>
      </c>
      <c r="AS49" s="14" t="s">
        <v>2</v>
      </c>
      <c r="AT49" s="14" t="s">
        <v>2</v>
      </c>
      <c r="AU49" s="14" t="s">
        <v>2</v>
      </c>
      <c r="AV49" s="14" t="s">
        <v>2</v>
      </c>
      <c r="AW49" s="14" t="s">
        <v>2</v>
      </c>
      <c r="AX49" s="14" t="s">
        <v>2</v>
      </c>
      <c r="AY49" s="14" t="s">
        <v>2</v>
      </c>
      <c r="AZ49" s="14" t="s">
        <v>2</v>
      </c>
      <c r="BA49" s="15">
        <f t="shared" si="1"/>
        <v>1</v>
      </c>
    </row>
    <row r="50" spans="1:296" s="12" customFormat="1" ht="16.5">
      <c r="A50" s="16">
        <v>48</v>
      </c>
      <c r="B50" s="40">
        <v>12018242827</v>
      </c>
      <c r="C50" s="38" t="s">
        <v>387</v>
      </c>
      <c r="D50" s="38" t="s">
        <v>424</v>
      </c>
      <c r="E50" s="14" t="s">
        <v>2</v>
      </c>
      <c r="F50" s="14" t="s">
        <v>2</v>
      </c>
      <c r="G50" s="14" t="s">
        <v>2</v>
      </c>
      <c r="H50" s="14" t="s">
        <v>2</v>
      </c>
      <c r="I50" s="14" t="s">
        <v>2</v>
      </c>
      <c r="J50" s="14" t="s">
        <v>2</v>
      </c>
      <c r="K50" s="14" t="s">
        <v>2</v>
      </c>
      <c r="L50" s="14" t="s">
        <v>2</v>
      </c>
      <c r="M50" s="14" t="s">
        <v>2</v>
      </c>
      <c r="N50" s="14" t="s">
        <v>2</v>
      </c>
      <c r="O50" s="14" t="s">
        <v>2</v>
      </c>
      <c r="P50" s="14" t="s">
        <v>2</v>
      </c>
      <c r="Q50" s="14" t="s">
        <v>2</v>
      </c>
      <c r="R50" s="14" t="s">
        <v>2</v>
      </c>
      <c r="S50" s="14" t="s">
        <v>2</v>
      </c>
      <c r="T50" s="14" t="s">
        <v>2</v>
      </c>
      <c r="U50" s="14" t="s">
        <v>2</v>
      </c>
      <c r="V50" s="14" t="s">
        <v>2</v>
      </c>
      <c r="W50" s="14" t="s">
        <v>2</v>
      </c>
      <c r="X50" s="14" t="s">
        <v>2</v>
      </c>
      <c r="Y50" s="14" t="s">
        <v>2</v>
      </c>
      <c r="Z50" s="14" t="s">
        <v>2</v>
      </c>
      <c r="AA50" s="14" t="s">
        <v>2</v>
      </c>
      <c r="AB50" s="14" t="s">
        <v>2</v>
      </c>
      <c r="AC50" s="14" t="s">
        <v>2</v>
      </c>
      <c r="AD50" s="14" t="s">
        <v>2</v>
      </c>
      <c r="AE50" s="14" t="s">
        <v>2</v>
      </c>
      <c r="AF50" s="14" t="s">
        <v>2</v>
      </c>
      <c r="AG50" s="14" t="s">
        <v>2</v>
      </c>
      <c r="AH50" s="14" t="s">
        <v>2</v>
      </c>
      <c r="AI50" s="14" t="s">
        <v>2</v>
      </c>
      <c r="AJ50" s="14" t="s">
        <v>2</v>
      </c>
      <c r="AK50" s="14" t="s">
        <v>2</v>
      </c>
      <c r="AL50" s="14" t="s">
        <v>2</v>
      </c>
      <c r="AM50" s="14" t="s">
        <v>2</v>
      </c>
      <c r="AN50" s="14" t="s">
        <v>2</v>
      </c>
      <c r="AO50" s="14" t="s">
        <v>2</v>
      </c>
      <c r="AP50" s="14" t="s">
        <v>2</v>
      </c>
      <c r="AQ50" s="14" t="s">
        <v>2</v>
      </c>
      <c r="AR50" s="14" t="s">
        <v>2</v>
      </c>
      <c r="AS50" s="14" t="s">
        <v>2</v>
      </c>
      <c r="AT50" s="14" t="s">
        <v>2</v>
      </c>
      <c r="AU50" s="14" t="s">
        <v>2</v>
      </c>
      <c r="AV50" s="14" t="s">
        <v>2</v>
      </c>
      <c r="AW50" s="14" t="s">
        <v>2</v>
      </c>
      <c r="AX50" s="14" t="s">
        <v>2</v>
      </c>
      <c r="AY50" s="14" t="s">
        <v>2</v>
      </c>
      <c r="AZ50" s="14" t="s">
        <v>2</v>
      </c>
      <c r="BA50" s="15">
        <f t="shared" si="1"/>
        <v>1</v>
      </c>
    </row>
    <row r="51" spans="1:296" s="12" customFormat="1" ht="16.5">
      <c r="A51" s="16">
        <v>49</v>
      </c>
      <c r="B51" s="40">
        <v>12018240064</v>
      </c>
      <c r="C51" s="38" t="s">
        <v>388</v>
      </c>
      <c r="D51" s="38" t="s">
        <v>389</v>
      </c>
      <c r="E51" s="14" t="s">
        <v>2</v>
      </c>
      <c r="F51" s="14" t="s">
        <v>2</v>
      </c>
      <c r="G51" s="14" t="s">
        <v>2</v>
      </c>
      <c r="H51" s="14" t="s">
        <v>2</v>
      </c>
      <c r="I51" s="14" t="s">
        <v>2</v>
      </c>
      <c r="J51" s="14" t="s">
        <v>2</v>
      </c>
      <c r="K51" s="14" t="s">
        <v>2</v>
      </c>
      <c r="L51" s="14" t="s">
        <v>2</v>
      </c>
      <c r="M51" s="14" t="s">
        <v>2</v>
      </c>
      <c r="N51" s="14" t="s">
        <v>2</v>
      </c>
      <c r="O51" s="14" t="s">
        <v>2</v>
      </c>
      <c r="P51" s="14" t="s">
        <v>2</v>
      </c>
      <c r="Q51" s="14" t="s">
        <v>2</v>
      </c>
      <c r="R51" s="14" t="s">
        <v>2</v>
      </c>
      <c r="S51" s="14" t="s">
        <v>2</v>
      </c>
      <c r="T51" s="14" t="s">
        <v>2</v>
      </c>
      <c r="U51" s="14" t="s">
        <v>2</v>
      </c>
      <c r="V51" s="14" t="s">
        <v>2</v>
      </c>
      <c r="W51" s="14" t="s">
        <v>2</v>
      </c>
      <c r="X51" s="14" t="s">
        <v>2</v>
      </c>
      <c r="Y51" s="14" t="s">
        <v>2</v>
      </c>
      <c r="Z51" s="14" t="s">
        <v>2</v>
      </c>
      <c r="AA51" s="14" t="s">
        <v>2</v>
      </c>
      <c r="AB51" s="14" t="s">
        <v>2</v>
      </c>
      <c r="AC51" s="14" t="s">
        <v>2</v>
      </c>
      <c r="AD51" s="14" t="s">
        <v>2</v>
      </c>
      <c r="AE51" s="14" t="s">
        <v>2</v>
      </c>
      <c r="AF51" s="14" t="s">
        <v>2</v>
      </c>
      <c r="AG51" s="14" t="s">
        <v>2</v>
      </c>
      <c r="AH51" s="14" t="s">
        <v>2</v>
      </c>
      <c r="AI51" s="14" t="s">
        <v>2</v>
      </c>
      <c r="AJ51" s="14" t="s">
        <v>2</v>
      </c>
      <c r="AK51" s="14" t="s">
        <v>2</v>
      </c>
      <c r="AL51" s="14" t="s">
        <v>2</v>
      </c>
      <c r="AM51" s="14" t="s">
        <v>2</v>
      </c>
      <c r="AN51" s="14" t="s">
        <v>2</v>
      </c>
      <c r="AO51" s="14" t="s">
        <v>2</v>
      </c>
      <c r="AP51" s="14" t="s">
        <v>2</v>
      </c>
      <c r="AQ51" s="14" t="s">
        <v>2</v>
      </c>
      <c r="AR51" s="14" t="s">
        <v>2</v>
      </c>
      <c r="AS51" s="14" t="s">
        <v>2</v>
      </c>
      <c r="AT51" s="14" t="s">
        <v>2</v>
      </c>
      <c r="AU51" s="14" t="s">
        <v>2</v>
      </c>
      <c r="AV51" s="14" t="s">
        <v>2</v>
      </c>
      <c r="AW51" s="14" t="s">
        <v>2</v>
      </c>
      <c r="AX51" s="14" t="s">
        <v>2</v>
      </c>
      <c r="AY51" s="14" t="s">
        <v>2</v>
      </c>
      <c r="AZ51" s="14" t="s">
        <v>2</v>
      </c>
      <c r="BA51" s="15">
        <f t="shared" si="1"/>
        <v>1</v>
      </c>
    </row>
    <row r="52" spans="1:296" s="12" customFormat="1" ht="16.5">
      <c r="A52" s="16">
        <v>50</v>
      </c>
      <c r="B52" s="40">
        <v>12018243476</v>
      </c>
      <c r="C52" s="38" t="s">
        <v>390</v>
      </c>
      <c r="D52" s="38" t="s">
        <v>391</v>
      </c>
      <c r="E52" s="14" t="s">
        <v>2</v>
      </c>
      <c r="F52" s="14" t="s">
        <v>2</v>
      </c>
      <c r="G52" s="14" t="s">
        <v>2</v>
      </c>
      <c r="H52" s="14" t="s">
        <v>2</v>
      </c>
      <c r="I52" s="14" t="s">
        <v>2</v>
      </c>
      <c r="J52" s="14" t="s">
        <v>2</v>
      </c>
      <c r="K52" s="14" t="s">
        <v>2</v>
      </c>
      <c r="L52" s="14" t="s">
        <v>2</v>
      </c>
      <c r="M52" s="14" t="s">
        <v>2</v>
      </c>
      <c r="N52" s="14" t="s">
        <v>2</v>
      </c>
      <c r="O52" s="14" t="s">
        <v>2</v>
      </c>
      <c r="P52" s="14" t="s">
        <v>2</v>
      </c>
      <c r="Q52" s="14" t="s">
        <v>3</v>
      </c>
      <c r="R52" s="14" t="s">
        <v>3</v>
      </c>
      <c r="S52" s="14" t="s">
        <v>3</v>
      </c>
      <c r="T52" s="14" t="s">
        <v>3</v>
      </c>
      <c r="U52" s="14" t="s">
        <v>3</v>
      </c>
      <c r="V52" s="14" t="s">
        <v>3</v>
      </c>
      <c r="W52" s="14" t="s">
        <v>2</v>
      </c>
      <c r="X52" s="14" t="s">
        <v>2</v>
      </c>
      <c r="Y52" s="14" t="s">
        <v>2</v>
      </c>
      <c r="Z52" s="14" t="s">
        <v>2</v>
      </c>
      <c r="AA52" s="14" t="s">
        <v>2</v>
      </c>
      <c r="AB52" s="14" t="s">
        <v>2</v>
      </c>
      <c r="AC52" s="14" t="s">
        <v>2</v>
      </c>
      <c r="AD52" s="14" t="s">
        <v>2</v>
      </c>
      <c r="AE52" s="14" t="s">
        <v>2</v>
      </c>
      <c r="AF52" s="14" t="s">
        <v>2</v>
      </c>
      <c r="AG52" s="14" t="s">
        <v>2</v>
      </c>
      <c r="AH52" s="14" t="s">
        <v>2</v>
      </c>
      <c r="AI52" s="14" t="s">
        <v>2</v>
      </c>
      <c r="AJ52" s="14" t="s">
        <v>2</v>
      </c>
      <c r="AK52" s="14" t="s">
        <v>2</v>
      </c>
      <c r="AL52" s="14" t="s">
        <v>2</v>
      </c>
      <c r="AM52" s="14" t="s">
        <v>2</v>
      </c>
      <c r="AN52" s="14" t="s">
        <v>2</v>
      </c>
      <c r="AO52" s="14" t="s">
        <v>2</v>
      </c>
      <c r="AP52" s="14" t="s">
        <v>2</v>
      </c>
      <c r="AQ52" s="14" t="s">
        <v>2</v>
      </c>
      <c r="AR52" s="14" t="s">
        <v>2</v>
      </c>
      <c r="AS52" s="14" t="s">
        <v>2</v>
      </c>
      <c r="AT52" s="14" t="s">
        <v>2</v>
      </c>
      <c r="AU52" s="14" t="s">
        <v>2</v>
      </c>
      <c r="AV52" s="14" t="s">
        <v>2</v>
      </c>
      <c r="AW52" s="14" t="s">
        <v>2</v>
      </c>
      <c r="AX52" s="14" t="s">
        <v>2</v>
      </c>
      <c r="AY52" s="14" t="s">
        <v>2</v>
      </c>
      <c r="AZ52" s="14" t="s">
        <v>2</v>
      </c>
      <c r="BA52" s="15">
        <f t="shared" si="1"/>
        <v>1</v>
      </c>
    </row>
    <row r="53" spans="1:296" s="12" customFormat="1" ht="16.5">
      <c r="A53" s="16">
        <v>51</v>
      </c>
      <c r="B53" s="40">
        <v>12018247887</v>
      </c>
      <c r="C53" s="38" t="s">
        <v>392</v>
      </c>
      <c r="D53" s="38" t="s">
        <v>393</v>
      </c>
      <c r="E53" s="14" t="s">
        <v>2</v>
      </c>
      <c r="F53" s="14" t="s">
        <v>2</v>
      </c>
      <c r="G53" s="14" t="s">
        <v>2</v>
      </c>
      <c r="H53" s="14" t="s">
        <v>2</v>
      </c>
      <c r="I53" s="14" t="s">
        <v>2</v>
      </c>
      <c r="J53" s="14" t="s">
        <v>2</v>
      </c>
      <c r="K53" s="14" t="s">
        <v>2</v>
      </c>
      <c r="L53" s="14" t="s">
        <v>2</v>
      </c>
      <c r="M53" s="14" t="s">
        <v>2</v>
      </c>
      <c r="N53" s="14" t="s">
        <v>2</v>
      </c>
      <c r="O53" s="14" t="s">
        <v>2</v>
      </c>
      <c r="P53" s="14" t="s">
        <v>2</v>
      </c>
      <c r="Q53" s="14" t="s">
        <v>2</v>
      </c>
      <c r="R53" s="14" t="s">
        <v>2</v>
      </c>
      <c r="S53" s="14" t="s">
        <v>2</v>
      </c>
      <c r="T53" s="14" t="s">
        <v>2</v>
      </c>
      <c r="U53" s="14" t="s">
        <v>2</v>
      </c>
      <c r="V53" s="14" t="s">
        <v>2</v>
      </c>
      <c r="W53" s="14" t="s">
        <v>2</v>
      </c>
      <c r="X53" s="14" t="s">
        <v>2</v>
      </c>
      <c r="Y53" s="14" t="s">
        <v>2</v>
      </c>
      <c r="Z53" s="14" t="s">
        <v>2</v>
      </c>
      <c r="AA53" s="14" t="s">
        <v>2</v>
      </c>
      <c r="AB53" s="14" t="s">
        <v>2</v>
      </c>
      <c r="AC53" s="14" t="s">
        <v>2</v>
      </c>
      <c r="AD53" s="14" t="s">
        <v>2</v>
      </c>
      <c r="AE53" s="14" t="s">
        <v>2</v>
      </c>
      <c r="AF53" s="14" t="s">
        <v>2</v>
      </c>
      <c r="AG53" s="14" t="s">
        <v>2</v>
      </c>
      <c r="AH53" s="14" t="s">
        <v>2</v>
      </c>
      <c r="AI53" s="14" t="s">
        <v>2</v>
      </c>
      <c r="AJ53" s="14" t="s">
        <v>2</v>
      </c>
      <c r="AK53" s="14" t="s">
        <v>2</v>
      </c>
      <c r="AL53" s="14" t="s">
        <v>2</v>
      </c>
      <c r="AM53" s="14" t="s">
        <v>2</v>
      </c>
      <c r="AN53" s="14" t="s">
        <v>2</v>
      </c>
      <c r="AO53" s="14" t="s">
        <v>2</v>
      </c>
      <c r="AP53" s="14" t="s">
        <v>2</v>
      </c>
      <c r="AQ53" s="14" t="s">
        <v>2</v>
      </c>
      <c r="AR53" s="14" t="s">
        <v>2</v>
      </c>
      <c r="AS53" s="14" t="s">
        <v>2</v>
      </c>
      <c r="AT53" s="14" t="s">
        <v>2</v>
      </c>
      <c r="AU53" s="14" t="s">
        <v>2</v>
      </c>
      <c r="AV53" s="14" t="s">
        <v>2</v>
      </c>
      <c r="AW53" s="14" t="s">
        <v>2</v>
      </c>
      <c r="AX53" s="14" t="s">
        <v>2</v>
      </c>
      <c r="AY53" s="14" t="s">
        <v>2</v>
      </c>
      <c r="AZ53" s="14" t="s">
        <v>2</v>
      </c>
      <c r="BA53" s="15">
        <f t="shared" si="1"/>
        <v>1</v>
      </c>
    </row>
    <row r="54" spans="1:296" s="12" customFormat="1">
      <c r="A54" s="39"/>
      <c r="B54" s="17"/>
      <c r="C54" s="18"/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1"/>
    </row>
    <row r="55" spans="1:296" s="12" customFormat="1">
      <c r="B55" s="22"/>
      <c r="C55" s="23"/>
      <c r="D55" s="24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</row>
    <row r="56" spans="1:296" s="12" customFormat="1">
      <c r="B56" s="41" t="s">
        <v>11</v>
      </c>
      <c r="C56" s="35" t="s">
        <v>12</v>
      </c>
      <c r="D56" s="26"/>
      <c r="E56" s="27">
        <f>(COUNTIF(E3:E53,"√") + COUNTIF(E3:E53,"AL"))/51</f>
        <v>0.98039215686274506</v>
      </c>
      <c r="F56" s="27">
        <f t="shared" ref="F56:AZ56" si="2">(COUNTIF(F3:F53,"√") + COUNTIF(F3:F53,"AL"))/51</f>
        <v>0.98039215686274506</v>
      </c>
      <c r="G56" s="27">
        <f t="shared" si="2"/>
        <v>0.98039215686274506</v>
      </c>
      <c r="H56" s="27">
        <f t="shared" si="2"/>
        <v>0.98039215686274506</v>
      </c>
      <c r="I56" s="27">
        <f t="shared" si="2"/>
        <v>0.98039215686274506</v>
      </c>
      <c r="J56" s="27">
        <f t="shared" si="2"/>
        <v>0.98039215686274506</v>
      </c>
      <c r="K56" s="27">
        <f t="shared" si="2"/>
        <v>0.98039215686274506</v>
      </c>
      <c r="L56" s="27">
        <f t="shared" si="2"/>
        <v>0.98039215686274506</v>
      </c>
      <c r="M56" s="27">
        <f t="shared" si="2"/>
        <v>0.98039215686274506</v>
      </c>
      <c r="N56" s="27">
        <f t="shared" si="2"/>
        <v>0.98039215686274506</v>
      </c>
      <c r="O56" s="27">
        <f t="shared" si="2"/>
        <v>0.98039215686274506</v>
      </c>
      <c r="P56" s="27">
        <f t="shared" si="2"/>
        <v>0.98039215686274506</v>
      </c>
      <c r="Q56" s="27">
        <f t="shared" si="2"/>
        <v>0.98039215686274506</v>
      </c>
      <c r="R56" s="27">
        <f t="shared" si="2"/>
        <v>0.98039215686274506</v>
      </c>
      <c r="S56" s="27">
        <f t="shared" si="2"/>
        <v>0.98039215686274506</v>
      </c>
      <c r="T56" s="27">
        <f t="shared" si="2"/>
        <v>0.98039215686274506</v>
      </c>
      <c r="U56" s="27">
        <f t="shared" si="2"/>
        <v>0.98039215686274506</v>
      </c>
      <c r="V56" s="27">
        <f t="shared" si="2"/>
        <v>0.98039215686274506</v>
      </c>
      <c r="W56" s="27">
        <f t="shared" si="2"/>
        <v>0.98039215686274506</v>
      </c>
      <c r="X56" s="27">
        <f t="shared" si="2"/>
        <v>0.98039215686274506</v>
      </c>
      <c r="Y56" s="27">
        <f t="shared" si="2"/>
        <v>0.98039215686274506</v>
      </c>
      <c r="Z56" s="27">
        <f t="shared" si="2"/>
        <v>0.98039215686274506</v>
      </c>
      <c r="AA56" s="27">
        <f t="shared" si="2"/>
        <v>0.98039215686274506</v>
      </c>
      <c r="AB56" s="27">
        <f t="shared" si="2"/>
        <v>0.98039215686274506</v>
      </c>
      <c r="AC56" s="27">
        <f t="shared" si="2"/>
        <v>0.98039215686274506</v>
      </c>
      <c r="AD56" s="27">
        <f t="shared" si="2"/>
        <v>0.92156862745098034</v>
      </c>
      <c r="AE56" s="27">
        <f t="shared" si="2"/>
        <v>0.98039215686274506</v>
      </c>
      <c r="AF56" s="27">
        <f t="shared" si="2"/>
        <v>0.98039215686274506</v>
      </c>
      <c r="AG56" s="27">
        <f t="shared" si="2"/>
        <v>0.98039215686274506</v>
      </c>
      <c r="AH56" s="27">
        <f t="shared" si="2"/>
        <v>0.98039215686274506</v>
      </c>
      <c r="AI56" s="27">
        <f t="shared" si="2"/>
        <v>0.98039215686274506</v>
      </c>
      <c r="AJ56" s="27">
        <f t="shared" si="2"/>
        <v>0.92156862745098034</v>
      </c>
      <c r="AK56" s="27">
        <f t="shared" si="2"/>
        <v>0.92156862745098034</v>
      </c>
      <c r="AL56" s="27">
        <f t="shared" si="2"/>
        <v>0.92156862745098034</v>
      </c>
      <c r="AM56" s="27">
        <f t="shared" si="2"/>
        <v>0.92156862745098034</v>
      </c>
      <c r="AN56" s="27">
        <f t="shared" si="2"/>
        <v>0.92156862745098034</v>
      </c>
      <c r="AO56" s="27">
        <f t="shared" si="2"/>
        <v>0.92156862745098034</v>
      </c>
      <c r="AP56" s="27">
        <f t="shared" si="2"/>
        <v>0.92156862745098034</v>
      </c>
      <c r="AQ56" s="27">
        <f t="shared" si="2"/>
        <v>0.92156862745098034</v>
      </c>
      <c r="AR56" s="27">
        <f t="shared" si="2"/>
        <v>0.92156862745098034</v>
      </c>
      <c r="AS56" s="27">
        <f t="shared" si="2"/>
        <v>0.94117647058823528</v>
      </c>
      <c r="AT56" s="27">
        <f t="shared" si="2"/>
        <v>0.92156862745098034</v>
      </c>
      <c r="AU56" s="27">
        <f t="shared" si="2"/>
        <v>0.92156862745098034</v>
      </c>
      <c r="AV56" s="27">
        <f t="shared" si="2"/>
        <v>0.92156862745098034</v>
      </c>
      <c r="AW56" s="27">
        <f t="shared" si="2"/>
        <v>0.88235294117647056</v>
      </c>
      <c r="AX56" s="27">
        <f t="shared" si="2"/>
        <v>0.92156862745098034</v>
      </c>
      <c r="AY56" s="27">
        <f t="shared" si="2"/>
        <v>0.92156862745098034</v>
      </c>
      <c r="AZ56" s="27">
        <f t="shared" si="2"/>
        <v>0.82352941176470584</v>
      </c>
      <c r="BA56" s="15" t="s">
        <v>5</v>
      </c>
    </row>
    <row r="57" spans="1:296" s="12" customFormat="1">
      <c r="B57" s="34" t="s">
        <v>2</v>
      </c>
      <c r="C57" s="48" t="s">
        <v>8</v>
      </c>
      <c r="D57" s="26"/>
      <c r="E57" s="28">
        <f>COUNTIF(E3:E53,"√")</f>
        <v>47</v>
      </c>
      <c r="F57" s="28">
        <f t="shared" ref="F57:AZ57" si="3">COUNTIF(F3:F53,"√")</f>
        <v>47</v>
      </c>
      <c r="G57" s="28">
        <f t="shared" si="3"/>
        <v>47</v>
      </c>
      <c r="H57" s="28">
        <f t="shared" si="3"/>
        <v>47</v>
      </c>
      <c r="I57" s="28">
        <f t="shared" si="3"/>
        <v>47</v>
      </c>
      <c r="J57" s="28">
        <v>47</v>
      </c>
      <c r="K57" s="28">
        <f t="shared" si="3"/>
        <v>47</v>
      </c>
      <c r="L57" s="28">
        <f t="shared" si="3"/>
        <v>47</v>
      </c>
      <c r="M57" s="28">
        <f t="shared" si="3"/>
        <v>47</v>
      </c>
      <c r="N57" s="28">
        <f t="shared" si="3"/>
        <v>42</v>
      </c>
      <c r="O57" s="28">
        <f t="shared" si="3"/>
        <v>42</v>
      </c>
      <c r="P57" s="28">
        <v>42</v>
      </c>
      <c r="Q57" s="28">
        <f t="shared" si="3"/>
        <v>46</v>
      </c>
      <c r="R57" s="28">
        <f t="shared" si="3"/>
        <v>46</v>
      </c>
      <c r="S57" s="28">
        <v>45</v>
      </c>
      <c r="T57" s="28">
        <f t="shared" si="3"/>
        <v>45</v>
      </c>
      <c r="U57" s="28">
        <f t="shared" si="3"/>
        <v>45</v>
      </c>
      <c r="V57" s="28">
        <f t="shared" si="3"/>
        <v>45</v>
      </c>
      <c r="W57" s="28">
        <f t="shared" si="3"/>
        <v>46</v>
      </c>
      <c r="X57" s="28">
        <f t="shared" si="3"/>
        <v>46</v>
      </c>
      <c r="Y57" s="28">
        <f t="shared" si="3"/>
        <v>46</v>
      </c>
      <c r="Z57" s="28">
        <f t="shared" si="3"/>
        <v>46</v>
      </c>
      <c r="AA57" s="28">
        <f t="shared" si="3"/>
        <v>46</v>
      </c>
      <c r="AB57" s="28">
        <f t="shared" si="3"/>
        <v>46</v>
      </c>
      <c r="AC57" s="28">
        <f t="shared" si="3"/>
        <v>46</v>
      </c>
      <c r="AD57" s="28">
        <f t="shared" si="3"/>
        <v>34</v>
      </c>
      <c r="AE57" s="28">
        <f t="shared" si="3"/>
        <v>42</v>
      </c>
      <c r="AF57" s="28">
        <f t="shared" si="3"/>
        <v>46</v>
      </c>
      <c r="AG57" s="28">
        <f t="shared" si="3"/>
        <v>46</v>
      </c>
      <c r="AH57" s="28">
        <f t="shared" si="3"/>
        <v>46</v>
      </c>
      <c r="AI57" s="28">
        <f t="shared" si="3"/>
        <v>46</v>
      </c>
      <c r="AJ57" s="28">
        <f t="shared" si="3"/>
        <v>46</v>
      </c>
      <c r="AK57" s="28">
        <f t="shared" si="3"/>
        <v>46</v>
      </c>
      <c r="AL57" s="28">
        <f t="shared" si="3"/>
        <v>46</v>
      </c>
      <c r="AM57" s="28">
        <f t="shared" si="3"/>
        <v>46</v>
      </c>
      <c r="AN57" s="28">
        <f t="shared" si="3"/>
        <v>46</v>
      </c>
      <c r="AO57" s="28">
        <f t="shared" si="3"/>
        <v>46</v>
      </c>
      <c r="AP57" s="28">
        <f t="shared" si="3"/>
        <v>46</v>
      </c>
      <c r="AQ57" s="28">
        <f t="shared" si="3"/>
        <v>46</v>
      </c>
      <c r="AR57" s="28">
        <f t="shared" si="3"/>
        <v>42</v>
      </c>
      <c r="AS57" s="28">
        <f t="shared" si="3"/>
        <v>46</v>
      </c>
      <c r="AT57" s="28">
        <f t="shared" si="3"/>
        <v>46</v>
      </c>
      <c r="AU57" s="28">
        <f t="shared" si="3"/>
        <v>46</v>
      </c>
      <c r="AV57" s="28">
        <f t="shared" si="3"/>
        <v>46</v>
      </c>
      <c r="AW57" s="28">
        <f t="shared" si="3"/>
        <v>43</v>
      </c>
      <c r="AX57" s="28">
        <f t="shared" si="3"/>
        <v>46</v>
      </c>
      <c r="AY57" s="28">
        <f t="shared" si="3"/>
        <v>46</v>
      </c>
      <c r="AZ57" s="28">
        <f t="shared" si="3"/>
        <v>40</v>
      </c>
      <c r="BA57" s="15"/>
    </row>
    <row r="58" spans="1:296" s="12" customFormat="1" ht="20.25" customHeight="1">
      <c r="B58" s="34" t="s">
        <v>3</v>
      </c>
      <c r="C58" s="48" t="s">
        <v>10</v>
      </c>
      <c r="D58" s="26"/>
      <c r="E58" s="28">
        <f>COUNTIF(E3:E53,"AL")</f>
        <v>3</v>
      </c>
      <c r="F58" s="28">
        <f t="shared" ref="F58:AZ58" si="4">COUNTIF(F3:F53,"AL")</f>
        <v>3</v>
      </c>
      <c r="G58" s="28">
        <f t="shared" si="4"/>
        <v>3</v>
      </c>
      <c r="H58" s="28">
        <f t="shared" si="4"/>
        <v>3</v>
      </c>
      <c r="I58" s="28">
        <f t="shared" si="4"/>
        <v>3</v>
      </c>
      <c r="J58" s="28">
        <v>3</v>
      </c>
      <c r="K58" s="28">
        <f t="shared" si="4"/>
        <v>3</v>
      </c>
      <c r="L58" s="28">
        <f t="shared" si="4"/>
        <v>3</v>
      </c>
      <c r="M58" s="28">
        <f t="shared" si="4"/>
        <v>3</v>
      </c>
      <c r="N58" s="28">
        <f t="shared" si="4"/>
        <v>8</v>
      </c>
      <c r="O58" s="28">
        <f t="shared" si="4"/>
        <v>8</v>
      </c>
      <c r="P58" s="28">
        <v>8</v>
      </c>
      <c r="Q58" s="28">
        <f t="shared" si="4"/>
        <v>4</v>
      </c>
      <c r="R58" s="28">
        <f t="shared" si="4"/>
        <v>4</v>
      </c>
      <c r="S58" s="28">
        <v>5</v>
      </c>
      <c r="T58" s="28">
        <f t="shared" si="4"/>
        <v>5</v>
      </c>
      <c r="U58" s="28">
        <f t="shared" si="4"/>
        <v>5</v>
      </c>
      <c r="V58" s="28">
        <v>5</v>
      </c>
      <c r="W58" s="28">
        <f t="shared" si="4"/>
        <v>4</v>
      </c>
      <c r="X58" s="28">
        <f t="shared" si="4"/>
        <v>4</v>
      </c>
      <c r="Y58" s="28">
        <f t="shared" si="4"/>
        <v>4</v>
      </c>
      <c r="Z58" s="28">
        <f t="shared" si="4"/>
        <v>4</v>
      </c>
      <c r="AA58" s="28">
        <f t="shared" si="4"/>
        <v>4</v>
      </c>
      <c r="AB58" s="28">
        <f t="shared" si="4"/>
        <v>4</v>
      </c>
      <c r="AC58" s="28">
        <f t="shared" si="4"/>
        <v>4</v>
      </c>
      <c r="AD58" s="28">
        <f t="shared" si="4"/>
        <v>13</v>
      </c>
      <c r="AE58" s="28">
        <f t="shared" si="4"/>
        <v>8</v>
      </c>
      <c r="AF58" s="28">
        <f t="shared" si="4"/>
        <v>4</v>
      </c>
      <c r="AG58" s="28">
        <f t="shared" si="4"/>
        <v>4</v>
      </c>
      <c r="AH58" s="28">
        <f t="shared" si="4"/>
        <v>4</v>
      </c>
      <c r="AI58" s="28">
        <f t="shared" si="4"/>
        <v>4</v>
      </c>
      <c r="AJ58" s="28">
        <f t="shared" si="4"/>
        <v>1</v>
      </c>
      <c r="AK58" s="28">
        <f t="shared" si="4"/>
        <v>1</v>
      </c>
      <c r="AL58" s="28">
        <f t="shared" si="4"/>
        <v>1</v>
      </c>
      <c r="AM58" s="28">
        <f t="shared" si="4"/>
        <v>1</v>
      </c>
      <c r="AN58" s="28">
        <f t="shared" si="4"/>
        <v>1</v>
      </c>
      <c r="AO58" s="28">
        <f t="shared" si="4"/>
        <v>1</v>
      </c>
      <c r="AP58" s="28">
        <f t="shared" si="4"/>
        <v>1</v>
      </c>
      <c r="AQ58" s="28">
        <f t="shared" si="4"/>
        <v>1</v>
      </c>
      <c r="AR58" s="28">
        <f t="shared" si="4"/>
        <v>5</v>
      </c>
      <c r="AS58" s="28">
        <f t="shared" si="4"/>
        <v>2</v>
      </c>
      <c r="AT58" s="28">
        <f t="shared" si="4"/>
        <v>1</v>
      </c>
      <c r="AU58" s="28">
        <f t="shared" si="4"/>
        <v>1</v>
      </c>
      <c r="AV58" s="28">
        <f t="shared" si="4"/>
        <v>1</v>
      </c>
      <c r="AW58" s="28">
        <f t="shared" si="4"/>
        <v>2</v>
      </c>
      <c r="AX58" s="28">
        <f t="shared" si="4"/>
        <v>1</v>
      </c>
      <c r="AY58" s="28">
        <f t="shared" si="4"/>
        <v>1</v>
      </c>
      <c r="AZ58" s="28">
        <f t="shared" si="4"/>
        <v>2</v>
      </c>
      <c r="BA58" s="29" t="s">
        <v>6</v>
      </c>
    </row>
    <row r="59" spans="1:296" s="12" customFormat="1">
      <c r="B59" s="34" t="s">
        <v>4</v>
      </c>
      <c r="C59" s="48" t="s">
        <v>9</v>
      </c>
      <c r="D59" s="26"/>
      <c r="E59" s="30">
        <f>COUNTIF(E3:E53,"A")</f>
        <v>1</v>
      </c>
      <c r="F59" s="30">
        <f t="shared" ref="F59:AZ59" si="5">COUNTIF(F3:F53,"A")</f>
        <v>1</v>
      </c>
      <c r="G59" s="30">
        <f t="shared" si="5"/>
        <v>1</v>
      </c>
      <c r="H59" s="30">
        <f t="shared" si="5"/>
        <v>1</v>
      </c>
      <c r="I59" s="30">
        <f t="shared" si="5"/>
        <v>1</v>
      </c>
      <c r="J59" s="30">
        <v>1</v>
      </c>
      <c r="K59" s="30">
        <f t="shared" si="5"/>
        <v>1</v>
      </c>
      <c r="L59" s="30">
        <f t="shared" si="5"/>
        <v>1</v>
      </c>
      <c r="M59" s="30">
        <f t="shared" si="5"/>
        <v>1</v>
      </c>
      <c r="N59" s="30">
        <f t="shared" si="5"/>
        <v>1</v>
      </c>
      <c r="O59" s="30">
        <f t="shared" si="5"/>
        <v>1</v>
      </c>
      <c r="P59" s="30">
        <v>1</v>
      </c>
      <c r="Q59" s="30">
        <f t="shared" si="5"/>
        <v>1</v>
      </c>
      <c r="R59" s="30">
        <f t="shared" si="5"/>
        <v>1</v>
      </c>
      <c r="S59" s="30">
        <v>1</v>
      </c>
      <c r="T59" s="30">
        <f t="shared" si="5"/>
        <v>1</v>
      </c>
      <c r="U59" s="30">
        <f t="shared" si="5"/>
        <v>1</v>
      </c>
      <c r="V59" s="30">
        <f t="shared" si="5"/>
        <v>1</v>
      </c>
      <c r="W59" s="30">
        <f t="shared" si="5"/>
        <v>1</v>
      </c>
      <c r="X59" s="30">
        <f t="shared" si="5"/>
        <v>1</v>
      </c>
      <c r="Y59" s="30">
        <f t="shared" si="5"/>
        <v>1</v>
      </c>
      <c r="Z59" s="30">
        <f t="shared" si="5"/>
        <v>1</v>
      </c>
      <c r="AA59" s="30">
        <f t="shared" si="5"/>
        <v>1</v>
      </c>
      <c r="AB59" s="30">
        <f t="shared" si="5"/>
        <v>1</v>
      </c>
      <c r="AC59" s="30">
        <f t="shared" si="5"/>
        <v>1</v>
      </c>
      <c r="AD59" s="30">
        <f t="shared" si="5"/>
        <v>1</v>
      </c>
      <c r="AE59" s="30">
        <f t="shared" si="5"/>
        <v>1</v>
      </c>
      <c r="AF59" s="30">
        <f t="shared" si="5"/>
        <v>1</v>
      </c>
      <c r="AG59" s="30">
        <f t="shared" si="5"/>
        <v>1</v>
      </c>
      <c r="AH59" s="30">
        <f t="shared" si="5"/>
        <v>1</v>
      </c>
      <c r="AI59" s="30">
        <f t="shared" si="5"/>
        <v>1</v>
      </c>
      <c r="AJ59" s="30">
        <f t="shared" si="5"/>
        <v>0</v>
      </c>
      <c r="AK59" s="30">
        <f t="shared" si="5"/>
        <v>0</v>
      </c>
      <c r="AL59" s="30">
        <f t="shared" si="5"/>
        <v>0</v>
      </c>
      <c r="AM59" s="30">
        <f t="shared" si="5"/>
        <v>0</v>
      </c>
      <c r="AN59" s="30">
        <f t="shared" si="5"/>
        <v>0</v>
      </c>
      <c r="AO59" s="30">
        <f t="shared" si="5"/>
        <v>0</v>
      </c>
      <c r="AP59" s="30">
        <f t="shared" si="5"/>
        <v>0</v>
      </c>
      <c r="AQ59" s="30">
        <f t="shared" si="5"/>
        <v>0</v>
      </c>
      <c r="AR59" s="30">
        <f t="shared" si="5"/>
        <v>0</v>
      </c>
      <c r="AS59" s="30">
        <f t="shared" si="5"/>
        <v>0</v>
      </c>
      <c r="AT59" s="30">
        <f t="shared" si="5"/>
        <v>0</v>
      </c>
      <c r="AU59" s="30">
        <f t="shared" si="5"/>
        <v>0</v>
      </c>
      <c r="AV59" s="30">
        <f t="shared" si="5"/>
        <v>0</v>
      </c>
      <c r="AW59" s="30">
        <f t="shared" si="5"/>
        <v>2</v>
      </c>
      <c r="AX59" s="30">
        <f t="shared" si="5"/>
        <v>0</v>
      </c>
      <c r="AY59" s="30">
        <f t="shared" si="5"/>
        <v>0</v>
      </c>
      <c r="AZ59" s="30">
        <f t="shared" si="5"/>
        <v>6</v>
      </c>
      <c r="BA59" s="31">
        <f>AVERAGE(BA3:BA46)</f>
        <v>0.94886363636363624</v>
      </c>
    </row>
    <row r="60" spans="1:296" s="12" customFormat="1">
      <c r="B60" s="34" t="s">
        <v>447</v>
      </c>
      <c r="C60" s="48" t="s">
        <v>448</v>
      </c>
      <c r="D60" s="26"/>
      <c r="E60" s="30">
        <f>COUNTIF(E4:E54,"L")</f>
        <v>0</v>
      </c>
      <c r="F60" s="30">
        <f t="shared" ref="F60:AZ60" si="6">COUNTIF(F4:F54,"L")</f>
        <v>0</v>
      </c>
      <c r="G60" s="30">
        <f t="shared" si="6"/>
        <v>0</v>
      </c>
      <c r="H60" s="30">
        <f t="shared" si="6"/>
        <v>0</v>
      </c>
      <c r="I60" s="30">
        <f t="shared" si="6"/>
        <v>0</v>
      </c>
      <c r="J60" s="30">
        <f t="shared" si="6"/>
        <v>0</v>
      </c>
      <c r="K60" s="30">
        <f t="shared" si="6"/>
        <v>0</v>
      </c>
      <c r="L60" s="30">
        <f t="shared" si="6"/>
        <v>0</v>
      </c>
      <c r="M60" s="30">
        <f t="shared" si="6"/>
        <v>0</v>
      </c>
      <c r="N60" s="30">
        <f t="shared" si="6"/>
        <v>0</v>
      </c>
      <c r="O60" s="30">
        <f t="shared" si="6"/>
        <v>0</v>
      </c>
      <c r="P60" s="30">
        <f t="shared" si="6"/>
        <v>0</v>
      </c>
      <c r="Q60" s="30">
        <f t="shared" si="6"/>
        <v>0</v>
      </c>
      <c r="R60" s="30">
        <f t="shared" si="6"/>
        <v>0</v>
      </c>
      <c r="S60" s="30">
        <f t="shared" si="6"/>
        <v>0</v>
      </c>
      <c r="T60" s="30">
        <f t="shared" si="6"/>
        <v>0</v>
      </c>
      <c r="U60" s="30">
        <f t="shared" si="6"/>
        <v>0</v>
      </c>
      <c r="V60" s="30">
        <f t="shared" si="6"/>
        <v>0</v>
      </c>
      <c r="W60" s="30">
        <f t="shared" si="6"/>
        <v>0</v>
      </c>
      <c r="X60" s="30">
        <f t="shared" si="6"/>
        <v>0</v>
      </c>
      <c r="Y60" s="30">
        <f t="shared" si="6"/>
        <v>0</v>
      </c>
      <c r="Z60" s="30">
        <f t="shared" si="6"/>
        <v>0</v>
      </c>
      <c r="AA60" s="30">
        <f t="shared" si="6"/>
        <v>0</v>
      </c>
      <c r="AB60" s="30">
        <f t="shared" si="6"/>
        <v>0</v>
      </c>
      <c r="AC60" s="30">
        <f t="shared" si="6"/>
        <v>0</v>
      </c>
      <c r="AD60" s="30">
        <f t="shared" si="6"/>
        <v>3</v>
      </c>
      <c r="AE60" s="30">
        <f t="shared" si="6"/>
        <v>0</v>
      </c>
      <c r="AF60" s="30">
        <f t="shared" si="6"/>
        <v>0</v>
      </c>
      <c r="AG60" s="30">
        <f t="shared" si="6"/>
        <v>0</v>
      </c>
      <c r="AH60" s="30">
        <f t="shared" si="6"/>
        <v>0</v>
      </c>
      <c r="AI60" s="30">
        <f t="shared" si="6"/>
        <v>0</v>
      </c>
      <c r="AJ60" s="30">
        <f t="shared" si="6"/>
        <v>0</v>
      </c>
      <c r="AK60" s="30">
        <f t="shared" si="6"/>
        <v>0</v>
      </c>
      <c r="AL60" s="30">
        <f t="shared" si="6"/>
        <v>0</v>
      </c>
      <c r="AM60" s="30">
        <f t="shared" si="6"/>
        <v>0</v>
      </c>
      <c r="AN60" s="30">
        <f t="shared" si="6"/>
        <v>0</v>
      </c>
      <c r="AO60" s="30">
        <f t="shared" si="6"/>
        <v>0</v>
      </c>
      <c r="AP60" s="30">
        <f t="shared" si="6"/>
        <v>0</v>
      </c>
      <c r="AQ60" s="30">
        <f t="shared" si="6"/>
        <v>0</v>
      </c>
      <c r="AR60" s="30">
        <f t="shared" si="6"/>
        <v>0</v>
      </c>
      <c r="AS60" s="30">
        <f t="shared" si="6"/>
        <v>0</v>
      </c>
      <c r="AT60" s="30">
        <f t="shared" si="6"/>
        <v>0</v>
      </c>
      <c r="AU60" s="30">
        <f t="shared" si="6"/>
        <v>0</v>
      </c>
      <c r="AV60" s="30">
        <f t="shared" si="6"/>
        <v>0</v>
      </c>
      <c r="AW60" s="30">
        <f t="shared" si="6"/>
        <v>0</v>
      </c>
      <c r="AX60" s="30">
        <f t="shared" si="6"/>
        <v>0</v>
      </c>
      <c r="AY60" s="30">
        <f t="shared" si="6"/>
        <v>0</v>
      </c>
      <c r="AZ60" s="30">
        <f t="shared" si="6"/>
        <v>0</v>
      </c>
      <c r="BA60" s="31">
        <f>AVERAGE(BA4:BA47)</f>
        <v>0.94886363636363624</v>
      </c>
    </row>
    <row r="61" spans="1:296" ht="16.5">
      <c r="B61" s="56" t="s">
        <v>362</v>
      </c>
      <c r="C61" s="56"/>
      <c r="D61" s="56"/>
      <c r="E61" s="52">
        <f>WEEKNUM(E2)</f>
        <v>36</v>
      </c>
      <c r="F61" s="52">
        <f t="shared" ref="F61:AZ61" si="7">WEEKNUM(F2)</f>
        <v>36</v>
      </c>
      <c r="G61" s="52">
        <f t="shared" si="7"/>
        <v>36</v>
      </c>
      <c r="H61" s="52">
        <f t="shared" si="7"/>
        <v>37</v>
      </c>
      <c r="I61" s="52">
        <f t="shared" si="7"/>
        <v>37</v>
      </c>
      <c r="J61" s="52"/>
      <c r="K61" s="52">
        <f t="shared" si="7"/>
        <v>38</v>
      </c>
      <c r="L61" s="52">
        <f t="shared" si="7"/>
        <v>38</v>
      </c>
      <c r="M61" s="52">
        <f t="shared" si="7"/>
        <v>38</v>
      </c>
      <c r="N61" s="52">
        <f t="shared" si="7"/>
        <v>39</v>
      </c>
      <c r="O61" s="52">
        <f t="shared" si="7"/>
        <v>39</v>
      </c>
      <c r="P61" s="52"/>
      <c r="Q61" s="52">
        <f t="shared" si="7"/>
        <v>41</v>
      </c>
      <c r="R61" s="52">
        <f t="shared" si="7"/>
        <v>41</v>
      </c>
      <c r="S61" s="52"/>
      <c r="T61" s="52">
        <f t="shared" si="7"/>
        <v>42</v>
      </c>
      <c r="U61" s="52">
        <f t="shared" si="7"/>
        <v>42</v>
      </c>
      <c r="V61" s="52">
        <f t="shared" si="7"/>
        <v>42</v>
      </c>
      <c r="W61" s="52">
        <f t="shared" si="7"/>
        <v>43</v>
      </c>
      <c r="X61" s="52">
        <f t="shared" si="7"/>
        <v>43</v>
      </c>
      <c r="Y61" s="52">
        <f t="shared" si="7"/>
        <v>43</v>
      </c>
      <c r="Z61" s="52">
        <f t="shared" si="7"/>
        <v>44</v>
      </c>
      <c r="AA61" s="52">
        <f t="shared" si="7"/>
        <v>44</v>
      </c>
      <c r="AB61" s="52">
        <f t="shared" si="7"/>
        <v>44</v>
      </c>
      <c r="AC61" s="52">
        <f t="shared" si="7"/>
        <v>45</v>
      </c>
      <c r="AD61" s="52">
        <f t="shared" si="7"/>
        <v>45</v>
      </c>
      <c r="AE61" s="52">
        <f t="shared" si="7"/>
        <v>45</v>
      </c>
      <c r="AF61" s="52">
        <f t="shared" si="7"/>
        <v>46</v>
      </c>
      <c r="AG61" s="52">
        <f t="shared" si="7"/>
        <v>46</v>
      </c>
      <c r="AH61" s="52">
        <f t="shared" si="7"/>
        <v>46</v>
      </c>
      <c r="AI61" s="52">
        <f t="shared" si="7"/>
        <v>47</v>
      </c>
      <c r="AJ61" s="52">
        <f t="shared" si="7"/>
        <v>47</v>
      </c>
      <c r="AK61" s="52">
        <f t="shared" si="7"/>
        <v>47</v>
      </c>
      <c r="AL61" s="52">
        <f t="shared" si="7"/>
        <v>48</v>
      </c>
      <c r="AM61" s="52">
        <f t="shared" si="7"/>
        <v>48</v>
      </c>
      <c r="AN61" s="52">
        <f t="shared" si="7"/>
        <v>48</v>
      </c>
      <c r="AO61" s="52">
        <f t="shared" si="7"/>
        <v>49</v>
      </c>
      <c r="AP61" s="52">
        <f t="shared" si="7"/>
        <v>49</v>
      </c>
      <c r="AQ61" s="52">
        <f t="shared" si="7"/>
        <v>49</v>
      </c>
      <c r="AR61" s="52">
        <f t="shared" si="7"/>
        <v>50</v>
      </c>
      <c r="AS61" s="52">
        <f t="shared" si="7"/>
        <v>50</v>
      </c>
      <c r="AT61" s="52">
        <f t="shared" si="7"/>
        <v>50</v>
      </c>
      <c r="AU61" s="52">
        <f t="shared" si="7"/>
        <v>51</v>
      </c>
      <c r="AV61" s="52">
        <f t="shared" si="7"/>
        <v>51</v>
      </c>
      <c r="AW61" s="52">
        <f t="shared" si="7"/>
        <v>51</v>
      </c>
      <c r="AX61" s="52">
        <f t="shared" si="7"/>
        <v>52</v>
      </c>
      <c r="AY61" s="52">
        <f t="shared" si="7"/>
        <v>52</v>
      </c>
      <c r="AZ61" s="52">
        <f t="shared" si="7"/>
        <v>52</v>
      </c>
      <c r="JT61" s="33"/>
      <c r="JU61" s="33"/>
      <c r="JV61" s="33"/>
      <c r="JW61" s="33"/>
      <c r="JX61" s="33"/>
      <c r="JY61" s="33"/>
      <c r="JZ61" s="33"/>
      <c r="KA61" s="33"/>
      <c r="KB61" s="33"/>
      <c r="KC61" s="33"/>
      <c r="KD61" s="33"/>
      <c r="KE61" s="33"/>
      <c r="KF61" s="33"/>
      <c r="KG61" s="33"/>
      <c r="KH61" s="33"/>
      <c r="KI61" s="33"/>
      <c r="KJ61" s="33"/>
    </row>
  </sheetData>
  <mergeCells count="2">
    <mergeCell ref="A1:B1"/>
    <mergeCell ref="B61:D61"/>
  </mergeCells>
  <phoneticPr fontId="21" type="noConversion"/>
  <conditionalFormatting sqref="D4:D10 D19:D41">
    <cfRule type="cellIs" dxfId="3" priority="4" stopIfTrue="1" operator="equal">
      <formula>"NR"</formula>
    </cfRule>
  </conditionalFormatting>
  <conditionalFormatting sqref="D42:D44">
    <cfRule type="cellIs" dxfId="2" priority="3" stopIfTrue="1" operator="equal">
      <formula>"NR"</formula>
    </cfRule>
  </conditionalFormatting>
  <conditionalFormatting sqref="D45:D46">
    <cfRule type="cellIs" dxfId="1" priority="2" stopIfTrue="1" operator="equal">
      <formula>"NR"</formula>
    </cfRule>
  </conditionalFormatting>
  <conditionalFormatting sqref="D47:D53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SE_1</vt:lpstr>
      <vt:lpstr>SE_2</vt:lpstr>
      <vt:lpstr>SE_3</vt:lpstr>
      <vt:lpstr>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NIIT</cp:lastModifiedBy>
  <dcterms:created xsi:type="dcterms:W3CDTF">2015-03-22T04:45:14Z</dcterms:created>
  <dcterms:modified xsi:type="dcterms:W3CDTF">2020-01-10T09:14:43Z</dcterms:modified>
</cp:coreProperties>
</file>