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E5833032-93D6-493B-8270-76FEC30822AB}" xr6:coauthVersionLast="45" xr6:coauthVersionMax="45" xr10:uidLastSave="{00000000-0000-0000-0000-000000000000}"/>
  <bookViews>
    <workbookView xWindow="-120" yWindow="-120" windowWidth="20730" windowHeight="11160" tabRatio="420" activeTab="2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<sst xmlns="http://schemas.openxmlformats.org/spreadsheetml/2006/main" count="12470" uniqueCount="570">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</sst>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  <xf numFmtId="0" fontId="9" fillId="1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72" t="s">
        <v>22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71" t="s">
        <v>19</v>
      </c>
      <c r="C57" s="71"/>
      <c r="D57" s="7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49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72" t="s">
        <v>21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71" t="s">
        <v>19</v>
      </c>
      <c r="C58" s="71"/>
      <c r="D58" s="7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tabSelected="1" topLeftCell="R28" workbookViewId="0">
      <selection activeCell="AB39" sqref="AB39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68" customWidth="1"/>
    <col min="49" max="49" width="6.19921875" style="68" customWidth="1"/>
    <col min="50" max="51" width="6.5" style="68" customWidth="1"/>
    <col min="52" max="52" width="6.19921875" style="68" customWidth="1"/>
    <col min="53" max="54" width="6.5" style="68" customWidth="1"/>
    <col min="55" max="55" width="6.19921875" style="68" customWidth="1"/>
    <col min="56" max="56" width="6.5" style="68" customWidth="1"/>
    <col min="57" max="57" width="4.5" style="68" bestFit="1" customWidth="1"/>
    <col min="58" max="58" width="6.19921875" style="68" customWidth="1"/>
    <col min="59" max="60" width="6.5" style="68" customWidth="1"/>
    <col min="61" max="61" width="6.19921875" style="68" customWidth="1"/>
    <col min="62" max="63" width="6.5" style="68" customWidth="1"/>
    <col min="64" max="64" width="6.19921875" style="68" customWidth="1"/>
    <col min="65" max="76" width="6.5" style="68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72" t="s">
        <v>20</v>
      </c>
      <c r="B1" s="72"/>
      <c r="C1" s="72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53" t="s">
        <v>404</v>
      </c>
      <c r="BJ3" s="53" t="s">
        <v>404</v>
      </c>
      <c r="BK3" s="53" t="s">
        <v>404</v>
      </c>
      <c r="BL3" s="53" t="s">
        <v>404</v>
      </c>
      <c r="BM3" s="53" t="s">
        <v>404</v>
      </c>
      <c r="BN3" s="53" t="s">
        <v>404</v>
      </c>
      <c r="BO3" s="53" t="s">
        <v>404</v>
      </c>
      <c r="BP3" s="53" t="s">
        <v>404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 t="shared" ref="CN3:CN50" si="0"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70" t="s">
        <v>403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 t="shared" si="0"/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36" t="s">
        <v>3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57" t="s">
        <v>3</v>
      </c>
      <c r="BO5" s="57" t="s">
        <v>3</v>
      </c>
      <c r="BP5" s="57" t="s">
        <v>3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 t="shared" si="0"/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 t="shared" si="0"/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57" t="s">
        <v>3</v>
      </c>
      <c r="BO7" s="57" t="s">
        <v>3</v>
      </c>
      <c r="BP7" s="57" t="s">
        <v>3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 t="shared" si="0"/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57" t="s">
        <v>3</v>
      </c>
      <c r="BO8" s="57" t="s">
        <v>3</v>
      </c>
      <c r="BP8" s="57" t="s">
        <v>3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 t="shared" si="0"/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57" t="s">
        <v>3</v>
      </c>
      <c r="BO9" s="57" t="s">
        <v>3</v>
      </c>
      <c r="BP9" s="57" t="s">
        <v>3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 t="shared" si="0"/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56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57" t="s">
        <v>3</v>
      </c>
      <c r="BL10" s="57" t="s">
        <v>3</v>
      </c>
      <c r="BM10" s="57" t="s">
        <v>3</v>
      </c>
      <c r="BN10" s="57" t="s">
        <v>3</v>
      </c>
      <c r="BO10" s="57" t="s">
        <v>3</v>
      </c>
      <c r="BP10" s="57" t="s">
        <v>3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 t="shared" si="0"/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70" t="s">
        <v>403</v>
      </c>
      <c r="BL11" s="57" t="s">
        <v>3</v>
      </c>
      <c r="BM11" s="57" t="s">
        <v>3</v>
      </c>
      <c r="BN11" s="57" t="s">
        <v>3</v>
      </c>
      <c r="BO11" s="57" t="s">
        <v>3</v>
      </c>
      <c r="BP11" s="57" t="s">
        <v>3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 t="shared" si="0"/>
        <v>0.984375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57" t="s">
        <v>3</v>
      </c>
      <c r="BO12" s="57" t="s">
        <v>3</v>
      </c>
      <c r="BP12" s="57" t="s">
        <v>3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 t="shared" si="0"/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57" t="s">
        <v>3</v>
      </c>
      <c r="BL13" s="57" t="s">
        <v>3</v>
      </c>
      <c r="BM13" s="57" t="s">
        <v>3</v>
      </c>
      <c r="BN13" s="57" t="s">
        <v>3</v>
      </c>
      <c r="BO13" s="57" t="s">
        <v>3</v>
      </c>
      <c r="BP13" s="57" t="s">
        <v>3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 t="shared" si="0"/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54" t="s">
        <v>403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54" t="s">
        <v>403</v>
      </c>
      <c r="AY14" s="54" t="s">
        <v>403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57" t="s">
        <v>3</v>
      </c>
      <c r="BO14" s="57" t="s">
        <v>3</v>
      </c>
      <c r="BP14" s="57" t="s">
        <v>3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 t="shared" si="0"/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57" t="s">
        <v>3</v>
      </c>
      <c r="BO15" s="57" t="s">
        <v>3</v>
      </c>
      <c r="BP15" s="57" t="s">
        <v>3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 t="shared" si="0"/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57" t="s">
        <v>3</v>
      </c>
      <c r="BO16" s="57" t="s">
        <v>3</v>
      </c>
      <c r="BP16" s="57" t="s">
        <v>3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 t="shared" si="0"/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57" t="s">
        <v>3</v>
      </c>
      <c r="BO17" s="57" t="s">
        <v>3</v>
      </c>
      <c r="BP17" s="57" t="s">
        <v>3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 t="shared" si="0"/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57" t="s">
        <v>3</v>
      </c>
      <c r="BO18" s="57" t="s">
        <v>3</v>
      </c>
      <c r="BP18" s="57" t="s">
        <v>3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 t="shared" si="0"/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57" t="s">
        <v>3</v>
      </c>
      <c r="BO19" s="57" t="s">
        <v>3</v>
      </c>
      <c r="BP19" s="57" t="s">
        <v>3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 t="shared" si="0"/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57" t="s">
        <v>3</v>
      </c>
      <c r="BO20" s="57" t="s">
        <v>3</v>
      </c>
      <c r="BP20" s="57" t="s">
        <v>3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 t="shared" si="0"/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57" t="s">
        <v>3</v>
      </c>
      <c r="BO21" s="57" t="s">
        <v>3</v>
      </c>
      <c r="BP21" s="57" t="s">
        <v>3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 t="shared" si="0"/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57" t="s">
        <v>3</v>
      </c>
      <c r="BO22" s="57" t="s">
        <v>3</v>
      </c>
      <c r="BP22" s="57" t="s">
        <v>3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 t="shared" si="0"/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57" t="s">
        <v>3</v>
      </c>
      <c r="BO23" s="57" t="s">
        <v>3</v>
      </c>
      <c r="BP23" s="57" t="s">
        <v>3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 t="shared" si="0"/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57" t="s">
        <v>3</v>
      </c>
      <c r="BO24" s="57" t="s">
        <v>3</v>
      </c>
      <c r="BP24" s="57" t="s">
        <v>3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 t="shared" si="0"/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57" t="s">
        <v>3</v>
      </c>
      <c r="BO25" s="57" t="s">
        <v>3</v>
      </c>
      <c r="BP25" s="57" t="s">
        <v>3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 t="shared" si="0"/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57" t="s">
        <v>3</v>
      </c>
      <c r="BO26" s="57" t="s">
        <v>3</v>
      </c>
      <c r="BP26" s="57" t="s">
        <v>3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 t="shared" si="0"/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57" t="s">
        <v>3</v>
      </c>
      <c r="BL27" s="57" t="s">
        <v>3</v>
      </c>
      <c r="BM27" s="57" t="s">
        <v>3</v>
      </c>
      <c r="BN27" s="57" t="s">
        <v>3</v>
      </c>
      <c r="BO27" s="57" t="s">
        <v>3</v>
      </c>
      <c r="BP27" s="57" t="s">
        <v>3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 t="shared" si="0"/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57" t="s">
        <v>3</v>
      </c>
      <c r="BL28" s="57" t="s">
        <v>3</v>
      </c>
      <c r="BM28" s="57" t="s">
        <v>3</v>
      </c>
      <c r="BN28" s="57" t="s">
        <v>3</v>
      </c>
      <c r="BO28" s="57" t="s">
        <v>3</v>
      </c>
      <c r="BP28" s="57" t="s">
        <v>3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 t="shared" si="0"/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57" t="s">
        <v>3</v>
      </c>
      <c r="BO29" s="57" t="s">
        <v>3</v>
      </c>
      <c r="BP29" s="57" t="s">
        <v>3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 t="shared" si="0"/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57" t="s">
        <v>3</v>
      </c>
      <c r="BO30" s="57" t="s">
        <v>3</v>
      </c>
      <c r="BP30" s="57" t="s">
        <v>3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 t="shared" si="0"/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57" t="s">
        <v>3</v>
      </c>
      <c r="BO31" s="57" t="s">
        <v>3</v>
      </c>
      <c r="BP31" s="57" t="s">
        <v>3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 t="shared" si="0"/>
        <v>0.984375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54" t="s">
        <v>403</v>
      </c>
      <c r="AR32" s="36" t="s">
        <v>3</v>
      </c>
      <c r="AS32" s="36" t="s">
        <v>3</v>
      </c>
      <c r="AT32" s="54" t="s">
        <v>403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57" t="s">
        <v>3</v>
      </c>
      <c r="BO32" s="57" t="s">
        <v>3</v>
      </c>
      <c r="BP32" s="57" t="s">
        <v>3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 t="shared" si="0"/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54" t="s">
        <v>403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57" t="s">
        <v>3</v>
      </c>
      <c r="BL33" s="57" t="s">
        <v>3</v>
      </c>
      <c r="BM33" s="57" t="s">
        <v>3</v>
      </c>
      <c r="BN33" s="57" t="s">
        <v>3</v>
      </c>
      <c r="BO33" s="57" t="s">
        <v>3</v>
      </c>
      <c r="BP33" s="57" t="s">
        <v>3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 t="shared" si="0"/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57" t="s">
        <v>3</v>
      </c>
      <c r="BO34" s="57" t="s">
        <v>3</v>
      </c>
      <c r="BP34" s="57" t="s">
        <v>3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 t="shared" si="0"/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70" t="s">
        <v>403</v>
      </c>
      <c r="BF35" s="70" t="s">
        <v>403</v>
      </c>
      <c r="BG35" s="57" t="s">
        <v>3</v>
      </c>
      <c r="BH35" s="57" t="s">
        <v>3</v>
      </c>
      <c r="BI35" s="70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57" t="s">
        <v>3</v>
      </c>
      <c r="BO35" s="57" t="s">
        <v>3</v>
      </c>
      <c r="BP35" s="57" t="s">
        <v>3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 t="shared" si="0"/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57" t="s">
        <v>3</v>
      </c>
      <c r="BO36" s="57" t="s">
        <v>3</v>
      </c>
      <c r="BP36" s="57" t="s">
        <v>3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 t="shared" si="0"/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70" t="s">
        <v>403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57" t="s">
        <v>3</v>
      </c>
      <c r="BO37" s="57" t="s">
        <v>3</v>
      </c>
      <c r="BP37" s="57" t="s">
        <v>3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 t="shared" si="0"/>
        <v>0.96875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36" t="s">
        <v>3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57" t="s">
        <v>3</v>
      </c>
      <c r="BO38" s="57" t="s">
        <v>3</v>
      </c>
      <c r="BP38" s="57" t="s">
        <v>3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 t="shared" si="0"/>
        <v>1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36" t="s">
        <v>3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57" t="s">
        <v>3</v>
      </c>
      <c r="BO39" s="57" t="s">
        <v>3</v>
      </c>
      <c r="BP39" s="57" t="s">
        <v>3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 t="shared" si="0"/>
        <v>1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57" t="s">
        <v>3</v>
      </c>
      <c r="BO40" s="57" t="s">
        <v>3</v>
      </c>
      <c r="BP40" s="57" t="s">
        <v>3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 t="shared" si="0"/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57" t="s">
        <v>3</v>
      </c>
      <c r="BO41" s="57" t="s">
        <v>3</v>
      </c>
      <c r="BP41" s="57" t="s">
        <v>3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 t="shared" si="0"/>
        <v>0.984375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57" t="s">
        <v>3</v>
      </c>
      <c r="BO42" s="57" t="s">
        <v>3</v>
      </c>
      <c r="BP42" s="57" t="s">
        <v>3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 t="shared" si="0"/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4" t="s">
        <v>403</v>
      </c>
      <c r="AZ43" s="57" t="s">
        <v>3</v>
      </c>
      <c r="BA43" s="54" t="s">
        <v>403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57" t="s">
        <v>3</v>
      </c>
      <c r="BO43" s="57" t="s">
        <v>3</v>
      </c>
      <c r="BP43" s="57" t="s">
        <v>3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 t="shared" si="0"/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70" t="s">
        <v>403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57" t="s">
        <v>3</v>
      </c>
      <c r="BO44" s="57" t="s">
        <v>3</v>
      </c>
      <c r="BP44" s="57" t="s">
        <v>3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 t="shared" si="0"/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54" t="s">
        <v>403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70" t="s">
        <v>403</v>
      </c>
      <c r="BG45" s="57" t="s">
        <v>3</v>
      </c>
      <c r="BH45" s="57" t="s">
        <v>3</v>
      </c>
      <c r="BI45" s="57" t="s">
        <v>3</v>
      </c>
      <c r="BJ45" s="70" t="s">
        <v>403</v>
      </c>
      <c r="BK45" s="57" t="s">
        <v>3</v>
      </c>
      <c r="BL45" s="57" t="s">
        <v>3</v>
      </c>
      <c r="BM45" s="57" t="s">
        <v>3</v>
      </c>
      <c r="BN45" s="57" t="s">
        <v>3</v>
      </c>
      <c r="BO45" s="57" t="s">
        <v>3</v>
      </c>
      <c r="BP45" s="57" t="s">
        <v>3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 t="shared" si="0"/>
        <v>0.984375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57" t="s">
        <v>3</v>
      </c>
      <c r="BO46" s="57" t="s">
        <v>3</v>
      </c>
      <c r="BP46" s="57" t="s">
        <v>3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 t="shared" si="0"/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54" t="s">
        <v>403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4" t="s">
        <v>403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57" t="s">
        <v>3</v>
      </c>
      <c r="BO47" s="57" t="s">
        <v>3</v>
      </c>
      <c r="BP47" s="57" t="s">
        <v>3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 t="shared" si="0"/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57" t="s">
        <v>3</v>
      </c>
      <c r="BO48" s="57" t="s">
        <v>3</v>
      </c>
      <c r="BP48" s="57" t="s">
        <v>3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 t="shared" si="0"/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57" t="s">
        <v>3</v>
      </c>
      <c r="BL49" s="57" t="s">
        <v>3</v>
      </c>
      <c r="BM49" s="57" t="s">
        <v>3</v>
      </c>
      <c r="BN49" s="57" t="s">
        <v>3</v>
      </c>
      <c r="BO49" s="57" t="s">
        <v>3</v>
      </c>
      <c r="BP49" s="57" t="s">
        <v>3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 t="shared" si="0"/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57" t="s">
        <v>3</v>
      </c>
      <c r="BO50" s="57" t="s">
        <v>3</v>
      </c>
      <c r="BP50" s="57" t="s">
        <v>3</v>
      </c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 t="shared" si="0"/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0.95833333333333337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0.95833333333333337</v>
      </c>
      <c r="AC53" s="29">
        <f t="shared" ref="AC53:BZ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50">
        <f t="shared" si="4"/>
        <v>0.97916666666666663</v>
      </c>
      <c r="AW53" s="50">
        <f t="shared" si="4"/>
        <v>0.97916666666666663</v>
      </c>
      <c r="AX53" s="50">
        <f t="shared" si="4"/>
        <v>0.97916666666666663</v>
      </c>
      <c r="AY53" s="50">
        <f t="shared" si="4"/>
        <v>0.97916666666666663</v>
      </c>
      <c r="AZ53" s="50">
        <f t="shared" si="4"/>
        <v>0.97916666666666663</v>
      </c>
      <c r="BA53" s="50">
        <f t="shared" si="4"/>
        <v>0.97916666666666663</v>
      </c>
      <c r="BB53" s="50">
        <f t="shared" si="4"/>
        <v>0.97916666666666663</v>
      </c>
      <c r="BC53" s="50">
        <f t="shared" si="4"/>
        <v>0.97916666666666663</v>
      </c>
      <c r="BD53" s="50">
        <f t="shared" si="4"/>
        <v>0.97916666666666663</v>
      </c>
      <c r="BE53" s="50">
        <f t="shared" si="4"/>
        <v>0.97916666666666663</v>
      </c>
      <c r="BF53" s="50">
        <f t="shared" si="4"/>
        <v>0.97916666666666663</v>
      </c>
      <c r="BG53" s="50">
        <f t="shared" si="4"/>
        <v>0.97916666666666663</v>
      </c>
      <c r="BH53" s="50">
        <f t="shared" si="4"/>
        <v>0.97916666666666663</v>
      </c>
      <c r="BI53" s="50">
        <f t="shared" si="4"/>
        <v>0.97916666666666663</v>
      </c>
      <c r="BJ53" s="50">
        <f t="shared" si="4"/>
        <v>0.97916666666666663</v>
      </c>
      <c r="BK53" s="50">
        <f t="shared" si="4"/>
        <v>0.97916666666666663</v>
      </c>
      <c r="BL53" s="50">
        <f t="shared" si="4"/>
        <v>0.97916666666666663</v>
      </c>
      <c r="BM53" s="50">
        <f t="shared" si="4"/>
        <v>0.97916666666666663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4"/>
        <v>0</v>
      </c>
      <c r="BZ53" s="29">
        <f t="shared" si="4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29">
        <f t="shared" si="1"/>
        <v>0</v>
      </c>
      <c r="CM53" s="29">
        <f t="shared" si="1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46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45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45</v>
      </c>
      <c r="AC54" s="30">
        <f t="shared" ref="AC54:BZ54" si="8">COUNTIF(AC3:AC50,"√")</f>
        <v>46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45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51">
        <f t="shared" si="8"/>
        <v>47</v>
      </c>
      <c r="AW54" s="51">
        <f t="shared" si="8"/>
        <v>47</v>
      </c>
      <c r="AX54" s="51">
        <f t="shared" si="8"/>
        <v>46</v>
      </c>
      <c r="AY54" s="51">
        <f t="shared" si="8"/>
        <v>44</v>
      </c>
      <c r="AZ54" s="51">
        <f t="shared" si="8"/>
        <v>47</v>
      </c>
      <c r="BA54" s="51">
        <f t="shared" si="8"/>
        <v>46</v>
      </c>
      <c r="BB54" s="51">
        <f t="shared" si="8"/>
        <v>47</v>
      </c>
      <c r="BC54" s="51">
        <f t="shared" si="8"/>
        <v>45</v>
      </c>
      <c r="BD54" s="51">
        <f t="shared" si="8"/>
        <v>47</v>
      </c>
      <c r="BE54" s="51">
        <f t="shared" si="8"/>
        <v>46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46</v>
      </c>
      <c r="BJ54" s="51">
        <f t="shared" si="8"/>
        <v>45</v>
      </c>
      <c r="BK54" s="51">
        <f t="shared" si="8"/>
        <v>46</v>
      </c>
      <c r="BL54" s="51">
        <f t="shared" si="8"/>
        <v>47</v>
      </c>
      <c r="BM54" s="51">
        <f t="shared" si="8"/>
        <v>47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8"/>
        <v>0</v>
      </c>
      <c r="BZ54" s="30">
        <f t="shared" si="8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30">
        <f t="shared" si="5"/>
        <v>0</v>
      </c>
      <c r="CK54" s="30">
        <f t="shared" si="5"/>
        <v>0</v>
      </c>
      <c r="CL54" s="30">
        <f t="shared" si="5"/>
        <v>0</v>
      </c>
      <c r="CM54" s="30">
        <f t="shared" si="5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1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Z55" si="12">COUNTIF(AC3:AC50,"AL")</f>
        <v>1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2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51">
        <f t="shared" si="12"/>
        <v>0</v>
      </c>
      <c r="AW55" s="51">
        <f t="shared" si="12"/>
        <v>0</v>
      </c>
      <c r="AX55" s="51">
        <f t="shared" si="12"/>
        <v>1</v>
      </c>
      <c r="AY55" s="51">
        <f t="shared" si="12"/>
        <v>3</v>
      </c>
      <c r="AZ55" s="51">
        <f t="shared" si="12"/>
        <v>0</v>
      </c>
      <c r="BA55" s="51">
        <f t="shared" si="12"/>
        <v>1</v>
      </c>
      <c r="BB55" s="51">
        <f t="shared" si="12"/>
        <v>0</v>
      </c>
      <c r="BC55" s="51">
        <f t="shared" si="12"/>
        <v>2</v>
      </c>
      <c r="BD55" s="51">
        <f t="shared" si="12"/>
        <v>0</v>
      </c>
      <c r="BE55" s="51">
        <f t="shared" si="12"/>
        <v>1</v>
      </c>
      <c r="BF55" s="51">
        <f t="shared" si="12"/>
        <v>2</v>
      </c>
      <c r="BG55" s="51">
        <f t="shared" si="12"/>
        <v>0</v>
      </c>
      <c r="BH55" s="51">
        <f t="shared" si="12"/>
        <v>0</v>
      </c>
      <c r="BI55" s="51">
        <f t="shared" si="12"/>
        <v>1</v>
      </c>
      <c r="BJ55" s="51">
        <f t="shared" si="12"/>
        <v>2</v>
      </c>
      <c r="BK55" s="51">
        <f t="shared" si="12"/>
        <v>1</v>
      </c>
      <c r="BL55" s="51">
        <f t="shared" si="12"/>
        <v>0</v>
      </c>
      <c r="BM55" s="51">
        <f t="shared" si="12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2"/>
        <v>0</v>
      </c>
      <c r="BZ55" s="30">
        <f t="shared" si="12"/>
        <v>0</v>
      </c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9"/>
        <v>0</v>
      </c>
      <c r="CH55" s="30">
        <f t="shared" si="9"/>
        <v>0</v>
      </c>
      <c r="CI55" s="30">
        <f t="shared" si="9"/>
        <v>0</v>
      </c>
      <c r="CJ55" s="30">
        <f t="shared" si="9"/>
        <v>0</v>
      </c>
      <c r="CK55" s="30">
        <f t="shared" si="9"/>
        <v>0</v>
      </c>
      <c r="CL55" s="30">
        <f t="shared" si="9"/>
        <v>0</v>
      </c>
      <c r="CM55" s="30">
        <f t="shared" si="9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2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2</v>
      </c>
      <c r="AC56" s="32">
        <f t="shared" ref="AC56:BZ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6"/>
        <v>1</v>
      </c>
      <c r="BC56" s="32">
        <f t="shared" si="16"/>
        <v>1</v>
      </c>
      <c r="BD56" s="32">
        <f t="shared" si="16"/>
        <v>1</v>
      </c>
      <c r="BE56" s="32">
        <f t="shared" si="16"/>
        <v>1</v>
      </c>
      <c r="BF56" s="32">
        <f t="shared" si="16"/>
        <v>1</v>
      </c>
      <c r="BG56" s="32">
        <f t="shared" si="16"/>
        <v>1</v>
      </c>
      <c r="BH56" s="32">
        <f t="shared" si="16"/>
        <v>1</v>
      </c>
      <c r="BI56" s="32">
        <f t="shared" si="16"/>
        <v>1</v>
      </c>
      <c r="BJ56" s="32">
        <f t="shared" si="16"/>
        <v>1</v>
      </c>
      <c r="BK56" s="32">
        <f t="shared" si="16"/>
        <v>1</v>
      </c>
      <c r="BL56" s="32">
        <f t="shared" si="16"/>
        <v>1</v>
      </c>
      <c r="BM56" s="32">
        <f t="shared" si="16"/>
        <v>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6"/>
        <v>0</v>
      </c>
      <c r="BZ56" s="32">
        <f t="shared" si="16"/>
        <v>0</v>
      </c>
      <c r="CA56" s="32">
        <f t="shared" si="13"/>
        <v>0</v>
      </c>
      <c r="CB56" s="32">
        <f t="shared" si="13"/>
        <v>0</v>
      </c>
      <c r="CC56" s="32">
        <f t="shared" si="13"/>
        <v>0</v>
      </c>
      <c r="CD56" s="32">
        <f t="shared" si="13"/>
        <v>0</v>
      </c>
      <c r="CE56" s="32">
        <f t="shared" si="13"/>
        <v>0</v>
      </c>
      <c r="CF56" s="32">
        <f t="shared" si="13"/>
        <v>0</v>
      </c>
      <c r="CG56" s="32">
        <f t="shared" si="13"/>
        <v>0</v>
      </c>
      <c r="CH56" s="32">
        <f t="shared" si="13"/>
        <v>0</v>
      </c>
      <c r="CI56" s="32">
        <f t="shared" si="13"/>
        <v>0</v>
      </c>
      <c r="CJ56" s="32">
        <f t="shared" si="13"/>
        <v>0</v>
      </c>
      <c r="CK56" s="32">
        <f t="shared" si="13"/>
        <v>0</v>
      </c>
      <c r="CL56" s="32">
        <f t="shared" si="13"/>
        <v>0</v>
      </c>
      <c r="CM56" s="32">
        <f t="shared" si="13"/>
        <v>0</v>
      </c>
      <c r="CN56" s="33">
        <f>AVERAGE(CN3:CN50)</f>
        <v>0.97721354166666663</v>
      </c>
    </row>
    <row r="57" spans="1:92" s="11" customFormat="1">
      <c r="C57" s="27"/>
      <c r="L57" s="34"/>
      <c r="X57" s="34"/>
      <c r="AU57" s="34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</row>
    <row r="58" spans="1:92" s="11" customFormat="1" ht="16.5">
      <c r="B58" s="71" t="s">
        <v>19</v>
      </c>
      <c r="C58" s="71"/>
      <c r="D58" s="71"/>
      <c r="E58" s="46">
        <f t="shared" ref="E58:CM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Z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69">
        <f t="shared" si="20"/>
        <v>47</v>
      </c>
      <c r="AW58" s="69">
        <f t="shared" si="20"/>
        <v>47</v>
      </c>
      <c r="AX58" s="69">
        <f t="shared" si="20"/>
        <v>47</v>
      </c>
      <c r="AY58" s="69">
        <f t="shared" si="20"/>
        <v>47</v>
      </c>
      <c r="AZ58" s="69">
        <f t="shared" si="20"/>
        <v>48</v>
      </c>
      <c r="BA58" s="69">
        <f t="shared" si="20"/>
        <v>48</v>
      </c>
      <c r="BB58" s="69">
        <f t="shared" si="20"/>
        <v>48</v>
      </c>
      <c r="BC58" s="69">
        <f t="shared" si="20"/>
        <v>48</v>
      </c>
      <c r="BD58" s="69">
        <f t="shared" si="20"/>
        <v>48</v>
      </c>
      <c r="BE58" s="69">
        <f t="shared" si="20"/>
        <v>49</v>
      </c>
      <c r="BF58" s="69">
        <f t="shared" si="20"/>
        <v>49</v>
      </c>
      <c r="BG58" s="69">
        <f t="shared" si="20"/>
        <v>49</v>
      </c>
      <c r="BH58" s="69">
        <f t="shared" si="20"/>
        <v>49</v>
      </c>
      <c r="BI58" s="69">
        <f t="shared" si="20"/>
        <v>49</v>
      </c>
      <c r="BJ58" s="69">
        <f t="shared" si="20"/>
        <v>50</v>
      </c>
      <c r="BK58" s="69">
        <f t="shared" si="20"/>
        <v>50</v>
      </c>
      <c r="BL58" s="69">
        <f t="shared" si="20"/>
        <v>50</v>
      </c>
      <c r="BM58" s="69">
        <f t="shared" si="20"/>
        <v>50</v>
      </c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46">
        <f t="shared" si="20"/>
        <v>0</v>
      </c>
      <c r="BZ58" s="46">
        <f t="shared" si="20"/>
        <v>0</v>
      </c>
      <c r="CA58" s="46">
        <f t="shared" si="17"/>
        <v>0</v>
      </c>
      <c r="CB58" s="46">
        <f t="shared" si="17"/>
        <v>0</v>
      </c>
      <c r="CC58" s="46">
        <f t="shared" si="17"/>
        <v>0</v>
      </c>
      <c r="CD58" s="46">
        <f t="shared" si="17"/>
        <v>0</v>
      </c>
      <c r="CE58" s="46">
        <f t="shared" si="17"/>
        <v>0</v>
      </c>
      <c r="CF58" s="46">
        <f t="shared" si="17"/>
        <v>0</v>
      </c>
      <c r="CG58" s="46">
        <f t="shared" si="17"/>
        <v>0</v>
      </c>
      <c r="CH58" s="46">
        <f t="shared" si="17"/>
        <v>0</v>
      </c>
      <c r="CI58" s="46">
        <f t="shared" si="17"/>
        <v>0</v>
      </c>
      <c r="CJ58" s="46">
        <f t="shared" si="17"/>
        <v>0</v>
      </c>
      <c r="CK58" s="46">
        <f t="shared" si="17"/>
        <v>0</v>
      </c>
      <c r="CL58" s="46">
        <f t="shared" si="17"/>
        <v>0</v>
      </c>
      <c r="CM58" s="46">
        <f t="shared" si="17"/>
        <v>0</v>
      </c>
    </row>
    <row r="60" spans="1:92">
      <c r="B60" s="56" t="s">
        <v>478</v>
      </c>
      <c r="C60" s="63" t="s">
        <v>490</v>
      </c>
    </row>
    <row r="61" spans="1:92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topLeftCell="AN37" workbookViewId="0">
      <selection activeCell="BP16" sqref="BP16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68" customWidth="1"/>
    <col min="51" max="51" width="6.19921875" style="68" customWidth="1"/>
    <col min="52" max="53" width="6.5" style="68" customWidth="1"/>
    <col min="54" max="54" width="6.19921875" style="68" customWidth="1"/>
    <col min="55" max="56" width="6.5" style="68" customWidth="1"/>
    <col min="57" max="57" width="6.19921875" style="68" customWidth="1"/>
    <col min="58" max="58" width="6.5" style="68" customWidth="1"/>
    <col min="59" max="59" width="4.5" style="68" bestFit="1" customWidth="1"/>
    <col min="60" max="60" width="6.19921875" style="68" customWidth="1"/>
    <col min="61" max="62" width="6.5" style="68" customWidth="1"/>
    <col min="63" max="63" width="6.19921875" style="68" customWidth="1"/>
    <col min="64" max="65" width="6.5" style="68" customWidth="1"/>
    <col min="66" max="66" width="6.19921875" style="68" customWidth="1"/>
    <col min="67" max="78" width="6.5" style="68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72" t="s">
        <v>24</v>
      </c>
      <c r="B1" s="72"/>
      <c r="C1" s="72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 t="s">
        <v>3</v>
      </c>
      <c r="BL3" s="14" t="s">
        <v>3</v>
      </c>
      <c r="BM3" s="14" t="s">
        <v>3</v>
      </c>
      <c r="BN3" s="14" t="s">
        <v>3</v>
      </c>
      <c r="BO3" s="14" t="s">
        <v>3</v>
      </c>
      <c r="BP3" s="14" t="s">
        <v>3</v>
      </c>
      <c r="BQ3" s="14" t="s">
        <v>3</v>
      </c>
      <c r="BR3" s="14" t="s">
        <v>3</v>
      </c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 t="shared" ref="CJ3:CJ50" si="0"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14" t="s">
        <v>3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4" t="s">
        <v>403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14" t="s">
        <v>3</v>
      </c>
      <c r="BO4" s="14" t="s">
        <v>3</v>
      </c>
      <c r="BP4" s="14" t="s">
        <v>3</v>
      </c>
      <c r="BQ4" s="14" t="s">
        <v>3</v>
      </c>
      <c r="BR4" s="14" t="s">
        <v>3</v>
      </c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 t="shared" si="0"/>
        <v>0.98484848484848486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14" t="s">
        <v>3</v>
      </c>
      <c r="BO5" s="14" t="s">
        <v>3</v>
      </c>
      <c r="BP5" s="14" t="s">
        <v>3</v>
      </c>
      <c r="BQ5" s="14" t="s">
        <v>3</v>
      </c>
      <c r="BR5" s="14" t="s">
        <v>3</v>
      </c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 t="shared" si="0"/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14" t="s">
        <v>3</v>
      </c>
      <c r="BO6" s="14" t="s">
        <v>3</v>
      </c>
      <c r="BP6" s="14" t="s">
        <v>3</v>
      </c>
      <c r="BQ6" s="14" t="s">
        <v>3</v>
      </c>
      <c r="BR6" s="14" t="s">
        <v>3</v>
      </c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 t="shared" si="0"/>
        <v>0.96969696969696972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14" t="s">
        <v>3</v>
      </c>
      <c r="BO7" s="14" t="s">
        <v>3</v>
      </c>
      <c r="BP7" s="14" t="s">
        <v>3</v>
      </c>
      <c r="BQ7" s="14" t="s">
        <v>3</v>
      </c>
      <c r="BR7" s="14" t="s">
        <v>3</v>
      </c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 t="shared" si="0"/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4" t="s">
        <v>403</v>
      </c>
      <c r="S8" s="14" t="s">
        <v>3</v>
      </c>
      <c r="T8" s="54" t="s">
        <v>403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4" t="s">
        <v>403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4" t="s">
        <v>403</v>
      </c>
      <c r="AK8" s="14" t="s">
        <v>3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4" t="s">
        <v>403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14" t="s">
        <v>3</v>
      </c>
      <c r="BO8" s="14" t="s">
        <v>3</v>
      </c>
      <c r="BP8" s="14" t="s">
        <v>3</v>
      </c>
      <c r="BQ8" s="14" t="s">
        <v>3</v>
      </c>
      <c r="BR8" s="14" t="s">
        <v>3</v>
      </c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 t="shared" si="0"/>
        <v>0.96969696969696972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 t="s">
        <v>3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 t="shared" si="0"/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54" t="s">
        <v>403</v>
      </c>
      <c r="AK10" s="14" t="s">
        <v>3</v>
      </c>
      <c r="AL10" s="14" t="s">
        <v>3</v>
      </c>
      <c r="AM10" s="54" t="s">
        <v>403</v>
      </c>
      <c r="AN10" s="54" t="s">
        <v>403</v>
      </c>
      <c r="AO10" s="14" t="s">
        <v>3</v>
      </c>
      <c r="AP10" s="14" t="s">
        <v>3</v>
      </c>
      <c r="AQ10" s="14" t="s">
        <v>3</v>
      </c>
      <c r="AR10" s="54" t="s">
        <v>403</v>
      </c>
      <c r="AS10" s="14" t="s">
        <v>3</v>
      </c>
      <c r="AT10" s="54" t="s">
        <v>403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4" t="s">
        <v>403</v>
      </c>
      <c r="BJ10" s="57" t="s">
        <v>3</v>
      </c>
      <c r="BK10" s="57" t="s">
        <v>3</v>
      </c>
      <c r="BL10" s="57" t="s">
        <v>3</v>
      </c>
      <c r="BM10" s="57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 t="s">
        <v>3</v>
      </c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 t="shared" si="0"/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4" t="s">
        <v>403</v>
      </c>
      <c r="BJ11" s="57" t="s">
        <v>3</v>
      </c>
      <c r="BK11" s="57" t="s">
        <v>3</v>
      </c>
      <c r="BL11" s="57" t="s">
        <v>3</v>
      </c>
      <c r="BM11" s="57" t="s">
        <v>3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 t="s">
        <v>3</v>
      </c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 t="shared" si="0"/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14" t="s">
        <v>3</v>
      </c>
      <c r="BO12" s="14" t="s">
        <v>3</v>
      </c>
      <c r="BP12" s="14" t="s">
        <v>3</v>
      </c>
      <c r="BQ12" s="14" t="s">
        <v>3</v>
      </c>
      <c r="BR12" s="14" t="s">
        <v>3</v>
      </c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 t="shared" si="0"/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4" t="s">
        <v>403</v>
      </c>
      <c r="BJ13" s="57" t="s">
        <v>3</v>
      </c>
      <c r="BK13" s="57" t="s">
        <v>3</v>
      </c>
      <c r="BL13" s="57" t="s">
        <v>3</v>
      </c>
      <c r="BM13" s="57" t="s">
        <v>3</v>
      </c>
      <c r="BN13" s="14" t="s">
        <v>3</v>
      </c>
      <c r="BO13" s="14" t="s">
        <v>3</v>
      </c>
      <c r="BP13" s="14" t="s">
        <v>3</v>
      </c>
      <c r="BQ13" s="14" t="s">
        <v>3</v>
      </c>
      <c r="BR13" s="14" t="s">
        <v>3</v>
      </c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 t="shared" si="0"/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14" t="s">
        <v>3</v>
      </c>
      <c r="BO14" s="14" t="s">
        <v>3</v>
      </c>
      <c r="BP14" s="14" t="s">
        <v>3</v>
      </c>
      <c r="BQ14" s="14" t="s">
        <v>3</v>
      </c>
      <c r="BR14" s="14" t="s">
        <v>3</v>
      </c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 t="shared" si="0"/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14" t="s">
        <v>3</v>
      </c>
      <c r="BO15" s="14" t="s">
        <v>3</v>
      </c>
      <c r="BP15" s="14" t="s">
        <v>3</v>
      </c>
      <c r="BQ15" s="14" t="s">
        <v>3</v>
      </c>
      <c r="BR15" s="14" t="s">
        <v>3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 t="shared" si="0"/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14" t="s">
        <v>3</v>
      </c>
      <c r="BO16" s="14" t="s">
        <v>3</v>
      </c>
      <c r="BP16" s="14" t="s">
        <v>3</v>
      </c>
      <c r="BQ16" s="14" t="s">
        <v>3</v>
      </c>
      <c r="BR16" s="14" t="s">
        <v>3</v>
      </c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 t="shared" si="0"/>
        <v>0.98484848484848486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14" t="s">
        <v>3</v>
      </c>
      <c r="BO17" s="14" t="s">
        <v>3</v>
      </c>
      <c r="BP17" s="14" t="s">
        <v>3</v>
      </c>
      <c r="BQ17" s="14" t="s">
        <v>3</v>
      </c>
      <c r="BR17" s="14" t="s">
        <v>3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 t="shared" si="0"/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62" t="s">
        <v>403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14" t="s">
        <v>3</v>
      </c>
      <c r="BO18" s="14" t="s">
        <v>3</v>
      </c>
      <c r="BP18" s="14" t="s">
        <v>3</v>
      </c>
      <c r="BQ18" s="14" t="s">
        <v>3</v>
      </c>
      <c r="BR18" s="14" t="s">
        <v>3</v>
      </c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 t="shared" si="0"/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14" t="s">
        <v>3</v>
      </c>
      <c r="BO19" s="14" t="s">
        <v>3</v>
      </c>
      <c r="BP19" s="14" t="s">
        <v>3</v>
      </c>
      <c r="BQ19" s="14" t="s">
        <v>3</v>
      </c>
      <c r="BR19" s="14" t="s">
        <v>3</v>
      </c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 t="shared" si="0"/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54" t="s">
        <v>403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54" t="s">
        <v>403</v>
      </c>
      <c r="AI20" s="14" t="s">
        <v>3</v>
      </c>
      <c r="AJ20" s="14" t="s">
        <v>3</v>
      </c>
      <c r="AK20" s="53" t="s">
        <v>489</v>
      </c>
      <c r="AL20" s="62" t="s">
        <v>403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14" t="s">
        <v>3</v>
      </c>
      <c r="BO20" s="14" t="s">
        <v>3</v>
      </c>
      <c r="BP20" s="14" t="s">
        <v>3</v>
      </c>
      <c r="BQ20" s="14" t="s">
        <v>3</v>
      </c>
      <c r="BR20" s="14" t="s">
        <v>3</v>
      </c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 t="shared" si="0"/>
        <v>0.96969696969696972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14" t="s">
        <v>3</v>
      </c>
      <c r="BO21" s="14" t="s">
        <v>3</v>
      </c>
      <c r="BP21" s="14" t="s">
        <v>3</v>
      </c>
      <c r="BQ21" s="14" t="s">
        <v>3</v>
      </c>
      <c r="BR21" s="14" t="s">
        <v>3</v>
      </c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 t="shared" si="0"/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14" t="s">
        <v>3</v>
      </c>
      <c r="BO22" s="14" t="s">
        <v>3</v>
      </c>
      <c r="BP22" s="14" t="s">
        <v>3</v>
      </c>
      <c r="BQ22" s="14" t="s">
        <v>3</v>
      </c>
      <c r="BR22" s="14" t="s">
        <v>3</v>
      </c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 t="shared" si="0"/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54" t="s">
        <v>403</v>
      </c>
      <c r="AK23" s="14" t="s">
        <v>3</v>
      </c>
      <c r="AL23" s="14" t="s">
        <v>3</v>
      </c>
      <c r="AM23" s="14" t="s">
        <v>3</v>
      </c>
      <c r="AN23" s="14" t="s">
        <v>3</v>
      </c>
      <c r="AO23" s="54" t="s">
        <v>403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54" t="s">
        <v>403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4" t="s">
        <v>403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14" t="s">
        <v>3</v>
      </c>
      <c r="BO23" s="14" t="s">
        <v>3</v>
      </c>
      <c r="BP23" s="14" t="s">
        <v>3</v>
      </c>
      <c r="BQ23" s="14" t="s">
        <v>3</v>
      </c>
      <c r="BR23" s="14" t="s">
        <v>3</v>
      </c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 t="shared" si="0"/>
        <v>1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 t="s">
        <v>3</v>
      </c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 t="shared" si="0"/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4" t="s">
        <v>403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14" t="s">
        <v>3</v>
      </c>
      <c r="BO25" s="14" t="s">
        <v>3</v>
      </c>
      <c r="BP25" s="14" t="s">
        <v>3</v>
      </c>
      <c r="BQ25" s="14" t="s">
        <v>3</v>
      </c>
      <c r="BR25" s="14" t="s">
        <v>3</v>
      </c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 t="shared" si="0"/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14" t="s">
        <v>3</v>
      </c>
      <c r="BO26" s="14" t="s">
        <v>3</v>
      </c>
      <c r="BP26" s="14" t="s">
        <v>3</v>
      </c>
      <c r="BQ26" s="14" t="s">
        <v>3</v>
      </c>
      <c r="BR26" s="14" t="s">
        <v>3</v>
      </c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 t="shared" si="0"/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70" t="s">
        <v>403</v>
      </c>
      <c r="BH27" s="70" t="s">
        <v>403</v>
      </c>
      <c r="BI27" s="70" t="s">
        <v>403</v>
      </c>
      <c r="BJ27" s="57" t="s">
        <v>3</v>
      </c>
      <c r="BK27" s="57" t="s">
        <v>3</v>
      </c>
      <c r="BL27" s="70" t="s">
        <v>403</v>
      </c>
      <c r="BM27" s="57" t="s">
        <v>3</v>
      </c>
      <c r="BN27" s="14" t="s">
        <v>3</v>
      </c>
      <c r="BO27" s="14" t="s">
        <v>3</v>
      </c>
      <c r="BP27" s="14" t="s">
        <v>3</v>
      </c>
      <c r="BQ27" s="14" t="s">
        <v>3</v>
      </c>
      <c r="BR27" s="14" t="s">
        <v>3</v>
      </c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 t="shared" si="0"/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4" t="s">
        <v>403</v>
      </c>
      <c r="BC28" s="57" t="s">
        <v>3</v>
      </c>
      <c r="BD28" s="57" t="s">
        <v>3</v>
      </c>
      <c r="BE28" s="57" t="s">
        <v>3</v>
      </c>
      <c r="BF28" s="57" t="s">
        <v>3</v>
      </c>
      <c r="BG28" s="54" t="s">
        <v>403</v>
      </c>
      <c r="BH28" s="57" t="s">
        <v>3</v>
      </c>
      <c r="BI28" s="57" t="s">
        <v>3</v>
      </c>
      <c r="BJ28" s="57" t="s">
        <v>3</v>
      </c>
      <c r="BK28" s="57" t="s">
        <v>3</v>
      </c>
      <c r="BL28" s="54" t="s">
        <v>403</v>
      </c>
      <c r="BM28" s="57" t="s">
        <v>3</v>
      </c>
      <c r="BN28" s="14" t="s">
        <v>3</v>
      </c>
      <c r="BO28" s="14" t="s">
        <v>3</v>
      </c>
      <c r="BP28" s="14" t="s">
        <v>3</v>
      </c>
      <c r="BQ28" s="70" t="s">
        <v>403</v>
      </c>
      <c r="BR28" s="14" t="s">
        <v>3</v>
      </c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 t="shared" si="0"/>
        <v>0.98484848484848486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14" t="s">
        <v>3</v>
      </c>
      <c r="BO29" s="14" t="s">
        <v>3</v>
      </c>
      <c r="BP29" s="14" t="s">
        <v>3</v>
      </c>
      <c r="BQ29" s="14" t="s">
        <v>3</v>
      </c>
      <c r="BR29" s="14" t="s">
        <v>3</v>
      </c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 t="shared" si="0"/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14" t="s">
        <v>3</v>
      </c>
      <c r="BO30" s="14" t="s">
        <v>3</v>
      </c>
      <c r="BP30" s="14" t="s">
        <v>3</v>
      </c>
      <c r="BQ30" s="14" t="s">
        <v>3</v>
      </c>
      <c r="BR30" s="14" t="s">
        <v>3</v>
      </c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 t="shared" si="0"/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14" t="s">
        <v>3</v>
      </c>
      <c r="BO31" s="14" t="s">
        <v>3</v>
      </c>
      <c r="BP31" s="14" t="s">
        <v>3</v>
      </c>
      <c r="BQ31" s="14" t="s">
        <v>3</v>
      </c>
      <c r="BR31" s="14" t="s">
        <v>3</v>
      </c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 t="shared" si="0"/>
        <v>1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14" t="s">
        <v>3</v>
      </c>
      <c r="AW32" s="54" t="s">
        <v>403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14" t="s">
        <v>3</v>
      </c>
      <c r="BO32" s="14" t="s">
        <v>3</v>
      </c>
      <c r="BP32" s="14" t="s">
        <v>3</v>
      </c>
      <c r="BQ32" s="14" t="s">
        <v>3</v>
      </c>
      <c r="BR32" s="14" t="s">
        <v>3</v>
      </c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 t="shared" si="0"/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62" t="s">
        <v>403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54" t="s">
        <v>403</v>
      </c>
      <c r="AT33" s="14" t="s">
        <v>3</v>
      </c>
      <c r="AU33" s="14" t="s">
        <v>3</v>
      </c>
      <c r="AV33" s="14" t="s">
        <v>3</v>
      </c>
      <c r="AW33" s="54" t="s">
        <v>403</v>
      </c>
      <c r="AX33" s="57" t="s">
        <v>3</v>
      </c>
      <c r="AY33" s="54" t="s">
        <v>403</v>
      </c>
      <c r="AZ33" s="57" t="s">
        <v>3</v>
      </c>
      <c r="BA33" s="57" t="s">
        <v>3</v>
      </c>
      <c r="BB33" s="54" t="s">
        <v>403</v>
      </c>
      <c r="BC33" s="57" t="s">
        <v>3</v>
      </c>
      <c r="BD33" s="54" t="s">
        <v>403</v>
      </c>
      <c r="BE33" s="57" t="s">
        <v>3</v>
      </c>
      <c r="BF33" s="57" t="s">
        <v>3</v>
      </c>
      <c r="BG33" s="54" t="s">
        <v>403</v>
      </c>
      <c r="BH33" s="57" t="s">
        <v>3</v>
      </c>
      <c r="BI33" s="54" t="s">
        <v>403</v>
      </c>
      <c r="BJ33" s="57" t="s">
        <v>3</v>
      </c>
      <c r="BK33" s="57" t="s">
        <v>3</v>
      </c>
      <c r="BL33" s="57" t="s">
        <v>3</v>
      </c>
      <c r="BM33" s="57" t="s">
        <v>3</v>
      </c>
      <c r="BN33" s="14" t="s">
        <v>3</v>
      </c>
      <c r="BO33" s="14" t="s">
        <v>3</v>
      </c>
      <c r="BP33" s="70" t="s">
        <v>403</v>
      </c>
      <c r="BQ33" s="70" t="s">
        <v>403</v>
      </c>
      <c r="BR33" s="14" t="s">
        <v>3</v>
      </c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 t="shared" si="0"/>
        <v>0.98484848484848486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4" t="s">
        <v>403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14" t="s">
        <v>3</v>
      </c>
      <c r="BO34" s="14" t="s">
        <v>3</v>
      </c>
      <c r="BP34" s="14" t="s">
        <v>3</v>
      </c>
      <c r="BQ34" s="14" t="s">
        <v>3</v>
      </c>
      <c r="BR34" s="14" t="s">
        <v>3</v>
      </c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 t="shared" si="0"/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4" t="s">
        <v>403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14" t="s">
        <v>3</v>
      </c>
      <c r="BO35" s="14" t="s">
        <v>3</v>
      </c>
      <c r="BP35" s="70" t="s">
        <v>403</v>
      </c>
      <c r="BQ35" s="70" t="s">
        <v>403</v>
      </c>
      <c r="BR35" s="14" t="s">
        <v>3</v>
      </c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 t="shared" si="0"/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14" t="s">
        <v>3</v>
      </c>
      <c r="BO36" s="14" t="s">
        <v>3</v>
      </c>
      <c r="BP36" s="14" t="s">
        <v>3</v>
      </c>
      <c r="BQ36" s="14" t="s">
        <v>3</v>
      </c>
      <c r="BR36" s="14" t="s">
        <v>3</v>
      </c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 t="shared" si="0"/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14" t="s">
        <v>3</v>
      </c>
      <c r="BO37" s="14" t="s">
        <v>3</v>
      </c>
      <c r="BP37" s="14" t="s">
        <v>3</v>
      </c>
      <c r="BQ37" s="14" t="s">
        <v>3</v>
      </c>
      <c r="BR37" s="14" t="s">
        <v>3</v>
      </c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 t="shared" si="0"/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14" t="s">
        <v>3</v>
      </c>
      <c r="BO38" s="14" t="s">
        <v>3</v>
      </c>
      <c r="BP38" s="14" t="s">
        <v>3</v>
      </c>
      <c r="BQ38" s="14" t="s">
        <v>3</v>
      </c>
      <c r="BR38" s="14" t="s">
        <v>3</v>
      </c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 t="shared" si="0"/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14" t="s">
        <v>3</v>
      </c>
      <c r="BO39" s="14" t="s">
        <v>3</v>
      </c>
      <c r="BP39" s="14" t="s">
        <v>3</v>
      </c>
      <c r="BQ39" s="14" t="s">
        <v>3</v>
      </c>
      <c r="BR39" s="14" t="s">
        <v>3</v>
      </c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 t="shared" si="0"/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14" t="s">
        <v>3</v>
      </c>
      <c r="BO40" s="14" t="s">
        <v>3</v>
      </c>
      <c r="BP40" s="14" t="s">
        <v>3</v>
      </c>
      <c r="BQ40" s="14" t="s">
        <v>3</v>
      </c>
      <c r="BR40" s="14" t="s">
        <v>3</v>
      </c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 t="shared" si="0"/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14" t="s">
        <v>3</v>
      </c>
      <c r="BO41" s="14" t="s">
        <v>3</v>
      </c>
      <c r="BP41" s="14" t="s">
        <v>3</v>
      </c>
      <c r="BQ41" s="14" t="s">
        <v>3</v>
      </c>
      <c r="BR41" s="14" t="s">
        <v>3</v>
      </c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 t="shared" si="0"/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62" t="s">
        <v>403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70" t="s">
        <v>403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14" t="s">
        <v>3</v>
      </c>
      <c r="BO42" s="14" t="s">
        <v>3</v>
      </c>
      <c r="BP42" s="70" t="s">
        <v>403</v>
      </c>
      <c r="BQ42" s="70" t="s">
        <v>403</v>
      </c>
      <c r="BR42" s="14" t="s">
        <v>3</v>
      </c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 t="shared" si="0"/>
        <v>0.95454545454545459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14" t="s">
        <v>3</v>
      </c>
      <c r="BO43" s="14" t="s">
        <v>3</v>
      </c>
      <c r="BP43" s="14" t="s">
        <v>3</v>
      </c>
      <c r="BQ43" s="14" t="s">
        <v>3</v>
      </c>
      <c r="BR43" s="14" t="s">
        <v>3</v>
      </c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 t="shared" si="0"/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14" t="s">
        <v>3</v>
      </c>
      <c r="BO44" s="14" t="s">
        <v>3</v>
      </c>
      <c r="BP44" s="14" t="s">
        <v>3</v>
      </c>
      <c r="BQ44" s="14" t="s">
        <v>3</v>
      </c>
      <c r="BR44" s="14" t="s">
        <v>3</v>
      </c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 t="shared" si="0"/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57" t="s">
        <v>3</v>
      </c>
      <c r="BL45" s="57" t="s">
        <v>3</v>
      </c>
      <c r="BM45" s="57" t="s">
        <v>3</v>
      </c>
      <c r="BN45" s="14" t="s">
        <v>3</v>
      </c>
      <c r="BO45" s="14" t="s">
        <v>3</v>
      </c>
      <c r="BP45" s="54" t="s">
        <v>403</v>
      </c>
      <c r="BQ45" s="14" t="s">
        <v>3</v>
      </c>
      <c r="BR45" s="14" t="s">
        <v>3</v>
      </c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 t="shared" si="0"/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70" t="s">
        <v>403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14" t="s">
        <v>3</v>
      </c>
      <c r="BO46" s="14" t="s">
        <v>3</v>
      </c>
      <c r="BP46" s="14" t="s">
        <v>3</v>
      </c>
      <c r="BQ46" s="54" t="s">
        <v>403</v>
      </c>
      <c r="BR46" s="14" t="s">
        <v>3</v>
      </c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 t="shared" si="0"/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14" t="s">
        <v>3</v>
      </c>
      <c r="BO47" s="14" t="s">
        <v>3</v>
      </c>
      <c r="BP47" s="14" t="s">
        <v>3</v>
      </c>
      <c r="BQ47" s="14" t="s">
        <v>3</v>
      </c>
      <c r="BR47" s="14" t="s">
        <v>3</v>
      </c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 t="shared" si="0"/>
        <v>0.98484848484848486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14" t="s">
        <v>3</v>
      </c>
      <c r="BO48" s="14" t="s">
        <v>3</v>
      </c>
      <c r="BP48" s="14" t="s">
        <v>3</v>
      </c>
      <c r="BQ48" s="14" t="s">
        <v>3</v>
      </c>
      <c r="BR48" s="14" t="s">
        <v>3</v>
      </c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 t="shared" si="0"/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4" t="s">
        <v>403</v>
      </c>
      <c r="BI49" s="54" t="s">
        <v>403</v>
      </c>
      <c r="BJ49" s="57" t="s">
        <v>3</v>
      </c>
      <c r="BK49" s="57" t="s">
        <v>3</v>
      </c>
      <c r="BL49" s="57" t="s">
        <v>3</v>
      </c>
      <c r="BM49" s="57" t="s">
        <v>3</v>
      </c>
      <c r="BN49" s="14" t="s">
        <v>3</v>
      </c>
      <c r="BO49" s="14" t="s">
        <v>3</v>
      </c>
      <c r="BP49" s="14" t="s">
        <v>3</v>
      </c>
      <c r="BQ49" s="14" t="s">
        <v>3</v>
      </c>
      <c r="BR49" s="14" t="s">
        <v>3</v>
      </c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 t="shared" si="0"/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 t="shared" si="0"/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0.97916666666666663</v>
      </c>
      <c r="Q53" s="50">
        <f t="shared" si="1"/>
        <v>0.97916666666666663</v>
      </c>
      <c r="R53" s="50">
        <f t="shared" si="1"/>
        <v>0.97916666666666663</v>
      </c>
      <c r="S53" s="50">
        <f t="shared" si="1"/>
        <v>0.97916666666666663</v>
      </c>
      <c r="T53" s="50">
        <f t="shared" si="1"/>
        <v>0.97916666666666663</v>
      </c>
      <c r="U53" s="50">
        <f t="shared" si="1"/>
        <v>0.97916666666666663</v>
      </c>
      <c r="V53" s="50">
        <f t="shared" ref="V53:CF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0.97916666666666663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0.97916666666666663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ref="AX53:BO53" si="4">(COUNTIF(AX3:AX50,"√") + COUNTIF(AX3:AX50,"AL"))/48</f>
        <v>1</v>
      </c>
      <c r="AY53" s="50">
        <f t="shared" si="4"/>
        <v>1</v>
      </c>
      <c r="AZ53" s="50">
        <f t="shared" si="4"/>
        <v>1</v>
      </c>
      <c r="BA53" s="50">
        <f t="shared" si="4"/>
        <v>1</v>
      </c>
      <c r="BB53" s="50">
        <f t="shared" si="4"/>
        <v>1</v>
      </c>
      <c r="BC53" s="50">
        <f t="shared" si="4"/>
        <v>1</v>
      </c>
      <c r="BD53" s="50">
        <f t="shared" si="4"/>
        <v>1</v>
      </c>
      <c r="BE53" s="50">
        <f t="shared" si="4"/>
        <v>1</v>
      </c>
      <c r="BF53" s="50">
        <f t="shared" si="4"/>
        <v>1</v>
      </c>
      <c r="BG53" s="50">
        <f t="shared" si="4"/>
        <v>1</v>
      </c>
      <c r="BH53" s="50">
        <f t="shared" si="4"/>
        <v>1</v>
      </c>
      <c r="BI53" s="50">
        <f t="shared" si="4"/>
        <v>1</v>
      </c>
      <c r="BJ53" s="50">
        <f t="shared" si="4"/>
        <v>1</v>
      </c>
      <c r="BK53" s="50">
        <f t="shared" si="4"/>
        <v>1</v>
      </c>
      <c r="BL53" s="50">
        <f t="shared" si="4"/>
        <v>1</v>
      </c>
      <c r="BM53" s="50">
        <f t="shared" si="4"/>
        <v>1</v>
      </c>
      <c r="BN53" s="50">
        <f t="shared" si="4"/>
        <v>1</v>
      </c>
      <c r="BO53" s="50">
        <f t="shared" si="4"/>
        <v>1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1"/>
        <v>0</v>
      </c>
      <c r="CH53" s="50">
        <f t="shared" si="1"/>
        <v>0</v>
      </c>
      <c r="CI53" s="50">
        <f t="shared" si="1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5">COUNTIF(E3:E50,"√")</f>
        <v>48</v>
      </c>
      <c r="F54" s="30">
        <f t="shared" si="5"/>
        <v>48</v>
      </c>
      <c r="G54" s="30">
        <f t="shared" si="5"/>
        <v>48</v>
      </c>
      <c r="H54" s="30">
        <f t="shared" si="5"/>
        <v>48</v>
      </c>
      <c r="I54" s="30">
        <f t="shared" si="5"/>
        <v>46</v>
      </c>
      <c r="J54" s="30">
        <f t="shared" si="5"/>
        <v>46</v>
      </c>
      <c r="K54" s="30">
        <f t="shared" si="5"/>
        <v>36</v>
      </c>
      <c r="L54" s="30">
        <f t="shared" si="5"/>
        <v>48</v>
      </c>
      <c r="M54" s="30">
        <f t="shared" si="5"/>
        <v>48</v>
      </c>
      <c r="N54" s="30">
        <f t="shared" si="5"/>
        <v>46</v>
      </c>
      <c r="O54" s="30">
        <f t="shared" si="5"/>
        <v>48</v>
      </c>
      <c r="P54" s="30">
        <f t="shared" si="5"/>
        <v>48</v>
      </c>
      <c r="Q54" s="30">
        <f t="shared" si="5"/>
        <v>48</v>
      </c>
      <c r="R54" s="30">
        <f t="shared" si="5"/>
        <v>47</v>
      </c>
      <c r="S54" s="30">
        <f t="shared" si="5"/>
        <v>47</v>
      </c>
      <c r="T54" s="30">
        <f t="shared" si="5"/>
        <v>47</v>
      </c>
      <c r="U54" s="30">
        <f t="shared" si="5"/>
        <v>48</v>
      </c>
      <c r="V54" s="30">
        <f t="shared" ref="V54:CF54" si="6">COUNTIF(V3:V50,"√")</f>
        <v>46</v>
      </c>
      <c r="W54" s="30">
        <f t="shared" si="6"/>
        <v>46</v>
      </c>
      <c r="X54" s="30">
        <f t="shared" si="6"/>
        <v>46</v>
      </c>
      <c r="Y54" s="30">
        <f t="shared" si="6"/>
        <v>46</v>
      </c>
      <c r="Z54" s="30">
        <f t="shared" si="6"/>
        <v>45</v>
      </c>
      <c r="AA54" s="30">
        <f t="shared" si="6"/>
        <v>48</v>
      </c>
      <c r="AB54" s="30">
        <f t="shared" si="6"/>
        <v>47</v>
      </c>
      <c r="AC54" s="30">
        <f t="shared" si="6"/>
        <v>47</v>
      </c>
      <c r="AD54" s="30">
        <f t="shared" si="6"/>
        <v>48</v>
      </c>
      <c r="AE54" s="30">
        <f t="shared" si="6"/>
        <v>48</v>
      </c>
      <c r="AF54" s="30">
        <f t="shared" si="6"/>
        <v>48</v>
      </c>
      <c r="AG54" s="30">
        <f t="shared" si="6"/>
        <v>48</v>
      </c>
      <c r="AH54" s="30">
        <f t="shared" ref="AH54:AT54" si="7">COUNTIF(AH3:AH50,"√")</f>
        <v>46</v>
      </c>
      <c r="AI54" s="30">
        <f t="shared" si="7"/>
        <v>48</v>
      </c>
      <c r="AJ54" s="30"/>
      <c r="AK54" s="30"/>
      <c r="AL54" s="30">
        <f t="shared" si="7"/>
        <v>42</v>
      </c>
      <c r="AM54" s="30">
        <f t="shared" si="7"/>
        <v>44</v>
      </c>
      <c r="AN54" s="30">
        <f t="shared" si="7"/>
        <v>45</v>
      </c>
      <c r="AO54" s="30">
        <f t="shared" si="7"/>
        <v>45</v>
      </c>
      <c r="AP54" s="30">
        <f t="shared" si="7"/>
        <v>48</v>
      </c>
      <c r="AQ54" s="30">
        <f t="shared" si="7"/>
        <v>45</v>
      </c>
      <c r="AR54" s="30">
        <f t="shared" si="7"/>
        <v>44</v>
      </c>
      <c r="AS54" s="30">
        <f t="shared" si="7"/>
        <v>47</v>
      </c>
      <c r="AT54" s="30">
        <f t="shared" si="7"/>
        <v>45</v>
      </c>
      <c r="AU54" s="30">
        <f t="shared" si="6"/>
        <v>48</v>
      </c>
      <c r="AV54" s="30">
        <f t="shared" si="6"/>
        <v>47</v>
      </c>
      <c r="AW54" s="30">
        <f t="shared" si="6"/>
        <v>42</v>
      </c>
      <c r="AX54" s="51">
        <f t="shared" si="6"/>
        <v>48</v>
      </c>
      <c r="AY54" s="51">
        <f t="shared" si="6"/>
        <v>46</v>
      </c>
      <c r="AZ54" s="51">
        <f t="shared" si="6"/>
        <v>47</v>
      </c>
      <c r="BA54" s="51">
        <f t="shared" si="6"/>
        <v>48</v>
      </c>
      <c r="BB54" s="51">
        <f t="shared" si="6"/>
        <v>43</v>
      </c>
      <c r="BC54" s="51">
        <f t="shared" si="6"/>
        <v>48</v>
      </c>
      <c r="BD54" s="51">
        <f t="shared" si="6"/>
        <v>47</v>
      </c>
      <c r="BE54" s="51">
        <f t="shared" si="6"/>
        <v>48</v>
      </c>
      <c r="BF54" s="51">
        <f t="shared" si="6"/>
        <v>47</v>
      </c>
      <c r="BG54" s="51">
        <f t="shared" si="6"/>
        <v>43</v>
      </c>
      <c r="BH54" s="51">
        <f t="shared" si="6"/>
        <v>46</v>
      </c>
      <c r="BI54" s="51">
        <f t="shared" si="6"/>
        <v>41</v>
      </c>
      <c r="BJ54" s="51">
        <f t="shared" si="6"/>
        <v>48</v>
      </c>
      <c r="BK54" s="51">
        <f t="shared" si="6"/>
        <v>48</v>
      </c>
      <c r="BL54" s="51">
        <f t="shared" si="6"/>
        <v>46</v>
      </c>
      <c r="BM54" s="51">
        <f t="shared" si="6"/>
        <v>48</v>
      </c>
      <c r="BN54" s="51">
        <f t="shared" si="6"/>
        <v>48</v>
      </c>
      <c r="BO54" s="51">
        <f t="shared" si="6"/>
        <v>48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6"/>
        <v>0</v>
      </c>
      <c r="CB54" s="30">
        <f t="shared" si="6"/>
        <v>0</v>
      </c>
      <c r="CC54" s="30">
        <f t="shared" si="6"/>
        <v>0</v>
      </c>
      <c r="CD54" s="30">
        <f t="shared" si="6"/>
        <v>0</v>
      </c>
      <c r="CE54" s="30">
        <f t="shared" si="6"/>
        <v>0</v>
      </c>
      <c r="CF54" s="30">
        <f t="shared" si="6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2</v>
      </c>
      <c r="J55" s="30">
        <f t="shared" si="8"/>
        <v>2</v>
      </c>
      <c r="K55" s="30">
        <f t="shared" si="8"/>
        <v>1</v>
      </c>
      <c r="L55" s="30">
        <f t="shared" si="8"/>
        <v>0</v>
      </c>
      <c r="M55" s="30">
        <f t="shared" si="8"/>
        <v>0</v>
      </c>
      <c r="N55" s="30">
        <f t="shared" si="8"/>
        <v>1</v>
      </c>
      <c r="O55" s="30">
        <f t="shared" si="8"/>
        <v>0</v>
      </c>
      <c r="P55" s="30">
        <f t="shared" si="8"/>
        <v>0</v>
      </c>
      <c r="Q55" s="30">
        <f t="shared" si="8"/>
        <v>0</v>
      </c>
      <c r="R55" s="30">
        <f t="shared" si="8"/>
        <v>1</v>
      </c>
      <c r="S55" s="30">
        <f t="shared" si="8"/>
        <v>1</v>
      </c>
      <c r="T55" s="30">
        <f t="shared" si="8"/>
        <v>1</v>
      </c>
      <c r="U55" s="30">
        <f t="shared" si="8"/>
        <v>0</v>
      </c>
      <c r="V55" s="30">
        <f t="shared" ref="V55:CF55" si="9">COUNTIF(V3:V50,"AL")</f>
        <v>2</v>
      </c>
      <c r="W55" s="30">
        <f t="shared" si="9"/>
        <v>2</v>
      </c>
      <c r="X55" s="30">
        <f t="shared" si="9"/>
        <v>1</v>
      </c>
      <c r="Y55" s="30">
        <f t="shared" si="9"/>
        <v>2</v>
      </c>
      <c r="Z55" s="30">
        <f t="shared" si="9"/>
        <v>3</v>
      </c>
      <c r="AA55" s="30">
        <f t="shared" si="9"/>
        <v>0</v>
      </c>
      <c r="AB55" s="30">
        <f t="shared" si="9"/>
        <v>1</v>
      </c>
      <c r="AC55" s="30">
        <f t="shared" si="9"/>
        <v>0</v>
      </c>
      <c r="AD55" s="30">
        <f t="shared" si="9"/>
        <v>0</v>
      </c>
      <c r="AE55" s="30">
        <f t="shared" si="9"/>
        <v>0</v>
      </c>
      <c r="AF55" s="30">
        <f t="shared" si="9"/>
        <v>0</v>
      </c>
      <c r="AG55" s="30">
        <f t="shared" si="9"/>
        <v>0</v>
      </c>
      <c r="AH55" s="30">
        <f t="shared" ref="AH55:AT55" si="10">COUNTIF(AH3:AH50,"AL")</f>
        <v>2</v>
      </c>
      <c r="AI55" s="30">
        <f t="shared" si="10"/>
        <v>0</v>
      </c>
      <c r="AJ55" s="30"/>
      <c r="AK55" s="30"/>
      <c r="AL55" s="30">
        <f t="shared" si="10"/>
        <v>6</v>
      </c>
      <c r="AM55" s="30">
        <f t="shared" si="10"/>
        <v>3</v>
      </c>
      <c r="AN55" s="30">
        <f t="shared" si="10"/>
        <v>3</v>
      </c>
      <c r="AO55" s="30">
        <f t="shared" si="10"/>
        <v>3</v>
      </c>
      <c r="AP55" s="30">
        <f t="shared" si="10"/>
        <v>0</v>
      </c>
      <c r="AQ55" s="30">
        <f t="shared" si="10"/>
        <v>3</v>
      </c>
      <c r="AR55" s="30">
        <f t="shared" si="10"/>
        <v>4</v>
      </c>
      <c r="AS55" s="30">
        <f t="shared" si="10"/>
        <v>1</v>
      </c>
      <c r="AT55" s="30">
        <f t="shared" si="10"/>
        <v>3</v>
      </c>
      <c r="AU55" s="30">
        <f t="shared" si="9"/>
        <v>0</v>
      </c>
      <c r="AV55" s="30">
        <f t="shared" si="9"/>
        <v>1</v>
      </c>
      <c r="AW55" s="30">
        <f t="shared" si="9"/>
        <v>6</v>
      </c>
      <c r="AX55" s="51">
        <f t="shared" si="9"/>
        <v>0</v>
      </c>
      <c r="AY55" s="51">
        <f t="shared" si="9"/>
        <v>2</v>
      </c>
      <c r="AZ55" s="51">
        <f t="shared" si="9"/>
        <v>1</v>
      </c>
      <c r="BA55" s="51">
        <f t="shared" si="9"/>
        <v>0</v>
      </c>
      <c r="BB55" s="51">
        <f t="shared" si="9"/>
        <v>5</v>
      </c>
      <c r="BC55" s="51">
        <f t="shared" si="9"/>
        <v>0</v>
      </c>
      <c r="BD55" s="51">
        <f t="shared" si="9"/>
        <v>1</v>
      </c>
      <c r="BE55" s="51">
        <f t="shared" si="9"/>
        <v>0</v>
      </c>
      <c r="BF55" s="51">
        <f t="shared" si="9"/>
        <v>1</v>
      </c>
      <c r="BG55" s="51">
        <f t="shared" si="9"/>
        <v>5</v>
      </c>
      <c r="BH55" s="51">
        <f t="shared" si="9"/>
        <v>2</v>
      </c>
      <c r="BI55" s="51">
        <f t="shared" si="9"/>
        <v>7</v>
      </c>
      <c r="BJ55" s="51">
        <f t="shared" si="9"/>
        <v>0</v>
      </c>
      <c r="BK55" s="51">
        <f t="shared" si="9"/>
        <v>0</v>
      </c>
      <c r="BL55" s="51">
        <f t="shared" si="9"/>
        <v>2</v>
      </c>
      <c r="BM55" s="51">
        <f t="shared" si="9"/>
        <v>0</v>
      </c>
      <c r="BN55" s="51">
        <f t="shared" si="9"/>
        <v>0</v>
      </c>
      <c r="BO55" s="51">
        <f t="shared" si="9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1">COUNTIF(E3:E50,"A")</f>
        <v>0</v>
      </c>
      <c r="F56" s="32">
        <f t="shared" si="11"/>
        <v>0</v>
      </c>
      <c r="G56" s="32">
        <f t="shared" si="11"/>
        <v>0</v>
      </c>
      <c r="H56" s="32">
        <f t="shared" si="11"/>
        <v>0</v>
      </c>
      <c r="I56" s="32">
        <f t="shared" si="11"/>
        <v>0</v>
      </c>
      <c r="J56" s="32">
        <f t="shared" si="11"/>
        <v>0</v>
      </c>
      <c r="K56" s="32">
        <f t="shared" si="11"/>
        <v>9</v>
      </c>
      <c r="L56" s="32">
        <f t="shared" si="11"/>
        <v>0</v>
      </c>
      <c r="M56" s="32">
        <f t="shared" si="11"/>
        <v>0</v>
      </c>
      <c r="N56" s="32">
        <f t="shared" si="11"/>
        <v>1</v>
      </c>
      <c r="O56" s="32">
        <f t="shared" si="11"/>
        <v>0</v>
      </c>
      <c r="P56" s="32">
        <f t="shared" si="11"/>
        <v>0</v>
      </c>
      <c r="Q56" s="32">
        <f t="shared" si="11"/>
        <v>0</v>
      </c>
      <c r="R56" s="32">
        <f t="shared" si="11"/>
        <v>0</v>
      </c>
      <c r="S56" s="32">
        <f t="shared" si="11"/>
        <v>0</v>
      </c>
      <c r="T56" s="32">
        <f t="shared" si="11"/>
        <v>0</v>
      </c>
      <c r="U56" s="32">
        <f t="shared" si="11"/>
        <v>0</v>
      </c>
      <c r="V56" s="32">
        <f t="shared" ref="V56:CF56" si="12">COUNTIF(V3:V50,"A")</f>
        <v>0</v>
      </c>
      <c r="W56" s="32">
        <f t="shared" si="12"/>
        <v>0</v>
      </c>
      <c r="X56" s="32">
        <f t="shared" si="12"/>
        <v>1</v>
      </c>
      <c r="Y56" s="32">
        <f t="shared" si="12"/>
        <v>0</v>
      </c>
      <c r="Z56" s="32">
        <f t="shared" si="12"/>
        <v>0</v>
      </c>
      <c r="AA56" s="32">
        <f t="shared" si="12"/>
        <v>0</v>
      </c>
      <c r="AB56" s="32">
        <f t="shared" si="12"/>
        <v>0</v>
      </c>
      <c r="AC56" s="32">
        <f t="shared" si="12"/>
        <v>1</v>
      </c>
      <c r="AD56" s="32">
        <f t="shared" si="12"/>
        <v>0</v>
      </c>
      <c r="AE56" s="32">
        <f t="shared" si="12"/>
        <v>0</v>
      </c>
      <c r="AF56" s="32">
        <f t="shared" si="12"/>
        <v>0</v>
      </c>
      <c r="AG56" s="32">
        <f t="shared" si="12"/>
        <v>0</v>
      </c>
      <c r="AH56" s="32">
        <f t="shared" ref="AH56:AT56" si="13">COUNTIF(AH3:AH50,"A")</f>
        <v>0</v>
      </c>
      <c r="AI56" s="32">
        <f t="shared" si="13"/>
        <v>0</v>
      </c>
      <c r="AJ56" s="32"/>
      <c r="AK56" s="32"/>
      <c r="AL56" s="32">
        <f t="shared" si="13"/>
        <v>0</v>
      </c>
      <c r="AM56" s="32">
        <f t="shared" si="13"/>
        <v>1</v>
      </c>
      <c r="AN56" s="32">
        <f t="shared" si="13"/>
        <v>0</v>
      </c>
      <c r="AO56" s="32">
        <f t="shared" si="13"/>
        <v>0</v>
      </c>
      <c r="AP56" s="32">
        <f t="shared" si="13"/>
        <v>0</v>
      </c>
      <c r="AQ56" s="32">
        <f t="shared" si="13"/>
        <v>0</v>
      </c>
      <c r="AR56" s="32">
        <f t="shared" si="13"/>
        <v>0</v>
      </c>
      <c r="AS56" s="32">
        <f t="shared" si="13"/>
        <v>0</v>
      </c>
      <c r="AT56" s="32">
        <f t="shared" si="13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1"/>
        <v>0</v>
      </c>
      <c r="CH56" s="32">
        <f t="shared" si="11"/>
        <v>0</v>
      </c>
      <c r="CI56" s="32">
        <f t="shared" si="11"/>
        <v>0</v>
      </c>
      <c r="CJ56" s="33">
        <f>AVERAGE(CJ3:CJ50)</f>
        <v>0.99558080808080796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E57" s="34"/>
    </row>
    <row r="58" spans="1:88" s="11" customFormat="1" ht="16.5">
      <c r="B58" s="71" t="s">
        <v>19</v>
      </c>
      <c r="C58" s="71"/>
      <c r="D58" s="71"/>
      <c r="E58" s="46">
        <f t="shared" ref="E58:CI58" si="14">WEEKNUM(E2)</f>
        <v>36</v>
      </c>
      <c r="F58" s="46">
        <f t="shared" si="14"/>
        <v>36</v>
      </c>
      <c r="G58" s="46">
        <f t="shared" si="14"/>
        <v>37</v>
      </c>
      <c r="H58" s="46">
        <f t="shared" si="14"/>
        <v>37</v>
      </c>
      <c r="I58" s="46">
        <f t="shared" si="14"/>
        <v>37</v>
      </c>
      <c r="J58" s="46">
        <f t="shared" si="14"/>
        <v>37</v>
      </c>
      <c r="K58" s="46">
        <f t="shared" si="14"/>
        <v>38</v>
      </c>
      <c r="L58" s="46">
        <f t="shared" si="14"/>
        <v>38</v>
      </c>
      <c r="M58" s="46">
        <f t="shared" si="14"/>
        <v>38</v>
      </c>
      <c r="N58" s="46">
        <f t="shared" si="14"/>
        <v>38</v>
      </c>
      <c r="O58" s="46">
        <f t="shared" si="14"/>
        <v>39</v>
      </c>
      <c r="P58" s="46">
        <f t="shared" si="14"/>
        <v>39</v>
      </c>
      <c r="Q58" s="46">
        <f t="shared" si="14"/>
        <v>39</v>
      </c>
      <c r="R58" s="46">
        <f t="shared" si="14"/>
        <v>39</v>
      </c>
      <c r="S58" s="46">
        <f t="shared" si="14"/>
        <v>40</v>
      </c>
      <c r="T58" s="46">
        <f t="shared" si="14"/>
        <v>40</v>
      </c>
      <c r="U58" s="46">
        <f t="shared" si="14"/>
        <v>40</v>
      </c>
      <c r="V58" s="46">
        <f t="shared" ref="V58:CF58" si="15">WEEKNUM(V2)</f>
        <v>41</v>
      </c>
      <c r="W58" s="46">
        <f t="shared" si="15"/>
        <v>41</v>
      </c>
      <c r="X58" s="46">
        <f t="shared" si="15"/>
        <v>41</v>
      </c>
      <c r="Y58" s="46">
        <f t="shared" si="15"/>
        <v>41</v>
      </c>
      <c r="Z58" s="46">
        <f t="shared" si="15"/>
        <v>42</v>
      </c>
      <c r="AA58" s="46">
        <f t="shared" si="15"/>
        <v>42</v>
      </c>
      <c r="AB58" s="46">
        <f t="shared" si="15"/>
        <v>42</v>
      </c>
      <c r="AC58" s="46">
        <f t="shared" si="15"/>
        <v>42</v>
      </c>
      <c r="AD58" s="46">
        <f t="shared" si="15"/>
        <v>43</v>
      </c>
      <c r="AE58" s="46">
        <f t="shared" si="15"/>
        <v>43</v>
      </c>
      <c r="AF58" s="46">
        <f t="shared" si="15"/>
        <v>43</v>
      </c>
      <c r="AG58" s="46">
        <f t="shared" si="15"/>
        <v>43</v>
      </c>
      <c r="AH58" s="46">
        <f t="shared" ref="AH58:AT58" si="16">WEEKNUM(AH2)</f>
        <v>44</v>
      </c>
      <c r="AI58" s="46">
        <f t="shared" si="16"/>
        <v>44</v>
      </c>
      <c r="AJ58" s="46"/>
      <c r="AK58" s="46"/>
      <c r="AL58" s="46">
        <f t="shared" si="16"/>
        <v>44</v>
      </c>
      <c r="AM58" s="46">
        <f t="shared" si="16"/>
        <v>45</v>
      </c>
      <c r="AN58" s="46">
        <f t="shared" si="16"/>
        <v>45</v>
      </c>
      <c r="AO58" s="46">
        <f t="shared" si="16"/>
        <v>45</v>
      </c>
      <c r="AP58" s="46">
        <f t="shared" si="16"/>
        <v>45</v>
      </c>
      <c r="AQ58" s="46">
        <f t="shared" si="16"/>
        <v>45</v>
      </c>
      <c r="AR58" s="46">
        <f t="shared" si="16"/>
        <v>46</v>
      </c>
      <c r="AS58" s="46">
        <f t="shared" si="16"/>
        <v>46</v>
      </c>
      <c r="AT58" s="46">
        <f t="shared" si="16"/>
        <v>46</v>
      </c>
      <c r="AU58" s="46">
        <f t="shared" si="15"/>
        <v>46</v>
      </c>
      <c r="AV58" s="46">
        <f t="shared" si="15"/>
        <v>46</v>
      </c>
      <c r="AW58" s="46">
        <f t="shared" si="15"/>
        <v>47</v>
      </c>
      <c r="AX58" s="69">
        <f t="shared" si="15"/>
        <v>47</v>
      </c>
      <c r="AY58" s="69">
        <f t="shared" si="15"/>
        <v>47</v>
      </c>
      <c r="AZ58" s="69">
        <f t="shared" si="15"/>
        <v>47</v>
      </c>
      <c r="BA58" s="69">
        <f t="shared" si="15"/>
        <v>47</v>
      </c>
      <c r="BB58" s="69">
        <f t="shared" si="15"/>
        <v>48</v>
      </c>
      <c r="BC58" s="69">
        <f t="shared" si="15"/>
        <v>48</v>
      </c>
      <c r="BD58" s="69">
        <f t="shared" si="15"/>
        <v>48</v>
      </c>
      <c r="BE58" s="69">
        <f t="shared" si="15"/>
        <v>48</v>
      </c>
      <c r="BF58" s="69">
        <f t="shared" si="15"/>
        <v>48</v>
      </c>
      <c r="BG58" s="69">
        <f t="shared" si="15"/>
        <v>49</v>
      </c>
      <c r="BH58" s="69">
        <f t="shared" si="15"/>
        <v>49</v>
      </c>
      <c r="BI58" s="69">
        <f t="shared" si="15"/>
        <v>49</v>
      </c>
      <c r="BJ58" s="69">
        <f t="shared" si="15"/>
        <v>49</v>
      </c>
      <c r="BK58" s="69">
        <f t="shared" si="15"/>
        <v>49</v>
      </c>
      <c r="BL58" s="69">
        <f t="shared" si="15"/>
        <v>50</v>
      </c>
      <c r="BM58" s="69">
        <f t="shared" si="15"/>
        <v>50</v>
      </c>
      <c r="BN58" s="69">
        <f t="shared" si="15"/>
        <v>50</v>
      </c>
      <c r="BO58" s="69">
        <f t="shared" si="15"/>
        <v>50</v>
      </c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46">
        <f t="shared" si="15"/>
        <v>0</v>
      </c>
      <c r="CB58" s="46">
        <f t="shared" si="15"/>
        <v>0</v>
      </c>
      <c r="CC58" s="46">
        <f t="shared" si="15"/>
        <v>0</v>
      </c>
      <c r="CD58" s="46">
        <f t="shared" si="15"/>
        <v>0</v>
      </c>
      <c r="CE58" s="46">
        <f t="shared" si="15"/>
        <v>0</v>
      </c>
      <c r="CF58" s="46">
        <f t="shared" si="15"/>
        <v>0</v>
      </c>
      <c r="CG58" s="46">
        <f t="shared" si="14"/>
        <v>0</v>
      </c>
      <c r="CH58" s="46">
        <f t="shared" si="14"/>
        <v>0</v>
      </c>
      <c r="CI58" s="46">
        <f t="shared" si="14"/>
        <v>0</v>
      </c>
    </row>
    <row r="60" spans="1:88">
      <c r="B60" s="56" t="s">
        <v>478</v>
      </c>
      <c r="C60" s="63" t="s">
        <v>490</v>
      </c>
    </row>
    <row r="61" spans="1:88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2020-12-15T14:31:02Z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