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93103C98-A08B-420F-89F9-1E311302258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<sst xmlns="http://schemas.openxmlformats.org/spreadsheetml/2006/main" count="11702" uniqueCount="570">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</sst>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2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tabSelected="1" workbookViewId="0">
      <pane xSplit="7" ySplit="9" topLeftCell="CE10" activePane="bottomRight" state="frozen"/>
      <selection pane="topRight" activeCell="H1" sqref="H1"/>
      <selection pane="bottomLeft" activeCell="A10" sqref="A10"/>
      <selection pane="bottomRight" activeCell="AV1" sqref="AV1:AY1048576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70" customWidth="1"/>
    <col min="49" max="49" width="6.19921875" style="70" customWidth="1"/>
    <col min="50" max="51" width="6.5" style="70" customWidth="1"/>
    <col min="52" max="52" width="6.19921875" style="70" customWidth="1"/>
    <col min="53" max="54" width="6.5" style="70" customWidth="1"/>
    <col min="55" max="55" width="6.19921875" style="70" customWidth="1"/>
    <col min="56" max="56" width="6.5" style="70" customWidth="1"/>
    <col min="57" max="57" width="4.5" style="70" bestFit="1" customWidth="1"/>
    <col min="58" max="58" width="6.19921875" style="70" customWidth="1"/>
    <col min="59" max="60" width="6.5" style="70" customWidth="1"/>
    <col min="61" max="61" width="6.19921875" style="70" customWidth="1"/>
    <col min="62" max="63" width="6.5" style="70" customWidth="1"/>
    <col min="64" max="64" width="6.19921875" style="70" customWidth="1"/>
    <col min="65" max="76" width="6.5" style="70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>(COUNTIF(E4:CM4,"√") + COUNTIF(E4:CM4,"AL"))/COUNTA(E4:CM4)</f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>(COUNTIF(E5:CM5,"√") + COUNTIF(E5:CM5,"AL"))/COUNTA(E5:CM5)</f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>(COUNTIF(E6:CM6,"√") + COUNTIF(E6:CM6,"AL"))/COUNTA(E6:CM6)</f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>(COUNTIF(E7:CM7,"√") + COUNTIF(E7:CM7,"AL"))/COUNTA(E7:CM7)</f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>(COUNTIF(E8:CM8,"√") + COUNTIF(E8:CM8,"AL"))/COUNTA(E8:CM8)</f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>(COUNTIF(E9:CM9,"√") + COUNTIF(E9:CM9,"AL"))/COUNTA(E9:CM9)</f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>(COUNTIF(E10:CM10,"√") + COUNTIF(E10:CM10,"AL"))/COUNTA(E10:CM10)</f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>(COUNTIF(E11:CM11,"√") + COUNTIF(E11:CM11,"AL"))/COUNTA(E11:CM11)</f>
        <v>0.9821428571428571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>(COUNTIF(E12:CM12,"√") + COUNTIF(E12:CM12,"AL"))/COUNTA(E12:CM12)</f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>(COUNTIF(E13:CM13,"√") + COUNTIF(E13:CM13,"AL"))/COUNTA(E13:CM13)</f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>(COUNTIF(E14:CM14,"√") + COUNTIF(E14:CM14,"AL"))/COUNTA(E14:CM14)</f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>(COUNTIF(E15:CM15,"√") + COUNTIF(E15:CM15,"AL"))/COUNTA(E15:CM15)</f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>(COUNTIF(E16:CM16,"√") + COUNTIF(E16:CM16,"AL"))/COUNTA(E16:CM16)</f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>(COUNTIF(E17:CM17,"√") + COUNTIF(E17:CM17,"AL"))/COUNTA(E17:CM17)</f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>(COUNTIF(E18:CM18,"√") + COUNTIF(E18:CM18,"AL"))/COUNTA(E18:CM18)</f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>(COUNTIF(E19:CM19,"√") + COUNTIF(E19:CM19,"AL"))/COUNTA(E19:CM19)</f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>(COUNTIF(E20:CM20,"√") + COUNTIF(E20:CM20,"AL"))/COUNTA(E20:CM20)</f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>(COUNTIF(E21:CM21,"√") + COUNTIF(E21:CM21,"AL"))/COUNTA(E21:CM21)</f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>(COUNTIF(E22:CM22,"√") + COUNTIF(E22:CM22,"AL"))/COUNTA(E22:CM22)</f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>(COUNTIF(E23:CM23,"√") + COUNTIF(E23:CM23,"AL"))/COUNTA(E23:CM23)</f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>(COUNTIF(E24:CM24,"√") + COUNTIF(E24:CM24,"AL"))/COUNTA(E24:CM24)</f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>(COUNTIF(E25:CM25,"√") + COUNTIF(E25:CM25,"AL"))/COUNTA(E25:CM25)</f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>(COUNTIF(E26:CM26,"√") + COUNTIF(E26:CM26,"AL"))/COUNTA(E26:CM26)</f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>(COUNTIF(E27:CM27,"√") + COUNTIF(E27:CM27,"AL"))/COUNTA(E27:CM27)</f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>(COUNTIF(E28:CM28,"√") + COUNTIF(E28:CM28,"AL"))/COUNTA(E28:CM28)</f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>(COUNTIF(E29:CM29,"√") + COUNTIF(E29:CM29,"AL"))/COUNTA(E29:CM29)</f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>(COUNTIF(E30:CM30,"√") + COUNTIF(E30:CM30,"AL"))/COUNTA(E30:CM30)</f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>(COUNTIF(E31:CM31,"√") + COUNTIF(E31:CM31,"AL"))/COUNTA(E31:CM31)</f>
        <v>0.9821428571428571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>(COUNTIF(E32:CM32,"√") + COUNTIF(E32:CM32,"AL"))/COUNTA(E32:CM32)</f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>(COUNTIF(E33:CM33,"√") + COUNTIF(E33:CM33,"AL"))/COUNTA(E33:CM33)</f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>(COUNTIF(E34:CM34,"√") + COUNTIF(E34:CM34,"AL"))/COUNTA(E34:CM34)</f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>(COUNTIF(E35:CM35,"√") + COUNTIF(E35:CM35,"AL"))/COUNTA(E35:CM35)</f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>(COUNTIF(E36:CM36,"√") + COUNTIF(E36:CM36,"AL"))/COUNTA(E36:CM36)</f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>(COUNTIF(E37:CM37,"√") + COUNTIF(E37:CM37,"AL"))/COUNTA(E37:CM37)</f>
        <v>0.9642857142857143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>(COUNTIF(E38:CM38,"√") + COUNTIF(E38:CM38,"AL"))/COUNTA(E38:CM38)</f>
        <v>0.9821428571428571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>(COUNTIF(E39:CM39,"√") + COUNTIF(E39:CM39,"AL"))/COUNTA(E39:CM39)</f>
        <v>0.9821428571428571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>(COUNTIF(E40:CM40,"√") + COUNTIF(E40:CM40,"AL"))/COUNTA(E40:CM40)</f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>(COUNTIF(E41:CM41,"√") + COUNTIF(E41:CM41,"AL"))/COUNTA(E41:CM41)</f>
        <v>0.9821428571428571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>(COUNTIF(E42:CM42,"√") + COUNTIF(E42:CM42,"AL"))/COUNTA(E42:CM42)</f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>(COUNTIF(E43:CM43,"√") + COUNTIF(E43:CM43,"AL"))/COUNTA(E43:CM43)</f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>(COUNTIF(E44:CM44,"√") + COUNTIF(E44:CM44,"AL"))/COUNTA(E44:CM44)</f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>(COUNTIF(E45:CM45,"√") + COUNTIF(E45:CM45,"AL"))/COUNTA(E45:CM45)</f>
        <v>0.9821428571428571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>(COUNTIF(E46:CM46,"√") + COUNTIF(E46:CM46,"AL"))/COUNTA(E46:CM46)</f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>(COUNTIF(E47:CM47,"√") + COUNTIF(E47:CM47,"AL"))/COUNTA(E47:CM47)</f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>(COUNTIF(E48:CM48,"√") + COUNTIF(E48:CM48,"AL"))/COUNTA(E48:CM48)</f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>(COUNTIF(E49:CM49,"√") + COUNTIF(E49:CM49,"AL"))/COUNTA(E49:CM49)</f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>(COUNTIF(E50:CM50,"√") + COUNTIF(E50:CM50,"AL"))/COUNTA(E50:CM50)</f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0">(COUNTIF(E3:E50,"√") + COUNTIF(E3:E50,"AL"))/48</f>
        <v>0.97916666666666663</v>
      </c>
      <c r="F53" s="29">
        <f t="shared" si="0"/>
        <v>0.97916666666666663</v>
      </c>
      <c r="G53" s="29">
        <f t="shared" si="0"/>
        <v>0.97916666666666663</v>
      </c>
      <c r="H53" s="29">
        <f t="shared" si="0"/>
        <v>0.97916666666666663</v>
      </c>
      <c r="I53" s="29">
        <f t="shared" si="0"/>
        <v>0.97916666666666663</v>
      </c>
      <c r="J53" s="29">
        <f t="shared" si="0"/>
        <v>0.97916666666666663</v>
      </c>
      <c r="K53" s="29">
        <f t="shared" si="0"/>
        <v>0.97916666666666663</v>
      </c>
      <c r="L53" s="29">
        <f t="shared" si="0"/>
        <v>0.97916666666666663</v>
      </c>
      <c r="M53" s="29">
        <f t="shared" si="0"/>
        <v>0.97916666666666663</v>
      </c>
      <c r="N53" s="29">
        <f t="shared" si="0"/>
        <v>0.97916666666666663</v>
      </c>
      <c r="O53" s="29">
        <f t="shared" si="0"/>
        <v>0.97916666666666663</v>
      </c>
      <c r="P53" s="29">
        <f t="shared" ref="P53:AB53" si="1">(COUNTIF(P3:P50,"√") + COUNTIF(P3:P50,"AL"))/48</f>
        <v>0.97916666666666663</v>
      </c>
      <c r="Q53" s="29">
        <f t="shared" si="1"/>
        <v>0.97916666666666663</v>
      </c>
      <c r="R53" s="29">
        <f t="shared" si="1"/>
        <v>0.97916666666666663</v>
      </c>
      <c r="S53" s="29">
        <f t="shared" si="1"/>
        <v>0.97916666666666663</v>
      </c>
      <c r="T53" s="29">
        <f t="shared" si="1"/>
        <v>0.97916666666666663</v>
      </c>
      <c r="U53" s="29">
        <f t="shared" si="1"/>
        <v>0.95833333333333337</v>
      </c>
      <c r="V53" s="29">
        <f t="shared" ref="V53" si="2">(COUNTIF(V3:V50,"√") + COUNTIF(V3:V50,"AL"))/48</f>
        <v>0.95833333333333337</v>
      </c>
      <c r="W53" s="29">
        <f t="shared" si="1"/>
        <v>0.97916666666666663</v>
      </c>
      <c r="X53" s="29">
        <f t="shared" si="1"/>
        <v>0.9375</v>
      </c>
      <c r="Y53" s="29">
        <f t="shared" si="1"/>
        <v>0.97916666666666663</v>
      </c>
      <c r="Z53" s="29">
        <f t="shared" si="1"/>
        <v>0.97916666666666663</v>
      </c>
      <c r="AA53" s="29">
        <f t="shared" si="1"/>
        <v>0.9375</v>
      </c>
      <c r="AB53" s="29">
        <f t="shared" si="1"/>
        <v>0.9375</v>
      </c>
      <c r="AC53" s="29">
        <f t="shared" ref="AC53:BZ53" si="3">(COUNTIF(AC3:AC50,"√") + COUNTIF(AC3:AC50,"AL"))/48</f>
        <v>0.97916666666666663</v>
      </c>
      <c r="AD53" s="29">
        <f t="shared" si="3"/>
        <v>0.97916666666666663</v>
      </c>
      <c r="AE53" s="29">
        <f t="shared" si="3"/>
        <v>0.97916666666666663</v>
      </c>
      <c r="AF53" s="29">
        <f t="shared" si="3"/>
        <v>0.97916666666666663</v>
      </c>
      <c r="AG53" s="29">
        <f t="shared" si="3"/>
        <v>0.97916666666666663</v>
      </c>
      <c r="AH53" s="29">
        <f t="shared" si="3"/>
        <v>0.97916666666666663</v>
      </c>
      <c r="AI53" s="29">
        <f t="shared" si="3"/>
        <v>0.97916666666666663</v>
      </c>
      <c r="AJ53" s="29">
        <f t="shared" si="3"/>
        <v>0.97916666666666663</v>
      </c>
      <c r="AK53" s="29">
        <f t="shared" si="3"/>
        <v>0.97916666666666663</v>
      </c>
      <c r="AL53" s="29">
        <f t="shared" si="3"/>
        <v>0.97916666666666663</v>
      </c>
      <c r="AM53" s="29">
        <f t="shared" si="3"/>
        <v>0.97916666666666663</v>
      </c>
      <c r="AN53" s="29">
        <f t="shared" si="3"/>
        <v>0.97916666666666663</v>
      </c>
      <c r="AO53" s="29">
        <f t="shared" si="3"/>
        <v>0.97916666666666663</v>
      </c>
      <c r="AP53" s="29">
        <f t="shared" si="3"/>
        <v>0.97916666666666663</v>
      </c>
      <c r="AQ53" s="29">
        <f t="shared" si="3"/>
        <v>0.97916666666666663</v>
      </c>
      <c r="AR53" s="29">
        <f t="shared" si="3"/>
        <v>0.97916666666666663</v>
      </c>
      <c r="AS53" s="29">
        <f t="shared" si="3"/>
        <v>0.97916666666666663</v>
      </c>
      <c r="AT53" s="29">
        <f t="shared" si="3"/>
        <v>0.97916666666666663</v>
      </c>
      <c r="AU53" s="29">
        <f t="shared" si="3"/>
        <v>0.97916666666666663</v>
      </c>
      <c r="AV53" s="50">
        <f t="shared" si="3"/>
        <v>0.97916666666666663</v>
      </c>
      <c r="AW53" s="50">
        <f t="shared" si="3"/>
        <v>0.97916666666666663</v>
      </c>
      <c r="AX53" s="50">
        <f t="shared" si="3"/>
        <v>0.97916666666666663</v>
      </c>
      <c r="AY53" s="50">
        <f t="shared" si="3"/>
        <v>0.97916666666666663</v>
      </c>
      <c r="AZ53" s="50">
        <f t="shared" si="3"/>
        <v>0.97916666666666663</v>
      </c>
      <c r="BA53" s="50">
        <f t="shared" si="3"/>
        <v>0.97916666666666663</v>
      </c>
      <c r="BB53" s="50">
        <f t="shared" si="3"/>
        <v>0.97916666666666663</v>
      </c>
      <c r="BC53" s="50">
        <f t="shared" si="3"/>
        <v>0.97916666666666663</v>
      </c>
      <c r="BD53" s="50">
        <f t="shared" si="3"/>
        <v>0.97916666666666663</v>
      </c>
      <c r="BE53" s="50">
        <f t="shared" si="3"/>
        <v>0.97916666666666663</v>
      </c>
      <c r="BF53" s="50">
        <f t="shared" si="3"/>
        <v>0.97916666666666663</v>
      </c>
      <c r="BG53" s="50">
        <f t="shared" si="3"/>
        <v>0.97916666666666663</v>
      </c>
      <c r="BH53" s="50">
        <f t="shared" si="3"/>
        <v>0.97916666666666663</v>
      </c>
      <c r="BI53" s="50">
        <f t="shared" si="3"/>
        <v>0</v>
      </c>
      <c r="BJ53" s="50">
        <f t="shared" si="3"/>
        <v>0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3"/>
        <v>0</v>
      </c>
      <c r="BZ53" s="29">
        <f t="shared" si="3"/>
        <v>0</v>
      </c>
      <c r="CA53" s="29">
        <f t="shared" si="0"/>
        <v>0</v>
      </c>
      <c r="CB53" s="29">
        <f t="shared" si="0"/>
        <v>0</v>
      </c>
      <c r="CC53" s="29">
        <f t="shared" si="0"/>
        <v>0</v>
      </c>
      <c r="CD53" s="29">
        <f t="shared" si="0"/>
        <v>0</v>
      </c>
      <c r="CE53" s="29">
        <f t="shared" si="0"/>
        <v>0</v>
      </c>
      <c r="CF53" s="29">
        <f t="shared" si="0"/>
        <v>0</v>
      </c>
      <c r="CG53" s="29">
        <f t="shared" si="0"/>
        <v>0</v>
      </c>
      <c r="CH53" s="29">
        <f t="shared" si="0"/>
        <v>0</v>
      </c>
      <c r="CI53" s="29">
        <f t="shared" si="0"/>
        <v>0</v>
      </c>
      <c r="CJ53" s="29">
        <f t="shared" si="0"/>
        <v>0</v>
      </c>
      <c r="CK53" s="29">
        <f t="shared" si="0"/>
        <v>0</v>
      </c>
      <c r="CL53" s="29">
        <f t="shared" si="0"/>
        <v>0</v>
      </c>
      <c r="CM53" s="29">
        <f t="shared" si="0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4">COUNTIF(E3:E50,"√")</f>
        <v>47</v>
      </c>
      <c r="F54" s="30">
        <f t="shared" si="4"/>
        <v>47</v>
      </c>
      <c r="G54" s="30">
        <f t="shared" si="4"/>
        <v>47</v>
      </c>
      <c r="H54" s="30">
        <f t="shared" si="4"/>
        <v>47</v>
      </c>
      <c r="I54" s="30">
        <f t="shared" si="4"/>
        <v>47</v>
      </c>
      <c r="J54" s="30">
        <f t="shared" si="4"/>
        <v>47</v>
      </c>
      <c r="K54" s="30">
        <f t="shared" si="4"/>
        <v>47</v>
      </c>
      <c r="L54" s="30">
        <f t="shared" si="4"/>
        <v>47</v>
      </c>
      <c r="M54" s="30">
        <f t="shared" si="4"/>
        <v>47</v>
      </c>
      <c r="N54" s="30">
        <f t="shared" si="4"/>
        <v>47</v>
      </c>
      <c r="O54" s="30">
        <f t="shared" si="4"/>
        <v>47</v>
      </c>
      <c r="P54" s="30">
        <f t="shared" ref="P54:AB54" si="5">COUNTIF(P3:P50,"√")</f>
        <v>47</v>
      </c>
      <c r="Q54" s="30">
        <f t="shared" si="5"/>
        <v>47</v>
      </c>
      <c r="R54" s="30">
        <f t="shared" si="5"/>
        <v>46</v>
      </c>
      <c r="S54" s="30">
        <f t="shared" si="5"/>
        <v>45</v>
      </c>
      <c r="T54" s="30">
        <f t="shared" si="5"/>
        <v>47</v>
      </c>
      <c r="U54" s="30">
        <f t="shared" si="5"/>
        <v>46</v>
      </c>
      <c r="V54" s="30">
        <f t="shared" ref="V54" si="6">COUNTIF(V3:V50,"√")</f>
        <v>46</v>
      </c>
      <c r="W54" s="30">
        <f t="shared" si="5"/>
        <v>47</v>
      </c>
      <c r="X54" s="30">
        <f t="shared" si="5"/>
        <v>44</v>
      </c>
      <c r="Y54" s="30">
        <f t="shared" si="5"/>
        <v>47</v>
      </c>
      <c r="Z54" s="30">
        <f t="shared" si="5"/>
        <v>47</v>
      </c>
      <c r="AA54" s="30">
        <f t="shared" si="5"/>
        <v>45</v>
      </c>
      <c r="AB54" s="30">
        <f t="shared" si="5"/>
        <v>44</v>
      </c>
      <c r="AC54" s="30">
        <f t="shared" ref="AC54:BZ54" si="7">COUNTIF(AC3:AC50,"√")</f>
        <v>47</v>
      </c>
      <c r="AD54" s="30">
        <f t="shared" si="7"/>
        <v>47</v>
      </c>
      <c r="AE54" s="30">
        <f t="shared" si="7"/>
        <v>47</v>
      </c>
      <c r="AF54" s="30">
        <f t="shared" si="7"/>
        <v>47</v>
      </c>
      <c r="AG54" s="30">
        <f t="shared" si="7"/>
        <v>47</v>
      </c>
      <c r="AH54" s="30">
        <f t="shared" si="7"/>
        <v>47</v>
      </c>
      <c r="AI54" s="30">
        <f t="shared" si="7"/>
        <v>45</v>
      </c>
      <c r="AJ54" s="30">
        <f t="shared" si="7"/>
        <v>44</v>
      </c>
      <c r="AK54" s="30">
        <f t="shared" si="7"/>
        <v>45</v>
      </c>
      <c r="AL54" s="30">
        <f t="shared" si="7"/>
        <v>47</v>
      </c>
      <c r="AM54" s="30">
        <f t="shared" si="7"/>
        <v>47</v>
      </c>
      <c r="AN54" s="30">
        <f t="shared" si="7"/>
        <v>47</v>
      </c>
      <c r="AO54" s="30">
        <f t="shared" si="7"/>
        <v>43</v>
      </c>
      <c r="AP54" s="30">
        <f t="shared" si="7"/>
        <v>45</v>
      </c>
      <c r="AQ54" s="30">
        <f t="shared" si="7"/>
        <v>46</v>
      </c>
      <c r="AR54" s="30">
        <f t="shared" si="7"/>
        <v>47</v>
      </c>
      <c r="AS54" s="30">
        <f t="shared" si="7"/>
        <v>47</v>
      </c>
      <c r="AT54" s="30">
        <f t="shared" si="7"/>
        <v>43</v>
      </c>
      <c r="AU54" s="30">
        <f t="shared" si="7"/>
        <v>46</v>
      </c>
      <c r="AV54" s="51">
        <f t="shared" si="7"/>
        <v>47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47</v>
      </c>
      <c r="BA54" s="51">
        <f t="shared" si="7"/>
        <v>47</v>
      </c>
      <c r="BB54" s="51">
        <f t="shared" si="7"/>
        <v>47</v>
      </c>
      <c r="BC54" s="51">
        <f t="shared" si="7"/>
        <v>47</v>
      </c>
      <c r="BD54" s="51">
        <f t="shared" si="7"/>
        <v>47</v>
      </c>
      <c r="BE54" s="51">
        <f t="shared" si="7"/>
        <v>47</v>
      </c>
      <c r="BF54" s="51">
        <f t="shared" si="7"/>
        <v>47</v>
      </c>
      <c r="BG54" s="51">
        <f t="shared" si="7"/>
        <v>47</v>
      </c>
      <c r="BH54" s="51">
        <f t="shared" si="7"/>
        <v>47</v>
      </c>
      <c r="BI54" s="51">
        <f t="shared" si="7"/>
        <v>0</v>
      </c>
      <c r="BJ54" s="51">
        <f t="shared" si="7"/>
        <v>0</v>
      </c>
      <c r="BK54" s="51">
        <f t="shared" si="7"/>
        <v>0</v>
      </c>
      <c r="BL54" s="51">
        <f t="shared" si="7"/>
        <v>0</v>
      </c>
      <c r="BM54" s="51">
        <f t="shared" si="7"/>
        <v>0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7"/>
        <v>0</v>
      </c>
      <c r="BZ54" s="30">
        <f t="shared" si="7"/>
        <v>0</v>
      </c>
      <c r="CA54" s="30">
        <f t="shared" si="4"/>
        <v>0</v>
      </c>
      <c r="CB54" s="30">
        <f t="shared" si="4"/>
        <v>0</v>
      </c>
      <c r="CC54" s="30">
        <f t="shared" si="4"/>
        <v>0</v>
      </c>
      <c r="CD54" s="30">
        <f t="shared" si="4"/>
        <v>0</v>
      </c>
      <c r="CE54" s="30">
        <f t="shared" si="4"/>
        <v>0</v>
      </c>
      <c r="CF54" s="30">
        <f t="shared" si="4"/>
        <v>0</v>
      </c>
      <c r="CG54" s="30">
        <f t="shared" si="4"/>
        <v>0</v>
      </c>
      <c r="CH54" s="30">
        <f t="shared" si="4"/>
        <v>0</v>
      </c>
      <c r="CI54" s="30">
        <f t="shared" si="4"/>
        <v>0</v>
      </c>
      <c r="CJ54" s="30">
        <f t="shared" si="4"/>
        <v>0</v>
      </c>
      <c r="CK54" s="30">
        <f t="shared" si="4"/>
        <v>0</v>
      </c>
      <c r="CL54" s="30">
        <f t="shared" si="4"/>
        <v>0</v>
      </c>
      <c r="CM54" s="30">
        <f t="shared" si="4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0</v>
      </c>
      <c r="J55" s="30">
        <f t="shared" si="8"/>
        <v>0</v>
      </c>
      <c r="K55" s="30">
        <f t="shared" si="8"/>
        <v>0</v>
      </c>
      <c r="L55" s="30">
        <f t="shared" si="8"/>
        <v>0</v>
      </c>
      <c r="M55" s="30">
        <f t="shared" si="8"/>
        <v>0</v>
      </c>
      <c r="N55" s="30">
        <f t="shared" si="8"/>
        <v>0</v>
      </c>
      <c r="O55" s="30">
        <f t="shared" si="8"/>
        <v>0</v>
      </c>
      <c r="P55" s="30">
        <f t="shared" ref="P55:AB55" si="9">COUNTIF(P3:P50,"AL")</f>
        <v>0</v>
      </c>
      <c r="Q55" s="30">
        <f t="shared" si="9"/>
        <v>0</v>
      </c>
      <c r="R55" s="30">
        <f t="shared" si="9"/>
        <v>1</v>
      </c>
      <c r="S55" s="30">
        <f t="shared" si="9"/>
        <v>2</v>
      </c>
      <c r="T55" s="30">
        <f t="shared" si="9"/>
        <v>0</v>
      </c>
      <c r="U55" s="30">
        <f t="shared" si="9"/>
        <v>0</v>
      </c>
      <c r="V55" s="30">
        <f t="shared" ref="V55" si="10">COUNTIF(V3:V50,"AL")</f>
        <v>0</v>
      </c>
      <c r="W55" s="30">
        <f t="shared" si="9"/>
        <v>0</v>
      </c>
      <c r="X55" s="30">
        <f t="shared" si="9"/>
        <v>1</v>
      </c>
      <c r="Y55" s="30">
        <f t="shared" si="9"/>
        <v>0</v>
      </c>
      <c r="Z55" s="30">
        <f t="shared" si="9"/>
        <v>0</v>
      </c>
      <c r="AA55" s="30">
        <f t="shared" si="9"/>
        <v>0</v>
      </c>
      <c r="AB55" s="30">
        <f t="shared" si="9"/>
        <v>1</v>
      </c>
      <c r="AC55" s="30">
        <f t="shared" ref="AC55:BZ55" si="11">COUNTIF(AC3:AC50,"AL")</f>
        <v>0</v>
      </c>
      <c r="AD55" s="30">
        <f t="shared" si="11"/>
        <v>0</v>
      </c>
      <c r="AE55" s="30">
        <f t="shared" si="11"/>
        <v>0</v>
      </c>
      <c r="AF55" s="30">
        <f t="shared" si="11"/>
        <v>0</v>
      </c>
      <c r="AG55" s="30">
        <f t="shared" si="11"/>
        <v>0</v>
      </c>
      <c r="AH55" s="30">
        <f t="shared" si="11"/>
        <v>0</v>
      </c>
      <c r="AI55" s="30">
        <f t="shared" si="11"/>
        <v>2</v>
      </c>
      <c r="AJ55" s="30">
        <f t="shared" si="11"/>
        <v>3</v>
      </c>
      <c r="AK55" s="30">
        <f t="shared" si="11"/>
        <v>2</v>
      </c>
      <c r="AL55" s="30">
        <f t="shared" si="11"/>
        <v>0</v>
      </c>
      <c r="AM55" s="30">
        <f t="shared" si="11"/>
        <v>0</v>
      </c>
      <c r="AN55" s="30">
        <f t="shared" si="11"/>
        <v>0</v>
      </c>
      <c r="AO55" s="30">
        <f t="shared" si="11"/>
        <v>4</v>
      </c>
      <c r="AP55" s="30">
        <f t="shared" si="11"/>
        <v>2</v>
      </c>
      <c r="AQ55" s="30">
        <f t="shared" si="11"/>
        <v>1</v>
      </c>
      <c r="AR55" s="30">
        <f t="shared" si="11"/>
        <v>0</v>
      </c>
      <c r="AS55" s="30">
        <f t="shared" si="11"/>
        <v>0</v>
      </c>
      <c r="AT55" s="30">
        <f t="shared" si="11"/>
        <v>4</v>
      </c>
      <c r="AU55" s="30">
        <f t="shared" si="11"/>
        <v>1</v>
      </c>
      <c r="AV55" s="51">
        <f t="shared" si="11"/>
        <v>0</v>
      </c>
      <c r="AW55" s="51">
        <f t="shared" si="11"/>
        <v>0</v>
      </c>
      <c r="AX55" s="51">
        <f t="shared" si="11"/>
        <v>0</v>
      </c>
      <c r="AY55" s="51">
        <f t="shared" si="11"/>
        <v>0</v>
      </c>
      <c r="AZ55" s="51">
        <f t="shared" si="11"/>
        <v>0</v>
      </c>
      <c r="BA55" s="51">
        <f t="shared" si="11"/>
        <v>0</v>
      </c>
      <c r="BB55" s="51">
        <f t="shared" si="11"/>
        <v>0</v>
      </c>
      <c r="BC55" s="51">
        <f t="shared" si="11"/>
        <v>0</v>
      </c>
      <c r="BD55" s="51">
        <f t="shared" si="11"/>
        <v>0</v>
      </c>
      <c r="BE55" s="51">
        <f t="shared" si="11"/>
        <v>0</v>
      </c>
      <c r="BF55" s="51">
        <f t="shared" si="11"/>
        <v>0</v>
      </c>
      <c r="BG55" s="51">
        <f t="shared" si="11"/>
        <v>0</v>
      </c>
      <c r="BH55" s="51">
        <f t="shared" si="11"/>
        <v>0</v>
      </c>
      <c r="BI55" s="51">
        <f t="shared" si="11"/>
        <v>0</v>
      </c>
      <c r="BJ55" s="51">
        <f t="shared" si="11"/>
        <v>0</v>
      </c>
      <c r="BK55" s="51">
        <f t="shared" si="11"/>
        <v>0</v>
      </c>
      <c r="BL55" s="51">
        <f t="shared" si="11"/>
        <v>0</v>
      </c>
      <c r="BM55" s="51">
        <f t="shared" si="11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1"/>
        <v>0</v>
      </c>
      <c r="BZ55" s="30">
        <f t="shared" si="11"/>
        <v>0</v>
      </c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0">
        <f t="shared" si="8"/>
        <v>0</v>
      </c>
      <c r="CK55" s="30">
        <f t="shared" si="8"/>
        <v>0</v>
      </c>
      <c r="CL55" s="30">
        <f t="shared" si="8"/>
        <v>0</v>
      </c>
      <c r="CM55" s="30">
        <f t="shared" si="8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2">COUNTIF(E3:E50,"A")</f>
        <v>1</v>
      </c>
      <c r="F56" s="32">
        <f t="shared" si="12"/>
        <v>1</v>
      </c>
      <c r="G56" s="32">
        <f t="shared" si="12"/>
        <v>1</v>
      </c>
      <c r="H56" s="32">
        <f t="shared" si="12"/>
        <v>1</v>
      </c>
      <c r="I56" s="32">
        <f t="shared" si="12"/>
        <v>1</v>
      </c>
      <c r="J56" s="32">
        <f t="shared" si="12"/>
        <v>1</v>
      </c>
      <c r="K56" s="32">
        <f t="shared" si="12"/>
        <v>1</v>
      </c>
      <c r="L56" s="32">
        <f t="shared" si="12"/>
        <v>1</v>
      </c>
      <c r="M56" s="32">
        <f t="shared" si="12"/>
        <v>1</v>
      </c>
      <c r="N56" s="32">
        <f t="shared" si="12"/>
        <v>1</v>
      </c>
      <c r="O56" s="32">
        <f t="shared" si="12"/>
        <v>1</v>
      </c>
      <c r="P56" s="32">
        <f t="shared" ref="P56:AB56" si="13">COUNTIF(P3:P50,"A")</f>
        <v>1</v>
      </c>
      <c r="Q56" s="32">
        <f t="shared" si="13"/>
        <v>1</v>
      </c>
      <c r="R56" s="32">
        <f t="shared" si="13"/>
        <v>1</v>
      </c>
      <c r="S56" s="32">
        <f t="shared" si="13"/>
        <v>1</v>
      </c>
      <c r="T56" s="32">
        <f t="shared" si="13"/>
        <v>1</v>
      </c>
      <c r="U56" s="32">
        <f t="shared" si="13"/>
        <v>2</v>
      </c>
      <c r="V56" s="32">
        <f t="shared" ref="V56" si="14">COUNTIF(V3:V50,"A")</f>
        <v>2</v>
      </c>
      <c r="W56" s="32">
        <f t="shared" si="13"/>
        <v>1</v>
      </c>
      <c r="X56" s="32">
        <f t="shared" si="13"/>
        <v>3</v>
      </c>
      <c r="Y56" s="32">
        <f t="shared" si="13"/>
        <v>1</v>
      </c>
      <c r="Z56" s="32">
        <f t="shared" si="13"/>
        <v>1</v>
      </c>
      <c r="AA56" s="32">
        <f t="shared" si="13"/>
        <v>3</v>
      </c>
      <c r="AB56" s="32">
        <f t="shared" si="13"/>
        <v>3</v>
      </c>
      <c r="AC56" s="32">
        <f t="shared" ref="AC56:BZ56" si="15">COUNTIF(AC3:AC50,"A")</f>
        <v>1</v>
      </c>
      <c r="AD56" s="32">
        <f t="shared" si="15"/>
        <v>1</v>
      </c>
      <c r="AE56" s="32">
        <f t="shared" si="15"/>
        <v>1</v>
      </c>
      <c r="AF56" s="32">
        <f t="shared" si="15"/>
        <v>1</v>
      </c>
      <c r="AG56" s="32">
        <f t="shared" si="15"/>
        <v>1</v>
      </c>
      <c r="AH56" s="32">
        <f t="shared" si="15"/>
        <v>1</v>
      </c>
      <c r="AI56" s="32">
        <f t="shared" si="15"/>
        <v>1</v>
      </c>
      <c r="AJ56" s="32">
        <f t="shared" si="15"/>
        <v>1</v>
      </c>
      <c r="AK56" s="32">
        <f t="shared" si="15"/>
        <v>1</v>
      </c>
      <c r="AL56" s="32">
        <f t="shared" si="15"/>
        <v>1</v>
      </c>
      <c r="AM56" s="32">
        <f t="shared" si="15"/>
        <v>1</v>
      </c>
      <c r="AN56" s="32">
        <f t="shared" si="15"/>
        <v>1</v>
      </c>
      <c r="AO56" s="32">
        <f t="shared" si="15"/>
        <v>1</v>
      </c>
      <c r="AP56" s="32">
        <f t="shared" si="15"/>
        <v>1</v>
      </c>
      <c r="AQ56" s="32">
        <f t="shared" si="15"/>
        <v>1</v>
      </c>
      <c r="AR56" s="32">
        <f t="shared" si="15"/>
        <v>1</v>
      </c>
      <c r="AS56" s="32">
        <f t="shared" si="15"/>
        <v>1</v>
      </c>
      <c r="AT56" s="32">
        <f t="shared" si="15"/>
        <v>1</v>
      </c>
      <c r="AU56" s="32">
        <f t="shared" si="15"/>
        <v>1</v>
      </c>
      <c r="AV56" s="32">
        <f t="shared" si="15"/>
        <v>1</v>
      </c>
      <c r="AW56" s="32">
        <f t="shared" si="15"/>
        <v>1</v>
      </c>
      <c r="AX56" s="32">
        <f t="shared" si="15"/>
        <v>1</v>
      </c>
      <c r="AY56" s="32">
        <f t="shared" si="15"/>
        <v>1</v>
      </c>
      <c r="AZ56" s="32">
        <f t="shared" si="15"/>
        <v>1</v>
      </c>
      <c r="BA56" s="32">
        <f t="shared" si="15"/>
        <v>1</v>
      </c>
      <c r="BB56" s="32">
        <f t="shared" si="15"/>
        <v>1</v>
      </c>
      <c r="BC56" s="32">
        <f t="shared" si="15"/>
        <v>1</v>
      </c>
      <c r="BD56" s="32">
        <f t="shared" si="15"/>
        <v>1</v>
      </c>
      <c r="BE56" s="32">
        <f t="shared" si="15"/>
        <v>1</v>
      </c>
      <c r="BF56" s="32">
        <f t="shared" si="15"/>
        <v>1</v>
      </c>
      <c r="BG56" s="32">
        <f t="shared" si="15"/>
        <v>1</v>
      </c>
      <c r="BH56" s="32">
        <f t="shared" si="15"/>
        <v>1</v>
      </c>
      <c r="BI56" s="32">
        <f t="shared" si="15"/>
        <v>0</v>
      </c>
      <c r="BJ56" s="32">
        <f t="shared" si="15"/>
        <v>0</v>
      </c>
      <c r="BK56" s="32">
        <f t="shared" si="15"/>
        <v>0</v>
      </c>
      <c r="BL56" s="32">
        <f t="shared" si="15"/>
        <v>0</v>
      </c>
      <c r="BM56" s="32">
        <f t="shared" si="15"/>
        <v>0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5"/>
        <v>0</v>
      </c>
      <c r="BZ56" s="32">
        <f t="shared" si="15"/>
        <v>0</v>
      </c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2"/>
        <v>0</v>
      </c>
      <c r="CH56" s="32">
        <f t="shared" si="12"/>
        <v>0</v>
      </c>
      <c r="CI56" s="32">
        <f t="shared" si="12"/>
        <v>0</v>
      </c>
      <c r="CJ56" s="32">
        <f t="shared" si="12"/>
        <v>0</v>
      </c>
      <c r="CK56" s="32">
        <f t="shared" si="12"/>
        <v>0</v>
      </c>
      <c r="CL56" s="32">
        <f t="shared" si="12"/>
        <v>0</v>
      </c>
      <c r="CM56" s="32">
        <f t="shared" si="12"/>
        <v>0</v>
      </c>
      <c r="CN56" s="33">
        <f>AVERAGE(CN3:CN50)</f>
        <v>0.97619047619047594</v>
      </c>
    </row>
    <row r="57" spans="1:92" s="11" customFormat="1">
      <c r="C57" s="27"/>
      <c r="L57" s="34"/>
      <c r="X57" s="34"/>
      <c r="AU57" s="34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</row>
    <row r="58" spans="1:92" s="11" customFormat="1" ht="16.5">
      <c r="B58" s="66" t="s">
        <v>19</v>
      </c>
      <c r="C58" s="66"/>
      <c r="D58" s="66"/>
      <c r="E58" s="46">
        <f t="shared" ref="E58:CM58" si="16">WEEKNUM(E2)</f>
        <v>36</v>
      </c>
      <c r="F58" s="46">
        <f t="shared" si="16"/>
        <v>36</v>
      </c>
      <c r="G58" s="46">
        <f t="shared" si="16"/>
        <v>37</v>
      </c>
      <c r="H58" s="46">
        <f t="shared" si="16"/>
        <v>37</v>
      </c>
      <c r="I58" s="46">
        <f t="shared" si="16"/>
        <v>37</v>
      </c>
      <c r="J58" s="46">
        <f t="shared" si="16"/>
        <v>37</v>
      </c>
      <c r="K58" s="46">
        <f t="shared" si="16"/>
        <v>38</v>
      </c>
      <c r="L58" s="46">
        <f t="shared" si="16"/>
        <v>38</v>
      </c>
      <c r="M58" s="46">
        <f t="shared" si="16"/>
        <v>38</v>
      </c>
      <c r="N58" s="46">
        <f t="shared" si="16"/>
        <v>38</v>
      </c>
      <c r="O58" s="46">
        <f t="shared" si="16"/>
        <v>39</v>
      </c>
      <c r="P58" s="46">
        <f t="shared" ref="P58:AB58" si="17">WEEKNUM(P2)</f>
        <v>39</v>
      </c>
      <c r="Q58" s="46">
        <f t="shared" si="17"/>
        <v>39</v>
      </c>
      <c r="R58" s="46">
        <f t="shared" si="17"/>
        <v>39</v>
      </c>
      <c r="S58" s="46">
        <f t="shared" si="17"/>
        <v>40</v>
      </c>
      <c r="T58" s="46">
        <f t="shared" si="17"/>
        <v>40</v>
      </c>
      <c r="U58" s="46">
        <f t="shared" si="17"/>
        <v>41</v>
      </c>
      <c r="V58" s="46">
        <f t="shared" ref="V58" si="18">WEEKNUM(V2)</f>
        <v>41</v>
      </c>
      <c r="W58" s="46">
        <f t="shared" si="17"/>
        <v>41</v>
      </c>
      <c r="X58" s="46">
        <f t="shared" si="17"/>
        <v>41</v>
      </c>
      <c r="Y58" s="46">
        <f t="shared" si="17"/>
        <v>42</v>
      </c>
      <c r="Z58" s="46">
        <f t="shared" si="17"/>
        <v>42</v>
      </c>
      <c r="AA58" s="46">
        <f t="shared" si="17"/>
        <v>42</v>
      </c>
      <c r="AB58" s="46">
        <f t="shared" si="17"/>
        <v>42</v>
      </c>
      <c r="AC58" s="46">
        <f t="shared" ref="AC58:BZ58" si="19">WEEKNUM(AC2)</f>
        <v>43</v>
      </c>
      <c r="AD58" s="46">
        <f t="shared" si="19"/>
        <v>43</v>
      </c>
      <c r="AE58" s="46">
        <f t="shared" si="19"/>
        <v>43</v>
      </c>
      <c r="AF58" s="46">
        <f t="shared" si="19"/>
        <v>43</v>
      </c>
      <c r="AG58" s="46">
        <f t="shared" si="19"/>
        <v>44</v>
      </c>
      <c r="AH58" s="46">
        <f t="shared" si="19"/>
        <v>44</v>
      </c>
      <c r="AI58" s="46">
        <f t="shared" si="19"/>
        <v>44</v>
      </c>
      <c r="AJ58" s="46">
        <f t="shared" si="19"/>
        <v>44</v>
      </c>
      <c r="AK58" s="46">
        <f t="shared" si="19"/>
        <v>45</v>
      </c>
      <c r="AL58" s="46">
        <f t="shared" si="19"/>
        <v>45</v>
      </c>
      <c r="AM58" s="46">
        <f t="shared" si="19"/>
        <v>45</v>
      </c>
      <c r="AN58" s="46">
        <f t="shared" si="19"/>
        <v>45</v>
      </c>
      <c r="AO58" s="46">
        <f t="shared" si="19"/>
        <v>45</v>
      </c>
      <c r="AP58" s="46">
        <f t="shared" si="19"/>
        <v>46</v>
      </c>
      <c r="AQ58" s="46">
        <f t="shared" si="19"/>
        <v>46</v>
      </c>
      <c r="AR58" s="46">
        <f t="shared" si="19"/>
        <v>46</v>
      </c>
      <c r="AS58" s="46">
        <f t="shared" si="19"/>
        <v>46</v>
      </c>
      <c r="AT58" s="46">
        <f t="shared" si="19"/>
        <v>46</v>
      </c>
      <c r="AU58" s="46">
        <f t="shared" si="19"/>
        <v>47</v>
      </c>
      <c r="AV58" s="71">
        <f t="shared" si="19"/>
        <v>47</v>
      </c>
      <c r="AW58" s="71">
        <f t="shared" si="19"/>
        <v>47</v>
      </c>
      <c r="AX58" s="71">
        <f t="shared" si="19"/>
        <v>47</v>
      </c>
      <c r="AY58" s="71">
        <f t="shared" si="19"/>
        <v>47</v>
      </c>
      <c r="AZ58" s="71">
        <f t="shared" si="19"/>
        <v>48</v>
      </c>
      <c r="BA58" s="71">
        <f t="shared" si="19"/>
        <v>48</v>
      </c>
      <c r="BB58" s="71">
        <f t="shared" si="19"/>
        <v>48</v>
      </c>
      <c r="BC58" s="71">
        <f t="shared" si="19"/>
        <v>48</v>
      </c>
      <c r="BD58" s="71">
        <f t="shared" si="19"/>
        <v>48</v>
      </c>
      <c r="BE58" s="71">
        <f t="shared" si="19"/>
        <v>49</v>
      </c>
      <c r="BF58" s="71">
        <f t="shared" si="19"/>
        <v>49</v>
      </c>
      <c r="BG58" s="71">
        <f t="shared" si="19"/>
        <v>49</v>
      </c>
      <c r="BH58" s="71">
        <f t="shared" si="19"/>
        <v>49</v>
      </c>
      <c r="BI58" s="71">
        <f t="shared" si="19"/>
        <v>49</v>
      </c>
      <c r="BJ58" s="71">
        <f t="shared" si="19"/>
        <v>50</v>
      </c>
      <c r="BK58" s="71">
        <f t="shared" si="19"/>
        <v>50</v>
      </c>
      <c r="BL58" s="71">
        <f t="shared" si="19"/>
        <v>50</v>
      </c>
      <c r="BM58" s="71">
        <f t="shared" si="19"/>
        <v>50</v>
      </c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46">
        <f t="shared" si="19"/>
        <v>0</v>
      </c>
      <c r="BZ58" s="46">
        <f t="shared" si="19"/>
        <v>0</v>
      </c>
      <c r="CA58" s="46">
        <f t="shared" si="16"/>
        <v>0</v>
      </c>
      <c r="CB58" s="46">
        <f t="shared" si="16"/>
        <v>0</v>
      </c>
      <c r="CC58" s="46">
        <f t="shared" si="16"/>
        <v>0</v>
      </c>
      <c r="CD58" s="46">
        <f t="shared" si="16"/>
        <v>0</v>
      </c>
      <c r="CE58" s="46">
        <f t="shared" si="16"/>
        <v>0</v>
      </c>
      <c r="CF58" s="46">
        <f t="shared" si="16"/>
        <v>0</v>
      </c>
      <c r="CG58" s="46">
        <f t="shared" si="16"/>
        <v>0</v>
      </c>
      <c r="CH58" s="46">
        <f t="shared" si="16"/>
        <v>0</v>
      </c>
      <c r="CI58" s="46">
        <f t="shared" si="16"/>
        <v>0</v>
      </c>
      <c r="CJ58" s="46">
        <f t="shared" si="16"/>
        <v>0</v>
      </c>
      <c r="CK58" s="46">
        <f t="shared" si="16"/>
        <v>0</v>
      </c>
      <c r="CL58" s="46">
        <f t="shared" si="16"/>
        <v>0</v>
      </c>
      <c r="CM58" s="46">
        <f t="shared" si="16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workbookViewId="0">
      <pane xSplit="13" ySplit="9" topLeftCell="CJ10" activePane="bottomRight" state="frozen"/>
      <selection pane="topRight" activeCell="N1" sqref="N1"/>
      <selection pane="bottomLeft" activeCell="A10" sqref="A10"/>
      <selection pane="bottomRight" activeCell="CJ1" sqref="CJ1:CJ1048576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70" customWidth="1"/>
    <col min="51" max="51" width="6.19921875" style="70" customWidth="1"/>
    <col min="52" max="53" width="6.5" style="70" customWidth="1"/>
    <col min="54" max="54" width="6.19921875" style="70" customWidth="1"/>
    <col min="55" max="56" width="6.5" style="70" customWidth="1"/>
    <col min="57" max="57" width="6.19921875" style="70" customWidth="1"/>
    <col min="58" max="58" width="6.5" style="70" customWidth="1"/>
    <col min="59" max="59" width="4.5" style="70" bestFit="1" customWidth="1"/>
    <col min="60" max="60" width="6.19921875" style="70" customWidth="1"/>
    <col min="61" max="62" width="6.5" style="70" customWidth="1"/>
    <col min="63" max="63" width="6.19921875" style="70" customWidth="1"/>
    <col min="64" max="65" width="6.5" style="70" customWidth="1"/>
    <col min="66" max="66" width="6.19921875" style="70" customWidth="1"/>
    <col min="67" max="78" width="6.5" style="70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>(COUNTIF(E4:CI4,"√") + COUNTIF(E4:CI4,"AL"))/COUNTA(E4:CI4)</f>
        <v>0.98275862068965514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>(COUNTIF(E5:CI5,"√") + COUNTIF(E5:CI5,"AL"))/COUNTA(E5:CI5)</f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>(COUNTIF(E6:CI6,"√") + COUNTIF(E6:CI6,"AL"))/COUNTA(E6:CI6)</f>
        <v>0.96551724137931039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>(COUNTIF(E7:CI7,"√") + COUNTIF(E7:CI7,"AL"))/COUNTA(E7:CI7)</f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>(COUNTIF(E8:CI8,"√") + COUNTIF(E8:CI8,"AL"))/COUNTA(E8:CI8)</f>
        <v>0.87931034482758619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>(COUNTIF(E9:CI9,"√") + COUNTIF(E9:CI9,"AL"))/COUNTA(E9:CI9)</f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>(COUNTIF(E10:CI10,"√") + COUNTIF(E10:CI10,"AL"))/COUNTA(E10:CI10)</f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>(COUNTIF(E11:CI11,"√") + COUNTIF(E11:CI11,"AL"))/COUNTA(E11:CI11)</f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>(COUNTIF(E12:CI12,"√") + COUNTIF(E12:CI12,"AL"))/COUNTA(E12:CI12)</f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>(COUNTIF(E13:CI13,"√") + COUNTIF(E13:CI13,"AL"))/COUNTA(E13:CI13)</f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>(COUNTIF(E14:CI14,"√") + COUNTIF(E14:CI14,"AL"))/COUNTA(E14:CI14)</f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>(COUNTIF(E15:CI15,"√") + COUNTIF(E15:CI15,"AL"))/COUNTA(E15:CI15)</f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>(COUNTIF(E16:CI16,"√") + COUNTIF(E16:CI16,"AL"))/COUNTA(E16:CI16)</f>
        <v>0.98275862068965514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>(COUNTIF(E17:CI17,"√") + COUNTIF(E17:CI17,"AL"))/COUNTA(E17:CI17)</f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>(COUNTIF(E18:CI18,"√") + COUNTIF(E18:CI18,"AL"))/COUNTA(E18:CI18)</f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>(COUNTIF(E19:CI19,"√") + COUNTIF(E19:CI19,"AL"))/COUNTA(E19:CI19)</f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>(COUNTIF(E20:CI20,"√") + COUNTIF(E20:CI20,"AL"))/COUNTA(E20:CI20)</f>
        <v>0.96551724137931039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>(COUNTIF(E21:CI21,"√") + COUNTIF(E21:CI21,"AL"))/COUNTA(E21:CI21)</f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>(COUNTIF(E22:CI22,"√") + COUNTIF(E22:CI22,"AL"))/COUNTA(E22:CI22)</f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>(COUNTIF(E23:CI23,"√") + COUNTIF(E23:CI23,"AL"))/COUNTA(E23:CI23)</f>
        <v>0.98275862068965514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>(COUNTIF(E24:CI24,"√") + COUNTIF(E24:CI24,"AL"))/COUNTA(E24:CI24)</f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>(COUNTIF(E25:CI25,"√") + COUNTIF(E25:CI25,"AL"))/COUNTA(E25:CI25)</f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>(COUNTIF(E26:CI26,"√") + COUNTIF(E26:CI26,"AL"))/COUNTA(E26:CI26)</f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>(COUNTIF(E27:CI27,"√") + COUNTIF(E27:CI27,"AL"))/COUNTA(E27:CI27)</f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>(COUNTIF(E28:CI28,"√") + COUNTIF(E28:CI28,"AL"))/COUNTA(E28:CI28)</f>
        <v>0.98275862068965514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>(COUNTIF(E29:CI29,"√") + COUNTIF(E29:CI29,"AL"))/COUNTA(E29:CI29)</f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>(COUNTIF(E30:CI30,"√") + COUNTIF(E30:CI30,"AL"))/COUNTA(E30:CI30)</f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>(COUNTIF(E31:CI31,"√") + COUNTIF(E31:CI31,"AL"))/COUNTA(E31:CI31)</f>
        <v>0.98275862068965514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>(COUNTIF(E32:CI32,"√") + COUNTIF(E32:CI32,"AL"))/COUNTA(E32:CI32)</f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>(COUNTIF(E33:CI33,"√") + COUNTIF(E33:CI33,"AL"))/COUNTA(E33:CI33)</f>
        <v>0.98275862068965514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>(COUNTIF(E34:CI34,"√") + COUNTIF(E34:CI34,"AL"))/COUNTA(E34:CI34)</f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7" t="s">
        <v>3</v>
      </c>
      <c r="BJ35" s="57" t="s">
        <v>3</v>
      </c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>(COUNTIF(E35:CI35,"√") + COUNTIF(E35:CI35,"AL"))/COUNTA(E35:CI35)</f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>(COUNTIF(E36:CI36,"√") + COUNTIF(E36:CI36,"AL"))/COUNTA(E36:CI36)</f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>(COUNTIF(E37:CI37,"√") + COUNTIF(E37:CI37,"AL"))/COUNTA(E37:CI37)</f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>(COUNTIF(E38:CI38,"√") + COUNTIF(E38:CI38,"AL"))/COUNTA(E38:CI38)</f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>(COUNTIF(E39:CI39,"√") + COUNTIF(E39:CI39,"AL"))/COUNTA(E39:CI39)</f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>(COUNTIF(E40:CI40,"√") + COUNTIF(E40:CI40,"AL"))/COUNTA(E40:CI40)</f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>(COUNTIF(E41:CI41,"√") + COUNTIF(E41:CI41,"AL"))/COUNTA(E41:CI41)</f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>(COUNTIF(E42:CI42,"√") + COUNTIF(E42:CI42,"AL"))/COUNTA(E42:CI42)</f>
        <v>0.94827586206896552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>(COUNTIF(E43:CI43,"√") + COUNTIF(E43:CI43,"AL"))/COUNTA(E43:CI43)</f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>(COUNTIF(E44:CI44,"√") + COUNTIF(E44:CI44,"AL"))/COUNTA(E44:CI44)</f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>(COUNTIF(E45:CI45,"√") + COUNTIF(E45:CI45,"AL"))/COUNTA(E45:CI45)</f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>(COUNTIF(E46:CI46,"√") + COUNTIF(E46:CI46,"AL"))/COUNTA(E46:CI46)</f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>(COUNTIF(E47:CI47,"√") + COUNTIF(E47:CI47,"AL"))/COUNTA(E47:CI47)</f>
        <v>0.98275862068965514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>(COUNTIF(E48:CI48,"√") + COUNTIF(E48:CI48,"AL"))/COUNTA(E48:CI48)</f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>(COUNTIF(E49:CI49,"√") + COUNTIF(E49:CI49,"AL"))/COUNTA(E49:CI49)</f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>(COUNTIF(E50:CI50,"√") + COUNTIF(E50:CI50,"AL"))/COUNTA(E50:CI50)</f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0">(COUNTIF(E4:E50,"√") + COUNTIF(E4:E50,"AL"))/48</f>
        <v>0.97916666666666663</v>
      </c>
      <c r="F53" s="50">
        <f t="shared" si="0"/>
        <v>0.97916666666666663</v>
      </c>
      <c r="G53" s="50">
        <f t="shared" si="0"/>
        <v>0.97916666666666663</v>
      </c>
      <c r="H53" s="50">
        <f t="shared" si="0"/>
        <v>0.97916666666666663</v>
      </c>
      <c r="I53" s="50">
        <f t="shared" si="0"/>
        <v>0.97916666666666663</v>
      </c>
      <c r="J53" s="50">
        <f t="shared" si="0"/>
        <v>0.97916666666666663</v>
      </c>
      <c r="K53" s="50">
        <f t="shared" si="0"/>
        <v>0.75</v>
      </c>
      <c r="L53" s="50">
        <f t="shared" si="0"/>
        <v>0.97916666666666663</v>
      </c>
      <c r="M53" s="50">
        <f t="shared" si="0"/>
        <v>0.97916666666666663</v>
      </c>
      <c r="N53" s="50">
        <f t="shared" si="0"/>
        <v>0.95833333333333337</v>
      </c>
      <c r="O53" s="50">
        <f t="shared" si="0"/>
        <v>0.97916666666666663</v>
      </c>
      <c r="P53" s="50">
        <f t="shared" si="0"/>
        <v>0.95833333333333337</v>
      </c>
      <c r="Q53" s="50">
        <f t="shared" si="0"/>
        <v>0.97916666666666663</v>
      </c>
      <c r="R53" s="50">
        <f t="shared" si="0"/>
        <v>0.95833333333333337</v>
      </c>
      <c r="S53" s="50">
        <f t="shared" si="0"/>
        <v>0.97916666666666663</v>
      </c>
      <c r="T53" s="50">
        <f t="shared" si="0"/>
        <v>0.95833333333333337</v>
      </c>
      <c r="U53" s="50">
        <f t="shared" si="0"/>
        <v>0.97916666666666663</v>
      </c>
      <c r="V53" s="50">
        <f t="shared" ref="V53:CF53" si="1">(COUNTIF(V4:V50,"√") + COUNTIF(V4:V50,"AL"))/48</f>
        <v>0.97916666666666663</v>
      </c>
      <c r="W53" s="50">
        <f t="shared" si="1"/>
        <v>0.97916666666666663</v>
      </c>
      <c r="X53" s="50">
        <f t="shared" si="1"/>
        <v>0.95833333333333337</v>
      </c>
      <c r="Y53" s="50">
        <f t="shared" si="1"/>
        <v>0.97916666666666663</v>
      </c>
      <c r="Z53" s="50">
        <f t="shared" si="1"/>
        <v>0.97916666666666663</v>
      </c>
      <c r="AA53" s="50">
        <f t="shared" si="1"/>
        <v>0.97916666666666663</v>
      </c>
      <c r="AB53" s="50">
        <f t="shared" si="1"/>
        <v>0.95833333333333337</v>
      </c>
      <c r="AC53" s="50">
        <f t="shared" si="1"/>
        <v>0.95833333333333337</v>
      </c>
      <c r="AD53" s="50">
        <f t="shared" si="1"/>
        <v>0.97916666666666663</v>
      </c>
      <c r="AE53" s="50">
        <f t="shared" si="1"/>
        <v>0.97916666666666663</v>
      </c>
      <c r="AF53" s="50">
        <f t="shared" si="1"/>
        <v>0.97916666666666663</v>
      </c>
      <c r="AG53" s="50">
        <f t="shared" si="1"/>
        <v>0.97916666666666663</v>
      </c>
      <c r="AH53" s="50">
        <f t="shared" ref="AH53:AT53" si="2">(COUNTIF(AH4:AH50,"√") + COUNTIF(AH4:AH50,"AL"))/48</f>
        <v>0.97916666666666663</v>
      </c>
      <c r="AI53" s="50">
        <f t="shared" si="2"/>
        <v>0.97916666666666663</v>
      </c>
      <c r="AJ53" s="50"/>
      <c r="AK53" s="50"/>
      <c r="AL53" s="50">
        <f t="shared" si="2"/>
        <v>0.97916666666666663</v>
      </c>
      <c r="AM53" s="50">
        <f t="shared" si="2"/>
        <v>0.95833333333333337</v>
      </c>
      <c r="AN53" s="50">
        <f t="shared" si="2"/>
        <v>0.97916666666666663</v>
      </c>
      <c r="AO53" s="50">
        <f t="shared" si="2"/>
        <v>0.95833333333333337</v>
      </c>
      <c r="AP53" s="50">
        <f t="shared" si="2"/>
        <v>0.97916666666666663</v>
      </c>
      <c r="AQ53" s="50">
        <f t="shared" si="2"/>
        <v>0.97916666666666663</v>
      </c>
      <c r="AR53" s="50">
        <f t="shared" si="2"/>
        <v>0.97916666666666663</v>
      </c>
      <c r="AS53" s="50">
        <f t="shared" si="2"/>
        <v>0.97916666666666663</v>
      </c>
      <c r="AT53" s="50">
        <f t="shared" si="2"/>
        <v>0.97916666666666663</v>
      </c>
      <c r="AU53" s="50">
        <f t="shared" si="1"/>
        <v>0.97916666666666663</v>
      </c>
      <c r="AV53" s="50">
        <f t="shared" si="1"/>
        <v>0.97916666666666663</v>
      </c>
      <c r="AW53" s="50">
        <f t="shared" si="1"/>
        <v>0.97916666666666663</v>
      </c>
      <c r="AX53" s="50">
        <f t="shared" ref="AX53:BV53" si="3">(COUNTIF(AX3:AX50,"√") + COUNTIF(AX3:AX50,"AL"))/48</f>
        <v>1</v>
      </c>
      <c r="AY53" s="50">
        <f t="shared" si="3"/>
        <v>1</v>
      </c>
      <c r="AZ53" s="50">
        <f t="shared" si="3"/>
        <v>1</v>
      </c>
      <c r="BA53" s="50">
        <f t="shared" si="3"/>
        <v>1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1</v>
      </c>
      <c r="BI53" s="50">
        <f t="shared" si="3"/>
        <v>1</v>
      </c>
      <c r="BJ53" s="50">
        <f t="shared" si="3"/>
        <v>1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>
        <f t="shared" si="3"/>
        <v>0</v>
      </c>
      <c r="BO53" s="50">
        <f t="shared" si="3"/>
        <v>0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1"/>
        <v>0</v>
      </c>
      <c r="CB53" s="50">
        <f t="shared" si="1"/>
        <v>0</v>
      </c>
      <c r="CC53" s="50">
        <f t="shared" si="1"/>
        <v>0</v>
      </c>
      <c r="CD53" s="50">
        <f t="shared" si="1"/>
        <v>0</v>
      </c>
      <c r="CE53" s="50">
        <f t="shared" si="1"/>
        <v>0</v>
      </c>
      <c r="CF53" s="50">
        <f t="shared" si="1"/>
        <v>0</v>
      </c>
      <c r="CG53" s="50">
        <f t="shared" si="0"/>
        <v>0</v>
      </c>
      <c r="CH53" s="50">
        <f t="shared" si="0"/>
        <v>0</v>
      </c>
      <c r="CI53" s="50">
        <f t="shared" si="0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48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CF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51">
        <f t="shared" si="5"/>
        <v>48</v>
      </c>
      <c r="AY54" s="51">
        <f t="shared" si="5"/>
        <v>48</v>
      </c>
      <c r="AZ54" s="51">
        <f t="shared" si="5"/>
        <v>48</v>
      </c>
      <c r="BA54" s="51">
        <f t="shared" si="5"/>
        <v>48</v>
      </c>
      <c r="BB54" s="51">
        <f t="shared" si="5"/>
        <v>48</v>
      </c>
      <c r="BC54" s="51">
        <f t="shared" si="5"/>
        <v>48</v>
      </c>
      <c r="BD54" s="51">
        <f t="shared" si="5"/>
        <v>48</v>
      </c>
      <c r="BE54" s="51">
        <f t="shared" si="5"/>
        <v>48</v>
      </c>
      <c r="BF54" s="51">
        <f t="shared" si="5"/>
        <v>48</v>
      </c>
      <c r="BG54" s="51">
        <f t="shared" si="5"/>
        <v>48</v>
      </c>
      <c r="BH54" s="51">
        <f t="shared" si="5"/>
        <v>48</v>
      </c>
      <c r="BI54" s="51">
        <f t="shared" si="5"/>
        <v>48</v>
      </c>
      <c r="BJ54" s="51">
        <f t="shared" si="5"/>
        <v>48</v>
      </c>
      <c r="BK54" s="51">
        <f t="shared" si="5"/>
        <v>0</v>
      </c>
      <c r="BL54" s="51">
        <f t="shared" si="5"/>
        <v>0</v>
      </c>
      <c r="BM54" s="51">
        <f t="shared" si="5"/>
        <v>0</v>
      </c>
      <c r="BN54" s="51">
        <f t="shared" si="5"/>
        <v>0</v>
      </c>
      <c r="BO54" s="51">
        <f t="shared" si="5"/>
        <v>0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4"/>
        <v>0</v>
      </c>
      <c r="CH54" s="30">
        <f t="shared" si="4"/>
        <v>0</v>
      </c>
      <c r="CI54" s="30">
        <f t="shared" si="4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CF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51">
        <f t="shared" si="8"/>
        <v>0</v>
      </c>
      <c r="AY55" s="51">
        <f t="shared" si="8"/>
        <v>0</v>
      </c>
      <c r="AZ55" s="51">
        <f t="shared" si="8"/>
        <v>0</v>
      </c>
      <c r="BA55" s="51">
        <f t="shared" si="8"/>
        <v>0</v>
      </c>
      <c r="BB55" s="51">
        <f t="shared" si="8"/>
        <v>0</v>
      </c>
      <c r="BC55" s="51">
        <f t="shared" si="8"/>
        <v>0</v>
      </c>
      <c r="BD55" s="51">
        <f t="shared" si="8"/>
        <v>0</v>
      </c>
      <c r="BE55" s="51">
        <f t="shared" si="8"/>
        <v>0</v>
      </c>
      <c r="BF55" s="51">
        <f t="shared" si="8"/>
        <v>0</v>
      </c>
      <c r="BG55" s="51">
        <f t="shared" si="8"/>
        <v>0</v>
      </c>
      <c r="BH55" s="51">
        <f t="shared" si="8"/>
        <v>0</v>
      </c>
      <c r="BI55" s="51">
        <f t="shared" si="8"/>
        <v>0</v>
      </c>
      <c r="BJ55" s="51">
        <f t="shared" si="8"/>
        <v>0</v>
      </c>
      <c r="BK55" s="51">
        <f t="shared" si="8"/>
        <v>0</v>
      </c>
      <c r="BL55" s="51">
        <f t="shared" si="8"/>
        <v>0</v>
      </c>
      <c r="BM55" s="51">
        <f t="shared" si="8"/>
        <v>0</v>
      </c>
      <c r="BN55" s="51">
        <f t="shared" si="8"/>
        <v>0</v>
      </c>
      <c r="BO55" s="51">
        <f t="shared" si="8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7"/>
        <v>0</v>
      </c>
      <c r="CH55" s="30">
        <f t="shared" si="7"/>
        <v>0</v>
      </c>
      <c r="CI55" s="30">
        <f t="shared" si="7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CF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1"/>
        <v>0</v>
      </c>
      <c r="CB56" s="32">
        <f t="shared" si="11"/>
        <v>0</v>
      </c>
      <c r="CC56" s="32">
        <f t="shared" si="11"/>
        <v>0</v>
      </c>
      <c r="CD56" s="32">
        <f t="shared" si="11"/>
        <v>0</v>
      </c>
      <c r="CE56" s="32">
        <f t="shared" si="11"/>
        <v>0</v>
      </c>
      <c r="CF56" s="32">
        <f t="shared" si="11"/>
        <v>0</v>
      </c>
      <c r="CG56" s="32">
        <f t="shared" si="10"/>
        <v>0</v>
      </c>
      <c r="CH56" s="32">
        <f t="shared" si="10"/>
        <v>0</v>
      </c>
      <c r="CI56" s="32">
        <f t="shared" si="10"/>
        <v>0</v>
      </c>
      <c r="CJ56" s="33">
        <f>AVERAGE(CJ3:CJ50)</f>
        <v>0.9924568965517242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E57" s="34"/>
    </row>
    <row r="58" spans="1:88" s="11" customFormat="1" ht="16.5">
      <c r="B58" s="66" t="s">
        <v>19</v>
      </c>
      <c r="C58" s="66"/>
      <c r="D58" s="66"/>
      <c r="E58" s="46">
        <f t="shared" ref="E58:CI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CF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71">
        <f t="shared" si="14"/>
        <v>47</v>
      </c>
      <c r="AY58" s="71">
        <f t="shared" si="14"/>
        <v>47</v>
      </c>
      <c r="AZ58" s="71">
        <f t="shared" si="14"/>
        <v>47</v>
      </c>
      <c r="BA58" s="71">
        <f t="shared" si="14"/>
        <v>47</v>
      </c>
      <c r="BB58" s="71">
        <f t="shared" si="14"/>
        <v>48</v>
      </c>
      <c r="BC58" s="71">
        <f t="shared" si="14"/>
        <v>48</v>
      </c>
      <c r="BD58" s="71">
        <f t="shared" si="14"/>
        <v>48</v>
      </c>
      <c r="BE58" s="71">
        <f t="shared" si="14"/>
        <v>48</v>
      </c>
      <c r="BF58" s="71">
        <f t="shared" si="14"/>
        <v>48</v>
      </c>
      <c r="BG58" s="71">
        <f t="shared" si="14"/>
        <v>49</v>
      </c>
      <c r="BH58" s="71">
        <f t="shared" si="14"/>
        <v>49</v>
      </c>
      <c r="BI58" s="71">
        <f t="shared" si="14"/>
        <v>49</v>
      </c>
      <c r="BJ58" s="71">
        <f t="shared" si="14"/>
        <v>49</v>
      </c>
      <c r="BK58" s="71">
        <f t="shared" si="14"/>
        <v>49</v>
      </c>
      <c r="BL58" s="71">
        <f t="shared" si="14"/>
        <v>50</v>
      </c>
      <c r="BM58" s="71">
        <f t="shared" si="14"/>
        <v>50</v>
      </c>
      <c r="BN58" s="71">
        <f t="shared" si="14"/>
        <v>50</v>
      </c>
      <c r="BO58" s="71">
        <f t="shared" si="14"/>
        <v>50</v>
      </c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46">
        <f t="shared" si="14"/>
        <v>0</v>
      </c>
      <c r="CB58" s="46">
        <f t="shared" si="14"/>
        <v>0</v>
      </c>
      <c r="CC58" s="46">
        <f t="shared" si="14"/>
        <v>0</v>
      </c>
      <c r="CD58" s="46">
        <f t="shared" si="14"/>
        <v>0</v>
      </c>
      <c r="CE58" s="46">
        <f t="shared" si="14"/>
        <v>0</v>
      </c>
      <c r="CF58" s="46">
        <f t="shared" si="14"/>
        <v>0</v>
      </c>
      <c r="CG58" s="46">
        <f t="shared" si="13"/>
        <v>0</v>
      </c>
      <c r="CH58" s="46">
        <f t="shared" si="13"/>
        <v>0</v>
      </c>
      <c r="CI58" s="46">
        <f t="shared" si="13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2020-12-03T06:35:48Z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