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543" windowHeight="9384" activeTab="3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44525"/>
</workbook>
</file>

<file path=xl/sharedStrings.xml><?xml version="1.0" encoding="utf-8"?>
<sst xmlns="http://schemas.openxmlformats.org/spreadsheetml/2006/main" count="7235" uniqueCount="600">
  <si>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</si>
  <si>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</si>
  <si>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</si>
  <si>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</si>
  <si>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</si>
  <si>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</si>
  <si>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</si>
  <si>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</si>
  <si>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</si>
  <si>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</si>
  <si>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</si>
  <si>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</si>
  <si>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</si>
  <si>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</si>
  <si>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</si>
  <si>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</si>
  <si>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</si>
  <si>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9/28(上)</t>
  </si>
  <si>
    <t>9/28(晚)</t>
  </si>
  <si>
    <t>9/29</t>
  </si>
  <si>
    <t>9/30</t>
  </si>
  <si>
    <t>10/5(上)</t>
  </si>
  <si>
    <t>10/5(晚)</t>
  </si>
  <si>
    <t>10/6</t>
  </si>
  <si>
    <t>10/7</t>
  </si>
  <si>
    <t>10/8</t>
  </si>
  <si>
    <t>10/12（上）</t>
  </si>
  <si>
    <t>10/12（晚）</t>
  </si>
  <si>
    <t>10/13</t>
  </si>
  <si>
    <t>10/14</t>
  </si>
  <si>
    <t>10/15</t>
  </si>
  <si>
    <t>10/19（上）</t>
  </si>
  <si>
    <t>10/19（晚）</t>
  </si>
  <si>
    <t>10/20</t>
  </si>
  <si>
    <t>10/21</t>
  </si>
  <si>
    <t>10/22</t>
  </si>
  <si>
    <t>10/26（上）</t>
  </si>
  <si>
    <t>10/26（晚）</t>
  </si>
  <si>
    <t>10/27</t>
  </si>
  <si>
    <t>10/28</t>
  </si>
  <si>
    <t>10/29</t>
  </si>
  <si>
    <t>11/02（上）</t>
  </si>
  <si>
    <t>11/02（下）</t>
  </si>
  <si>
    <t>11/03</t>
  </si>
  <si>
    <t>11/04</t>
  </si>
  <si>
    <t>11/05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</si>
  <si>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</si>
  <si>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</si>
  <si>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</si>
  <si>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</si>
  <si>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</si>
  <si>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</si>
  <si>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</si>
  <si>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</si>
  <si>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</si>
  <si>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</si>
  <si>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>A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</si>
  <si>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</si>
  <si>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</si>
  <si>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</si>
  <si>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</si>
  <si>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</si>
  <si>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</si>
  <si>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</si>
  <si>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</si>
  <si>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</si>
  <si>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</si>
  <si>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</si>
  <si>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</si>
  <si>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</si>
  <si>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</si>
  <si>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</si>
  <si>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</si>
  <si>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</si>
  <si>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</si>
  <si>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</si>
  <si>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</si>
  <si>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</si>
  <si>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</si>
  <si>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</si>
  <si>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</si>
  <si>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</si>
  <si>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</si>
  <si>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</si>
  <si>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</si>
  <si>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</si>
  <si>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</si>
  <si>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</si>
  <si>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</si>
  <si>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</si>
  <si>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</si>
  <si>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</si>
  <si>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</si>
  <si>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</si>
  <si>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</si>
  <si>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</si>
  <si>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</si>
  <si>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</si>
  <si>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</si>
  <si>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</si>
  <si>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</si>
  <si>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</si>
  <si>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</si>
  <si>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</si>
  <si>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</si>
  <si>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</si>
  <si>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</si>
  <si>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</si>
  <si>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</si>
  <si>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</si>
  <si>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</si>
  <si>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</si>
  <si>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</si>
  <si>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</si>
  <si>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</si>
  <si>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</si>
  <si>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</si>
  <si>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</si>
  <si>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</si>
  <si>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</si>
  <si>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</si>
  <si>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</si>
  <si>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</si>
  <si>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</si>
  <si>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</si>
  <si>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</si>
  <si>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</si>
  <si>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</si>
  <si>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</si>
  <si>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</si>
  <si>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</si>
  <si>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</si>
  <si>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</si>
  <si>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</si>
  <si>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</si>
  <si>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</si>
  <si>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</si>
  <si>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</si>
  <si>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</si>
  <si>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</si>
  <si>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</si>
  <si>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</si>
  <si>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</si>
  <si>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Absent</t>
  </si>
  <si>
    <t>WEEK#</t>
  </si>
  <si>
    <t>CC 2 - Attendance</t>
  </si>
  <si>
    <t>9/15（上）</t>
  </si>
  <si>
    <t>9/15（下）</t>
  </si>
  <si>
    <t>9/18（上）</t>
  </si>
  <si>
    <t>9/18（下）</t>
  </si>
  <si>
    <t>9/22（上）</t>
  </si>
  <si>
    <t>9/22（下）</t>
  </si>
  <si>
    <t>9/25（上）</t>
  </si>
  <si>
    <t>9/25（下）</t>
  </si>
  <si>
    <t>9/29（上）</t>
  </si>
  <si>
    <t>9/29（下）</t>
  </si>
  <si>
    <t>10/6（上）</t>
  </si>
  <si>
    <t>10/6（下）</t>
  </si>
  <si>
    <t>10/9（上）</t>
  </si>
  <si>
    <t>10/9（下）</t>
  </si>
  <si>
    <t>10/13（上）</t>
  </si>
  <si>
    <t>10/13（下）</t>
  </si>
  <si>
    <t>10/16(上）</t>
  </si>
  <si>
    <t>10/16（下）</t>
  </si>
  <si>
    <t>10/20（上）</t>
  </si>
  <si>
    <t>10/20（下）</t>
  </si>
  <si>
    <t>10/23（上）</t>
  </si>
  <si>
    <t>10/23（下）</t>
  </si>
  <si>
    <t>10/27（上）</t>
  </si>
  <si>
    <t>10/27（下）</t>
  </si>
  <si>
    <t>10/30（上）</t>
  </si>
  <si>
    <t>10/30（下）</t>
  </si>
  <si>
    <t>11/03（上）</t>
  </si>
  <si>
    <t>11/03(下)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</si>
  <si>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</si>
  <si>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</si>
  <si>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</si>
  <si>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</si>
  <si>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</si>
  <si>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</si>
  <si>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</si>
  <si>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</si>
  <si>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</si>
  <si>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</si>
  <si>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</si>
  <si>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</si>
  <si>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</si>
  <si>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</si>
  <si>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</si>
  <si>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</si>
  <si>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</si>
  <si>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</si>
  <si>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</si>
  <si>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</si>
  <si>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</si>
  <si>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</si>
  <si>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</si>
  <si>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</si>
  <si>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</si>
  <si>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</si>
  <si>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</si>
  <si>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</si>
  <si>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</si>
  <si>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</si>
  <si>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</si>
  <si>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</si>
  <si>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</si>
  <si>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</si>
  <si>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</si>
  <si>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</si>
  <si>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</si>
  <si>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</si>
  <si>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</si>
  <si>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</si>
  <si>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</si>
  <si>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</si>
  <si>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</si>
  <si>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</si>
  <si>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</si>
  <si>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</si>
  <si>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</si>
  <si>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</si>
  <si>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</si>
  <si>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</si>
  <si>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</si>
  <si>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</si>
  <si>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</si>
  <si>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</si>
  <si>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</si>
  <si>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</si>
  <si>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</si>
  <si>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</si>
  <si>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</si>
  <si>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</si>
  <si>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</si>
  <si>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</si>
  <si>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</si>
  <si>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</si>
  <si>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</si>
  <si>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</si>
  <si>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</si>
  <si>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</si>
  <si>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</si>
  <si>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</si>
  <si>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</si>
  <si>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</si>
  <si>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</si>
  <si>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</si>
  <si>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</si>
  <si>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</si>
  <si>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</si>
  <si>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</si>
  <si>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</si>
  <si>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</si>
  <si>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</si>
  <si>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</si>
  <si>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</si>
  <si>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</si>
  <si>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</si>
  <si>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</si>
  <si>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</si>
  <si>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</si>
  <si>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</si>
  <si>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</si>
  <si>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</si>
  <si>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</si>
  <si>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</si>
  <si>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</si>
  <si>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</si>
  <si>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</si>
  <si>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</si>
  <si>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</si>
  <si>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</si>
  <si>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</si>
  <si>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</si>
  <si>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</si>
  <si>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</si>
  <si>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</si>
  <si>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</si>
  <si>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</si>
  <si>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</si>
  <si>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</si>
  <si>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</si>
  <si>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</si>
  <si>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</si>
  <si>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</si>
  <si>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</si>
  <si>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</si>
  <si>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</si>
  <si>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</si>
  <si>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</si>
  <si>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</si>
  <si>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</si>
  <si>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</si>
  <si>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</si>
  <si>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</si>
  <si>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</si>
  <si>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</si>
  <si>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</si>
  <si>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</si>
  <si>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</si>
  <si>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</si>
  <si>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</si>
  <si>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</si>
  <si>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</si>
  <si>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10/05</t>
  </si>
  <si>
    <t>10/06上午</t>
  </si>
  <si>
    <t>10/06下午</t>
  </si>
  <si>
    <t>10/07上午</t>
  </si>
  <si>
    <t>10/07晚上</t>
  </si>
  <si>
    <t>10/12</t>
  </si>
  <si>
    <t>10/13上午</t>
  </si>
  <si>
    <t>10/13下午</t>
  </si>
  <si>
    <t>10/14上午</t>
  </si>
  <si>
    <t>10/14晚上</t>
  </si>
  <si>
    <t>10/19</t>
  </si>
  <si>
    <t>10/20上午</t>
  </si>
  <si>
    <t>10/20下午</t>
  </si>
  <si>
    <t>10/21上午</t>
  </si>
  <si>
    <t>10/21下午</t>
  </si>
  <si>
    <t>10/26</t>
  </si>
  <si>
    <t>10/27上午</t>
  </si>
  <si>
    <t>10/27下午</t>
  </si>
  <si>
    <t>10/28上午</t>
  </si>
  <si>
    <t>10/28下午</t>
  </si>
  <si>
    <t>10/02</t>
  </si>
  <si>
    <t>10/03上午</t>
  </si>
  <si>
    <t>10/03下午</t>
  </si>
  <si>
    <t>10/04上午</t>
  </si>
  <si>
    <t>10/04下午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</si>
  <si>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</si>
  <si>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</si>
  <si>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</si>
  <si>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</si>
  <si>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</si>
  <si>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</si>
  <si>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</si>
  <si>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</si>
  <si>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</si>
  <si>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</si>
  <si>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</si>
  <si>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</si>
  <si>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</si>
  <si>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</si>
  <si>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</si>
  <si>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</si>
  <si>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</si>
  <si>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</si>
  <si>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</si>
  <si>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</si>
  <si>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</si>
  <si>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</si>
  <si>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</si>
  <si>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</si>
  <si>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</si>
  <si>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</si>
  <si>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</si>
  <si>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</si>
  <si>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</si>
  <si>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</si>
  <si>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</si>
  <si>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</si>
  <si>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</si>
  <si>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</si>
  <si>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</si>
  <si>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</si>
  <si>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</si>
  <si>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</si>
  <si>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</si>
  <si>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</si>
  <si>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</si>
  <si>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</si>
  <si>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</si>
  <si>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</si>
  <si>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</si>
  <si>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</si>
  <si>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休学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</si>
  <si>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</si>
  <si>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</si>
  <si>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</si>
  <si>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</si>
  <si>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</si>
  <si>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</si>
  <si>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</si>
  <si>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</si>
  <si>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</si>
  <si>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</si>
  <si>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</si>
  <si>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</si>
  <si>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</si>
  <si>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</si>
  <si>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</si>
  <si>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</si>
  <si>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</si>
  <si>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</si>
  <si>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</si>
  <si>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</si>
  <si>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</si>
  <si>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</si>
  <si>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</si>
  <si>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</si>
  <si>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</si>
  <si>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</si>
  <si>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</si>
  <si>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</si>
  <si>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</si>
  <si>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10月</t>
  </si>
  <si>
    <t>11月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</si>
  <si>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</si>
  <si>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</si>
  <si>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</si>
  <si>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</si>
  <si>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</si>
  <si>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</si>
  <si>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</si>
  <si>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</si>
  <si>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09/29</t>
  </si>
  <si>
    <t>09/30</t>
  </si>
  <si>
    <t>10/06</t>
  </si>
  <si>
    <t>10/07</t>
  </si>
  <si>
    <t>10/08</t>
  </si>
  <si>
    <t>10/09</t>
  </si>
  <si>
    <t>10/16</t>
  </si>
  <si>
    <t>10/23</t>
  </si>
  <si>
    <t>10/30</t>
  </si>
  <si>
    <t>11/02</t>
  </si>
  <si>
    <t>11/06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</si>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</sst>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name val="微软雅黑"/>
      <charset val="134"/>
    </font>
    <font>
      <u/>
      <sz val="9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1"/>
      <name val="Helvetica"/>
      <charset val="134"/>
      <scheme val="minor"/>
    </font>
    <font>
      <sz val="11"/>
      <color indexed="8"/>
      <name val="宋体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u/>
      <sz val="11"/>
      <color rgb="FF0000FF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16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33" borderId="8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8" fillId="0" borderId="7" applyNumberFormat="0" applyFill="0" applyAlignment="0" applyProtection="0">
      <alignment vertical="center"/>
    </xf>
    <xf numFmtId="0" fontId="20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6" fillId="41" borderId="12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0" borderId="0" applyBorder="0">
      <alignment vertical="center"/>
    </xf>
    <xf numFmtId="0" fontId="18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</cellStyleXfs>
  <cellXfs count="54">
    <xf numFmtId="0" fontId="0" fillId="0" borderId="0" xfId="0" applyFont="1" applyAlignment="1">
      <alignment vertical="top" wrapText="1"/>
    </xf>
    <xf numFmtId="0" fontId="1" fillId="0" borderId="0" xfId="48" applyFont="1">
      <alignment vertical="center"/>
    </xf>
    <xf numFmtId="0" fontId="2" fillId="0" borderId="0" xfId="48" applyFont="1" applyFill="1" applyBorder="1" applyAlignment="1"/>
    <xf numFmtId="0" fontId="2" fillId="0" borderId="0" xfId="48" applyFont="1" applyFill="1" applyBorder="1" applyAlignment="1">
      <alignment horizontal="center"/>
    </xf>
    <xf numFmtId="0" fontId="3" fillId="0" borderId="0" xfId="48" applyFont="1" applyFill="1" applyBorder="1" applyAlignment="1">
      <alignment wrapText="1"/>
    </xf>
    <xf numFmtId="0" fontId="4" fillId="0" borderId="0" xfId="48" applyFont="1" applyFill="1" applyBorder="1" applyAlignment="1">
      <alignment vertical="center"/>
    </xf>
    <xf numFmtId="0" fontId="5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horizontal="center" vertical="center"/>
    </xf>
    <xf numFmtId="0" fontId="6" fillId="0" borderId="0" xfId="48" applyFont="1" applyFill="1" applyBorder="1" applyAlignment="1">
      <alignment horizontal="center" vertical="center"/>
    </xf>
    <xf numFmtId="0" fontId="3" fillId="2" borderId="2" xfId="48" applyFont="1" applyFill="1" applyBorder="1" applyAlignment="1">
      <alignment horizontal="center" vertical="center" wrapText="1"/>
    </xf>
    <xf numFmtId="0" fontId="7" fillId="2" borderId="2" xfId="48" applyFont="1" applyFill="1" applyBorder="1" applyAlignment="1">
      <alignment horizontal="center" vertical="center"/>
    </xf>
    <xf numFmtId="0" fontId="7" fillId="2" borderId="2" xfId="48" applyFont="1" applyFill="1" applyBorder="1" applyAlignment="1">
      <alignment horizontal="center" vertical="center" wrapText="1"/>
    </xf>
    <xf numFmtId="49" fontId="7" fillId="2" borderId="2" xfId="48" applyNumberFormat="1" applyFont="1" applyFill="1" applyBorder="1" applyAlignment="1">
      <alignment horizontal="center" vertical="center" wrapText="1"/>
    </xf>
    <xf numFmtId="0" fontId="2" fillId="0" borderId="3" xfId="48" applyFont="1" applyFill="1" applyBorder="1" applyAlignment="1">
      <alignment horizontal="center"/>
    </xf>
    <xf numFmtId="1" fontId="8" fillId="0" borderId="2" xfId="57" applyNumberFormat="1" applyFont="1" applyBorder="1" applyAlignment="1">
      <alignment horizontal="center" vertical="center"/>
    </xf>
    <xf numFmtId="1" fontId="9" fillId="0" borderId="2" xfId="57" applyNumberFormat="1" applyFont="1" applyBorder="1" applyAlignment="1">
      <alignment horizontal="center" vertical="center"/>
    </xf>
    <xf numFmtId="0" fontId="10" fillId="3" borderId="4" xfId="48" applyFont="1" applyFill="1" applyBorder="1" applyAlignment="1">
      <alignment horizontal="center" vertical="center"/>
    </xf>
    <xf numFmtId="0" fontId="10" fillId="4" borderId="4" xfId="48" applyFont="1" applyFill="1" applyBorder="1" applyAlignment="1">
      <alignment horizontal="center" vertical="center"/>
    </xf>
    <xf numFmtId="0" fontId="2" fillId="5" borderId="2" xfId="48" applyFont="1" applyFill="1" applyBorder="1" applyAlignment="1">
      <alignment horizontal="left"/>
    </xf>
    <xf numFmtId="49" fontId="10" fillId="6" borderId="2" xfId="56" applyNumberFormat="1" applyFont="1" applyFill="1" applyBorder="1" applyAlignment="1">
      <alignment horizontal="center" wrapText="1"/>
    </xf>
    <xf numFmtId="0" fontId="7" fillId="6" borderId="2" xfId="56" applyFont="1" applyFill="1" applyBorder="1" applyAlignment="1">
      <alignment horizontal="center" wrapText="1"/>
    </xf>
    <xf numFmtId="0" fontId="10" fillId="6" borderId="2" xfId="48" applyFont="1" applyFill="1" applyBorder="1" applyAlignment="1">
      <alignment horizontal="center" vertical="center"/>
    </xf>
    <xf numFmtId="0" fontId="11" fillId="6" borderId="2" xfId="11" applyFont="1" applyFill="1" applyBorder="1" applyAlignment="1">
      <alignment horizontal="left" vertical="center"/>
    </xf>
    <xf numFmtId="0" fontId="2" fillId="0" borderId="0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 wrapText="1"/>
    </xf>
    <xf numFmtId="0" fontId="10" fillId="0" borderId="0" xfId="48" applyFont="1" applyFill="1" applyBorder="1" applyAlignment="1">
      <alignment horizontal="center" vertical="center"/>
    </xf>
    <xf numFmtId="9" fontId="2" fillId="7" borderId="2" xfId="48" applyNumberFormat="1" applyFont="1" applyFill="1" applyBorder="1" applyAlignment="1">
      <alignment horizontal="center" vertical="center" wrapText="1"/>
    </xf>
    <xf numFmtId="0" fontId="2" fillId="5" borderId="2" xfId="48" applyFont="1" applyFill="1" applyBorder="1" applyAlignment="1">
      <alignment horizontal="center"/>
    </xf>
    <xf numFmtId="0" fontId="2" fillId="5" borderId="2" xfId="48" applyFont="1" applyFill="1" applyBorder="1" applyAlignment="1">
      <alignment wrapText="1"/>
    </xf>
    <xf numFmtId="0" fontId="10" fillId="0" borderId="0" xfId="48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/>
    </xf>
    <xf numFmtId="0" fontId="10" fillId="3" borderId="2" xfId="48" applyFont="1" applyFill="1" applyBorder="1" applyAlignment="1">
      <alignment horizontal="center" vertical="center"/>
    </xf>
    <xf numFmtId="0" fontId="2" fillId="8" borderId="2" xfId="48" applyFont="1" applyFill="1" applyBorder="1" applyAlignment="1">
      <alignment vertical="center" wrapText="1"/>
    </xf>
    <xf numFmtId="1" fontId="7" fillId="6" borderId="2" xfId="48" applyNumberFormat="1" applyFont="1" applyFill="1" applyBorder="1" applyAlignment="1">
      <alignment horizontal="center" vertical="center"/>
    </xf>
    <xf numFmtId="0" fontId="2" fillId="6" borderId="2" xfId="48" applyFont="1" applyFill="1" applyBorder="1" applyAlignment="1">
      <alignment horizontal="center" vertical="center"/>
    </xf>
    <xf numFmtId="0" fontId="2" fillId="9" borderId="2" xfId="48" applyFont="1" applyFill="1" applyBorder="1" applyAlignment="1">
      <alignment horizontal="center"/>
    </xf>
    <xf numFmtId="0" fontId="2" fillId="0" borderId="2" xfId="48" applyFont="1" applyFill="1" applyBorder="1" applyAlignment="1"/>
    <xf numFmtId="0" fontId="10" fillId="10" borderId="4" xfId="48" applyFont="1" applyFill="1" applyBorder="1" applyAlignment="1">
      <alignment horizontal="center" vertical="center"/>
    </xf>
    <xf numFmtId="0" fontId="6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wrapText="1"/>
    </xf>
    <xf numFmtId="0" fontId="5" fillId="0" borderId="0" xfId="48" applyFont="1" applyFill="1" applyBorder="1" applyAlignment="1"/>
    <xf numFmtId="14" fontId="7" fillId="2" borderId="2" xfId="48" applyNumberFormat="1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 wrapText="1"/>
    </xf>
    <xf numFmtId="0" fontId="11" fillId="6" borderId="2" xfId="11" applyFont="1" applyFill="1" applyBorder="1" applyAlignment="1">
      <alignment horizontal="left" vertical="center" wrapText="1"/>
    </xf>
    <xf numFmtId="9" fontId="7" fillId="0" borderId="2" xfId="48" applyNumberFormat="1" applyFont="1" applyFill="1" applyBorder="1" applyAlignment="1">
      <alignment horizontal="center" vertical="center" wrapText="1"/>
    </xf>
    <xf numFmtId="0" fontId="1" fillId="0" borderId="0" xfId="48" applyFont="1" applyFill="1" applyBorder="1" applyAlignment="1">
      <alignment vertical="center"/>
    </xf>
    <xf numFmtId="0" fontId="12" fillId="0" borderId="0" xfId="48" applyFont="1" applyFill="1" applyAlignment="1">
      <alignment horizontal="center" vertical="center"/>
    </xf>
    <xf numFmtId="0" fontId="8" fillId="0" borderId="2" xfId="57" applyFont="1" applyBorder="1" applyAlignment="1">
      <alignment horizontal="center" vertical="center"/>
    </xf>
    <xf numFmtId="49" fontId="13" fillId="2" borderId="2" xfId="48" applyNumberFormat="1" applyFont="1" applyFill="1" applyBorder="1" applyAlignment="1">
      <alignment horizontal="center" vertical="center" wrapText="1"/>
    </xf>
    <xf numFmtId="0" fontId="14" fillId="3" borderId="4" xfId="48" applyFont="1" applyFill="1" applyBorder="1" applyAlignment="1">
      <alignment horizontal="center" vertical="center"/>
    </xf>
    <xf numFmtId="0" fontId="6" fillId="0" borderId="0" xfId="48" applyFont="1" applyAlignment="1">
      <alignment horizontal="center" vertical="center"/>
    </xf>
    <xf numFmtId="0" fontId="2" fillId="8" borderId="2" xfId="48" applyFont="1" applyFill="1" applyBorder="1" applyAlignment="1">
      <alignment wrapText="1"/>
    </xf>
    <xf numFmtId="0" fontId="2" fillId="0" borderId="0" xfId="48" applyFont="1" applyFill="1" applyBorder="1" applyAlignment="1">
      <alignment wrapText="1"/>
    </xf>
    <xf numFmtId="1" fontId="4" fillId="0" borderId="2" xfId="57" applyNumberFormat="1" applyFont="1" applyBorder="1" applyAlignment="1">
      <alignment horizontal="center" vertical="center"/>
    </xf>
  </cellXfs>
  <cellStyles count="59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Normal 3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常规 2 3 2" xfId="54"/>
    <cellStyle name="60% - 强调文字颜色 6" xfId="55" builtinId="52"/>
    <cellStyle name="常规 16 3" xfId="56"/>
    <cellStyle name="常规 3" xfId="57"/>
    <cellStyle name="常规 4" xfId="58"/>
  </cellStyles>
  <dxfs count="1"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zoomScale="82" zoomScaleNormal="82" topLeftCell="AB24" workbookViewId="0">
      <selection activeCell="AQ46" sqref="AQ46"/>
    </sheetView>
  </sheetViews>
  <sheetFormatPr defaultColWidth="16.6923076923077" defaultRowHeight="13.2"/>
  <cols>
    <col min="1" max="1" width="4.15384615384615" style="2" customWidth="1"/>
    <col min="2" max="2" width="10.6923076923077" style="3" customWidth="1"/>
    <col min="3" max="3" width="10.6923076923077" style="4" customWidth="1"/>
    <col min="4" max="4" width="10.0769230769231" style="2" customWidth="1"/>
    <col min="5" max="89" width="6.07692307692308" style="2" customWidth="1"/>
    <col min="90" max="90" width="14" style="52" customWidth="1"/>
    <col min="91" max="333" width="16.6923076923077" style="2"/>
    <col min="334" max="16384" width="16.6923076923077" style="5"/>
  </cols>
  <sheetData>
    <row r="1" s="1" customFormat="1" ht="24.45" customHeight="1" spans="1:16384">
      <c r="A1" s="6" t="s">
        <v>0</v>
      </c>
      <c r="B1" s="6"/>
      <c r="C1" s="6"/>
      <c r="D1" s="7" t="s">
        <v>1</v>
      </c>
      <c r="E1" s="50" t="s">
        <v>2</v>
      </c>
      <c r="F1" s="50" t="s">
        <v>2</v>
      </c>
      <c r="G1" s="50" t="s">
        <v>2</v>
      </c>
      <c r="H1" s="50" t="s">
        <v>2</v>
      </c>
      <c r="I1" s="50" t="s">
        <v>2</v>
      </c>
      <c r="J1" s="50" t="s">
        <v>2</v>
      </c>
      <c r="K1" s="50" t="s">
        <v>2</v>
      </c>
      <c r="L1" s="50" t="s">
        <v>2</v>
      </c>
      <c r="M1" s="50" t="s">
        <v>2</v>
      </c>
      <c r="N1" s="50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ht="24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  <c r="N2" s="12" t="s">
        <v>16</v>
      </c>
      <c r="O2" s="12" t="s">
        <v>17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  <c r="V2" s="12" t="s">
        <v>24</v>
      </c>
      <c r="W2" s="12" t="s">
        <v>25</v>
      </c>
      <c r="X2" s="12" t="s">
        <v>26</v>
      </c>
      <c r="Y2" s="12" t="s">
        <v>27</v>
      </c>
      <c r="Z2" s="12" t="s">
        <v>28</v>
      </c>
      <c r="AA2" s="12" t="s">
        <v>29</v>
      </c>
      <c r="AB2" s="12" t="s">
        <v>30</v>
      </c>
      <c r="AC2" s="12" t="s">
        <v>31</v>
      </c>
      <c r="AD2" s="12" t="s">
        <v>32</v>
      </c>
      <c r="AE2" s="12" t="s">
        <v>33</v>
      </c>
      <c r="AF2" s="12" t="s">
        <v>34</v>
      </c>
      <c r="AG2" s="12" t="s">
        <v>35</v>
      </c>
      <c r="AH2" s="12" t="s">
        <v>36</v>
      </c>
      <c r="AI2" s="12" t="s">
        <v>37</v>
      </c>
      <c r="AJ2" s="12" t="s">
        <v>38</v>
      </c>
      <c r="AK2" s="12" t="s">
        <v>39</v>
      </c>
      <c r="AL2" s="12" t="s">
        <v>40</v>
      </c>
      <c r="AM2" s="12" t="s">
        <v>41</v>
      </c>
      <c r="AN2" s="12" t="s">
        <v>42</v>
      </c>
      <c r="AO2" s="12" t="s">
        <v>43</v>
      </c>
      <c r="AP2" s="12" t="s">
        <v>44</v>
      </c>
      <c r="AQ2" s="12" t="s">
        <v>45</v>
      </c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46</v>
      </c>
    </row>
    <row r="3" s="2" customFormat="1" spans="1:90">
      <c r="A3" s="47">
        <v>1</v>
      </c>
      <c r="B3" s="14">
        <v>12018245753</v>
      </c>
      <c r="C3" s="14" t="s">
        <v>47</v>
      </c>
      <c r="D3" s="15" t="s">
        <v>48</v>
      </c>
      <c r="E3" s="16" t="s">
        <v>49</v>
      </c>
      <c r="F3" s="16" t="s">
        <v>49</v>
      </c>
      <c r="G3" s="16" t="s">
        <v>49</v>
      </c>
      <c r="H3" s="16" t="s">
        <v>49</v>
      </c>
      <c r="I3" s="16" t="s">
        <v>49</v>
      </c>
      <c r="J3" s="16" t="s">
        <v>49</v>
      </c>
      <c r="K3" s="16" t="s">
        <v>49</v>
      </c>
      <c r="L3" s="16" t="s">
        <v>49</v>
      </c>
      <c r="M3" s="16" t="s">
        <v>49</v>
      </c>
      <c r="N3" s="16" t="s">
        <v>49</v>
      </c>
      <c r="O3" s="16" t="s">
        <v>49</v>
      </c>
      <c r="P3" s="16" t="s">
        <v>49</v>
      </c>
      <c r="Q3" s="16" t="s">
        <v>49</v>
      </c>
      <c r="R3" s="16" t="s">
        <v>49</v>
      </c>
      <c r="S3" s="16" t="s">
        <v>49</v>
      </c>
      <c r="T3" s="16" t="s">
        <v>49</v>
      </c>
      <c r="U3" s="16" t="s">
        <v>49</v>
      </c>
      <c r="V3" s="16" t="s">
        <v>49</v>
      </c>
      <c r="W3" s="16" t="s">
        <v>49</v>
      </c>
      <c r="X3" s="16" t="s">
        <v>49</v>
      </c>
      <c r="Y3" s="16" t="s">
        <v>49</v>
      </c>
      <c r="Z3" s="16" t="s">
        <v>49</v>
      </c>
      <c r="AA3" s="16" t="s">
        <v>49</v>
      </c>
      <c r="AB3" s="16" t="s">
        <v>49</v>
      </c>
      <c r="AC3" s="16" t="s">
        <v>49</v>
      </c>
      <c r="AD3" s="16" t="s">
        <v>49</v>
      </c>
      <c r="AE3" s="16" t="s">
        <v>49</v>
      </c>
      <c r="AF3" s="16" t="s">
        <v>49</v>
      </c>
      <c r="AG3" s="16" t="s">
        <v>49</v>
      </c>
      <c r="AH3" s="16" t="s">
        <v>49</v>
      </c>
      <c r="AI3" s="16" t="s">
        <v>49</v>
      </c>
      <c r="AJ3" s="16" t="s">
        <v>49</v>
      </c>
      <c r="AK3" s="16" t="s">
        <v>49</v>
      </c>
      <c r="AL3" s="16" t="s">
        <v>49</v>
      </c>
      <c r="AM3" s="16" t="s">
        <v>49</v>
      </c>
      <c r="AN3" s="16" t="s">
        <v>49</v>
      </c>
      <c r="AO3" s="16" t="s">
        <v>49</v>
      </c>
      <c r="AP3" s="16" t="s">
        <v>49</v>
      </c>
      <c r="AQ3" s="16" t="s">
        <v>49</v>
      </c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5" si="0">(COUNTIF(E3:CK3,"√")+COUNTIF(E3:CK3,"AL"))/COUNTA(E3:CK3)</f>
        <v>1</v>
      </c>
    </row>
    <row r="4" s="2" customFormat="1" spans="1:90">
      <c r="A4" s="47">
        <v>2</v>
      </c>
      <c r="B4" s="14">
        <v>12018245759</v>
      </c>
      <c r="C4" s="14" t="s">
        <v>50</v>
      </c>
      <c r="D4" s="15" t="s">
        <v>51</v>
      </c>
      <c r="E4" s="16" t="s">
        <v>49</v>
      </c>
      <c r="F4" s="16" t="s">
        <v>49</v>
      </c>
      <c r="G4" s="16" t="s">
        <v>49</v>
      </c>
      <c r="H4" s="16" t="s">
        <v>49</v>
      </c>
      <c r="I4" s="16" t="s">
        <v>49</v>
      </c>
      <c r="J4" s="16" t="s">
        <v>49</v>
      </c>
      <c r="K4" s="16" t="s">
        <v>49</v>
      </c>
      <c r="L4" s="16" t="s">
        <v>49</v>
      </c>
      <c r="M4" s="16" t="s">
        <v>49</v>
      </c>
      <c r="N4" s="16" t="s">
        <v>49</v>
      </c>
      <c r="O4" s="16" t="s">
        <v>49</v>
      </c>
      <c r="P4" s="16" t="s">
        <v>49</v>
      </c>
      <c r="Q4" s="16" t="s">
        <v>49</v>
      </c>
      <c r="R4" s="16" t="s">
        <v>49</v>
      </c>
      <c r="S4" s="16" t="s">
        <v>49</v>
      </c>
      <c r="T4" s="16" t="s">
        <v>49</v>
      </c>
      <c r="U4" s="16" t="s">
        <v>49</v>
      </c>
      <c r="V4" s="16" t="s">
        <v>49</v>
      </c>
      <c r="W4" s="16" t="s">
        <v>49</v>
      </c>
      <c r="X4" s="16" t="s">
        <v>49</v>
      </c>
      <c r="Y4" s="16" t="s">
        <v>49</v>
      </c>
      <c r="Z4" s="16" t="s">
        <v>49</v>
      </c>
      <c r="AA4" s="16" t="s">
        <v>49</v>
      </c>
      <c r="AB4" s="16" t="s">
        <v>49</v>
      </c>
      <c r="AC4" s="16" t="s">
        <v>49</v>
      </c>
      <c r="AD4" s="16" t="s">
        <v>49</v>
      </c>
      <c r="AE4" s="16" t="s">
        <v>49</v>
      </c>
      <c r="AF4" s="16" t="s">
        <v>49</v>
      </c>
      <c r="AG4" s="16" t="s">
        <v>49</v>
      </c>
      <c r="AH4" s="16" t="s">
        <v>49</v>
      </c>
      <c r="AI4" s="16" t="s">
        <v>49</v>
      </c>
      <c r="AJ4" s="16" t="s">
        <v>49</v>
      </c>
      <c r="AK4" s="16" t="s">
        <v>49</v>
      </c>
      <c r="AL4" s="16" t="s">
        <v>49</v>
      </c>
      <c r="AM4" s="16" t="s">
        <v>49</v>
      </c>
      <c r="AN4" s="16" t="s">
        <v>49</v>
      </c>
      <c r="AO4" s="16" t="s">
        <v>49</v>
      </c>
      <c r="AP4" s="16" t="s">
        <v>49</v>
      </c>
      <c r="AQ4" s="16" t="s">
        <v>49</v>
      </c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47">
        <v>3</v>
      </c>
      <c r="B5" s="14">
        <v>12018245772</v>
      </c>
      <c r="C5" s="14" t="s">
        <v>52</v>
      </c>
      <c r="D5" s="15" t="s">
        <v>53</v>
      </c>
      <c r="E5" s="16" t="s">
        <v>49</v>
      </c>
      <c r="F5" s="16" t="s">
        <v>49</v>
      </c>
      <c r="G5" s="16" t="s">
        <v>49</v>
      </c>
      <c r="H5" s="16" t="s">
        <v>49</v>
      </c>
      <c r="I5" s="16" t="s">
        <v>49</v>
      </c>
      <c r="J5" s="16" t="s">
        <v>49</v>
      </c>
      <c r="K5" s="16" t="s">
        <v>49</v>
      </c>
      <c r="L5" s="16" t="s">
        <v>49</v>
      </c>
      <c r="M5" s="16" t="s">
        <v>49</v>
      </c>
      <c r="N5" s="16" t="s">
        <v>49</v>
      </c>
      <c r="O5" s="16" t="s">
        <v>49</v>
      </c>
      <c r="P5" s="16" t="s">
        <v>49</v>
      </c>
      <c r="Q5" s="16" t="s">
        <v>49</v>
      </c>
      <c r="R5" s="16" t="s">
        <v>49</v>
      </c>
      <c r="S5" s="16" t="s">
        <v>49</v>
      </c>
      <c r="T5" s="16" t="s">
        <v>49</v>
      </c>
      <c r="U5" s="16" t="s">
        <v>49</v>
      </c>
      <c r="V5" s="16" t="s">
        <v>49</v>
      </c>
      <c r="W5" s="16" t="s">
        <v>49</v>
      </c>
      <c r="X5" s="16" t="s">
        <v>49</v>
      </c>
      <c r="Y5" s="16" t="s">
        <v>49</v>
      </c>
      <c r="Z5" s="16" t="s">
        <v>49</v>
      </c>
      <c r="AA5" s="16" t="s">
        <v>49</v>
      </c>
      <c r="AB5" s="16" t="s">
        <v>49</v>
      </c>
      <c r="AC5" s="16" t="s">
        <v>49</v>
      </c>
      <c r="AD5" s="16" t="s">
        <v>49</v>
      </c>
      <c r="AE5" s="16" t="s">
        <v>49</v>
      </c>
      <c r="AF5" s="16" t="s">
        <v>49</v>
      </c>
      <c r="AG5" s="16" t="s">
        <v>49</v>
      </c>
      <c r="AH5" s="16" t="s">
        <v>49</v>
      </c>
      <c r="AI5" s="16" t="s">
        <v>49</v>
      </c>
      <c r="AJ5" s="16" t="s">
        <v>49</v>
      </c>
      <c r="AK5" s="16" t="s">
        <v>49</v>
      </c>
      <c r="AL5" s="16" t="s">
        <v>49</v>
      </c>
      <c r="AM5" s="16" t="s">
        <v>49</v>
      </c>
      <c r="AN5" s="16" t="s">
        <v>49</v>
      </c>
      <c r="AO5" s="16" t="s">
        <v>49</v>
      </c>
      <c r="AP5" s="16" t="s">
        <v>49</v>
      </c>
      <c r="AQ5" s="16" t="s">
        <v>49</v>
      </c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7">
        <v>4</v>
      </c>
      <c r="B6" s="14">
        <v>12018245785</v>
      </c>
      <c r="C6" s="14" t="s">
        <v>54</v>
      </c>
      <c r="D6" s="15" t="s">
        <v>55</v>
      </c>
      <c r="E6" s="16" t="s">
        <v>49</v>
      </c>
      <c r="F6" s="16" t="s">
        <v>49</v>
      </c>
      <c r="G6" s="16" t="s">
        <v>49</v>
      </c>
      <c r="H6" s="16" t="s">
        <v>49</v>
      </c>
      <c r="I6" s="16" t="s">
        <v>49</v>
      </c>
      <c r="J6" s="16" t="s">
        <v>49</v>
      </c>
      <c r="K6" s="16" t="s">
        <v>49</v>
      </c>
      <c r="L6" s="16" t="s">
        <v>49</v>
      </c>
      <c r="M6" s="16" t="s">
        <v>49</v>
      </c>
      <c r="N6" s="16" t="s">
        <v>49</v>
      </c>
      <c r="O6" s="16" t="s">
        <v>49</v>
      </c>
      <c r="P6" s="16" t="s">
        <v>49</v>
      </c>
      <c r="Q6" s="16" t="s">
        <v>49</v>
      </c>
      <c r="R6" s="16" t="s">
        <v>49</v>
      </c>
      <c r="S6" s="16" t="s">
        <v>49</v>
      </c>
      <c r="T6" s="16" t="s">
        <v>49</v>
      </c>
      <c r="U6" s="16" t="s">
        <v>49</v>
      </c>
      <c r="V6" s="16" t="s">
        <v>49</v>
      </c>
      <c r="W6" s="16" t="s">
        <v>49</v>
      </c>
      <c r="X6" s="16" t="s">
        <v>49</v>
      </c>
      <c r="Y6" s="16" t="s">
        <v>49</v>
      </c>
      <c r="Z6" s="16" t="s">
        <v>49</v>
      </c>
      <c r="AA6" s="16" t="s">
        <v>49</v>
      </c>
      <c r="AB6" s="16" t="s">
        <v>49</v>
      </c>
      <c r="AC6" s="16" t="s">
        <v>49</v>
      </c>
      <c r="AD6" s="16" t="s">
        <v>49</v>
      </c>
      <c r="AE6" s="16" t="s">
        <v>49</v>
      </c>
      <c r="AF6" s="16" t="s">
        <v>49</v>
      </c>
      <c r="AG6" s="16" t="s">
        <v>49</v>
      </c>
      <c r="AH6" s="16" t="s">
        <v>49</v>
      </c>
      <c r="AI6" s="16" t="s">
        <v>49</v>
      </c>
      <c r="AJ6" s="16" t="s">
        <v>49</v>
      </c>
      <c r="AK6" s="16" t="s">
        <v>56</v>
      </c>
      <c r="AL6" s="16" t="s">
        <v>49</v>
      </c>
      <c r="AM6" s="16" t="s">
        <v>49</v>
      </c>
      <c r="AN6" s="16" t="s">
        <v>49</v>
      </c>
      <c r="AO6" s="16" t="s">
        <v>49</v>
      </c>
      <c r="AP6" s="16" t="s">
        <v>49</v>
      </c>
      <c r="AQ6" s="16" t="s">
        <v>49</v>
      </c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0.974358974358974</v>
      </c>
    </row>
    <row r="7" s="2" customFormat="1" spans="1:90">
      <c r="A7" s="47">
        <v>5</v>
      </c>
      <c r="B7" s="14">
        <v>12018245851</v>
      </c>
      <c r="C7" s="14" t="s">
        <v>57</v>
      </c>
      <c r="D7" s="15" t="s">
        <v>58</v>
      </c>
      <c r="E7" s="16" t="s">
        <v>49</v>
      </c>
      <c r="F7" s="16" t="s">
        <v>49</v>
      </c>
      <c r="G7" s="16" t="s">
        <v>49</v>
      </c>
      <c r="H7" s="16" t="s">
        <v>49</v>
      </c>
      <c r="I7" s="16" t="s">
        <v>49</v>
      </c>
      <c r="J7" s="16" t="s">
        <v>49</v>
      </c>
      <c r="K7" s="16" t="s">
        <v>49</v>
      </c>
      <c r="L7" s="16" t="s">
        <v>49</v>
      </c>
      <c r="M7" s="16" t="s">
        <v>49</v>
      </c>
      <c r="N7" s="16" t="s">
        <v>49</v>
      </c>
      <c r="O7" s="16" t="s">
        <v>49</v>
      </c>
      <c r="P7" s="16" t="s">
        <v>49</v>
      </c>
      <c r="Q7" s="16" t="s">
        <v>49</v>
      </c>
      <c r="R7" s="16" t="s">
        <v>49</v>
      </c>
      <c r="S7" s="16" t="s">
        <v>49</v>
      </c>
      <c r="T7" s="16" t="s">
        <v>56</v>
      </c>
      <c r="U7" s="16" t="s">
        <v>49</v>
      </c>
      <c r="V7" s="16" t="s">
        <v>49</v>
      </c>
      <c r="W7" s="16" t="s">
        <v>49</v>
      </c>
      <c r="X7" s="16" t="s">
        <v>49</v>
      </c>
      <c r="Y7" s="16" t="s">
        <v>49</v>
      </c>
      <c r="Z7" s="16" t="s">
        <v>49</v>
      </c>
      <c r="AA7" s="16" t="s">
        <v>49</v>
      </c>
      <c r="AB7" s="16" t="s">
        <v>49</v>
      </c>
      <c r="AC7" s="16" t="s">
        <v>49</v>
      </c>
      <c r="AD7" s="16" t="s">
        <v>49</v>
      </c>
      <c r="AE7" s="16" t="s">
        <v>49</v>
      </c>
      <c r="AF7" s="16" t="s">
        <v>49</v>
      </c>
      <c r="AG7" s="16" t="s">
        <v>49</v>
      </c>
      <c r="AH7" s="16" t="s">
        <v>49</v>
      </c>
      <c r="AI7" s="16" t="s">
        <v>49</v>
      </c>
      <c r="AJ7" s="16" t="s">
        <v>49</v>
      </c>
      <c r="AK7" s="16" t="s">
        <v>49</v>
      </c>
      <c r="AL7" s="16" t="s">
        <v>49</v>
      </c>
      <c r="AM7" s="16" t="s">
        <v>49</v>
      </c>
      <c r="AN7" s="16" t="s">
        <v>49</v>
      </c>
      <c r="AO7" s="16" t="s">
        <v>49</v>
      </c>
      <c r="AP7" s="16" t="s">
        <v>49</v>
      </c>
      <c r="AQ7" s="16" t="s">
        <v>49</v>
      </c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0.974358974358974</v>
      </c>
    </row>
    <row r="8" s="2" customFormat="1" spans="1:90">
      <c r="A8" s="47">
        <v>6</v>
      </c>
      <c r="B8" s="14">
        <v>12018246051</v>
      </c>
      <c r="C8" s="14" t="s">
        <v>59</v>
      </c>
      <c r="D8" s="15" t="s">
        <v>60</v>
      </c>
      <c r="E8" s="16" t="s">
        <v>49</v>
      </c>
      <c r="F8" s="16" t="s">
        <v>49</v>
      </c>
      <c r="G8" s="16" t="s">
        <v>49</v>
      </c>
      <c r="H8" s="16" t="s">
        <v>49</v>
      </c>
      <c r="I8" s="16" t="s">
        <v>49</v>
      </c>
      <c r="J8" s="16" t="s">
        <v>49</v>
      </c>
      <c r="K8" s="16" t="s">
        <v>49</v>
      </c>
      <c r="L8" s="16" t="s">
        <v>49</v>
      </c>
      <c r="M8" s="16" t="s">
        <v>49</v>
      </c>
      <c r="N8" s="16" t="s">
        <v>49</v>
      </c>
      <c r="O8" s="16" t="s">
        <v>49</v>
      </c>
      <c r="P8" s="16" t="s">
        <v>49</v>
      </c>
      <c r="Q8" s="16" t="s">
        <v>49</v>
      </c>
      <c r="R8" s="16" t="s">
        <v>49</v>
      </c>
      <c r="S8" s="16" t="s">
        <v>49</v>
      </c>
      <c r="T8" s="16" t="s">
        <v>49</v>
      </c>
      <c r="U8" s="16" t="s">
        <v>49</v>
      </c>
      <c r="V8" s="16" t="s">
        <v>49</v>
      </c>
      <c r="W8" s="16" t="s">
        <v>49</v>
      </c>
      <c r="X8" s="16" t="s">
        <v>49</v>
      </c>
      <c r="Y8" s="16" t="s">
        <v>49</v>
      </c>
      <c r="Z8" s="16" t="s">
        <v>49</v>
      </c>
      <c r="AA8" s="16" t="s">
        <v>49</v>
      </c>
      <c r="AB8" s="16" t="s">
        <v>56</v>
      </c>
      <c r="AC8" s="16" t="s">
        <v>49</v>
      </c>
      <c r="AD8" s="16" t="s">
        <v>49</v>
      </c>
      <c r="AE8" s="16" t="s">
        <v>49</v>
      </c>
      <c r="AF8" s="16" t="s">
        <v>49</v>
      </c>
      <c r="AG8" s="16" t="s">
        <v>49</v>
      </c>
      <c r="AH8" s="16" t="s">
        <v>49</v>
      </c>
      <c r="AI8" s="16" t="s">
        <v>49</v>
      </c>
      <c r="AJ8" s="16" t="s">
        <v>49</v>
      </c>
      <c r="AK8" s="16" t="s">
        <v>56</v>
      </c>
      <c r="AL8" s="16" t="s">
        <v>49</v>
      </c>
      <c r="AM8" s="16" t="s">
        <v>49</v>
      </c>
      <c r="AN8" s="16" t="s">
        <v>49</v>
      </c>
      <c r="AO8" s="16" t="s">
        <v>49</v>
      </c>
      <c r="AP8" s="16" t="s">
        <v>49</v>
      </c>
      <c r="AQ8" s="16" t="s">
        <v>49</v>
      </c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0.948717948717949</v>
      </c>
    </row>
    <row r="9" s="2" customFormat="1" spans="1:90">
      <c r="A9" s="47">
        <v>7</v>
      </c>
      <c r="B9" s="14">
        <v>12018246053</v>
      </c>
      <c r="C9" s="14" t="s">
        <v>61</v>
      </c>
      <c r="D9" s="15" t="s">
        <v>62</v>
      </c>
      <c r="E9" s="16" t="s">
        <v>49</v>
      </c>
      <c r="F9" s="16" t="s">
        <v>49</v>
      </c>
      <c r="G9" s="16" t="s">
        <v>49</v>
      </c>
      <c r="H9" s="16" t="s">
        <v>49</v>
      </c>
      <c r="I9" s="16" t="s">
        <v>49</v>
      </c>
      <c r="J9" s="16" t="s">
        <v>49</v>
      </c>
      <c r="K9" s="16" t="s">
        <v>49</v>
      </c>
      <c r="L9" s="16" t="s">
        <v>49</v>
      </c>
      <c r="M9" s="16" t="s">
        <v>49</v>
      </c>
      <c r="N9" s="16" t="s">
        <v>49</v>
      </c>
      <c r="O9" s="16" t="s">
        <v>49</v>
      </c>
      <c r="P9" s="16" t="s">
        <v>49</v>
      </c>
      <c r="Q9" s="16" t="s">
        <v>49</v>
      </c>
      <c r="R9" s="16" t="s">
        <v>49</v>
      </c>
      <c r="S9" s="16" t="s">
        <v>49</v>
      </c>
      <c r="T9" s="16" t="s">
        <v>49</v>
      </c>
      <c r="U9" s="16" t="s">
        <v>49</v>
      </c>
      <c r="V9" s="16" t="s">
        <v>49</v>
      </c>
      <c r="W9" s="16" t="s">
        <v>49</v>
      </c>
      <c r="X9" s="16" t="s">
        <v>49</v>
      </c>
      <c r="Y9" s="16" t="s">
        <v>49</v>
      </c>
      <c r="Z9" s="16" t="s">
        <v>49</v>
      </c>
      <c r="AA9" s="16" t="s">
        <v>49</v>
      </c>
      <c r="AB9" s="16" t="s">
        <v>49</v>
      </c>
      <c r="AC9" s="16" t="s">
        <v>49</v>
      </c>
      <c r="AD9" s="16" t="s">
        <v>49</v>
      </c>
      <c r="AE9" s="16" t="s">
        <v>49</v>
      </c>
      <c r="AF9" s="16" t="s">
        <v>49</v>
      </c>
      <c r="AG9" s="16" t="s">
        <v>49</v>
      </c>
      <c r="AH9" s="16" t="s">
        <v>49</v>
      </c>
      <c r="AI9" s="16" t="s">
        <v>49</v>
      </c>
      <c r="AJ9" s="16" t="s">
        <v>49</v>
      </c>
      <c r="AK9" s="16" t="s">
        <v>56</v>
      </c>
      <c r="AL9" s="16" t="s">
        <v>49</v>
      </c>
      <c r="AM9" s="16" t="s">
        <v>49</v>
      </c>
      <c r="AN9" s="16" t="s">
        <v>49</v>
      </c>
      <c r="AO9" s="16" t="s">
        <v>49</v>
      </c>
      <c r="AP9" s="16" t="s">
        <v>49</v>
      </c>
      <c r="AQ9" s="16" t="s">
        <v>49</v>
      </c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0.974358974358974</v>
      </c>
    </row>
    <row r="10" s="2" customFormat="1" spans="1:90">
      <c r="A10" s="47">
        <v>8</v>
      </c>
      <c r="B10" s="14">
        <v>12018246054</v>
      </c>
      <c r="C10" s="14" t="s">
        <v>63</v>
      </c>
      <c r="D10" s="15" t="s">
        <v>64</v>
      </c>
      <c r="E10" s="16" t="s">
        <v>49</v>
      </c>
      <c r="F10" s="16" t="s">
        <v>49</v>
      </c>
      <c r="G10" s="16" t="s">
        <v>49</v>
      </c>
      <c r="H10" s="16" t="s">
        <v>49</v>
      </c>
      <c r="I10" s="16" t="s">
        <v>49</v>
      </c>
      <c r="J10" s="16" t="s">
        <v>49</v>
      </c>
      <c r="K10" s="16" t="s">
        <v>49</v>
      </c>
      <c r="L10" s="16" t="s">
        <v>49</v>
      </c>
      <c r="M10" s="16" t="s">
        <v>49</v>
      </c>
      <c r="N10" s="16" t="s">
        <v>49</v>
      </c>
      <c r="O10" s="16" t="s">
        <v>49</v>
      </c>
      <c r="P10" s="16" t="s">
        <v>49</v>
      </c>
      <c r="Q10" s="16" t="s">
        <v>49</v>
      </c>
      <c r="R10" s="16" t="s">
        <v>49</v>
      </c>
      <c r="S10" s="16" t="s">
        <v>49</v>
      </c>
      <c r="T10" s="16" t="s">
        <v>49</v>
      </c>
      <c r="U10" s="16" t="s">
        <v>49</v>
      </c>
      <c r="V10" s="16" t="s">
        <v>49</v>
      </c>
      <c r="W10" s="16" t="s">
        <v>49</v>
      </c>
      <c r="X10" s="16" t="s">
        <v>49</v>
      </c>
      <c r="Y10" s="16" t="s">
        <v>49</v>
      </c>
      <c r="Z10" s="16" t="s">
        <v>49</v>
      </c>
      <c r="AA10" s="16" t="s">
        <v>49</v>
      </c>
      <c r="AB10" s="16" t="s">
        <v>49</v>
      </c>
      <c r="AC10" s="16" t="s">
        <v>49</v>
      </c>
      <c r="AD10" s="16" t="s">
        <v>49</v>
      </c>
      <c r="AE10" s="16" t="s">
        <v>49</v>
      </c>
      <c r="AF10" s="16" t="s">
        <v>49</v>
      </c>
      <c r="AG10" s="16" t="s">
        <v>49</v>
      </c>
      <c r="AH10" s="16" t="s">
        <v>49</v>
      </c>
      <c r="AI10" s="16" t="s">
        <v>49</v>
      </c>
      <c r="AJ10" s="16" t="s">
        <v>49</v>
      </c>
      <c r="AK10" s="16" t="s">
        <v>49</v>
      </c>
      <c r="AL10" s="16" t="s">
        <v>49</v>
      </c>
      <c r="AM10" s="16" t="s">
        <v>49</v>
      </c>
      <c r="AN10" s="16" t="s">
        <v>49</v>
      </c>
      <c r="AO10" s="16" t="s">
        <v>49</v>
      </c>
      <c r="AP10" s="16" t="s">
        <v>49</v>
      </c>
      <c r="AQ10" s="16" t="s">
        <v>49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47">
        <v>9</v>
      </c>
      <c r="B11" s="14">
        <v>12018246059</v>
      </c>
      <c r="C11" s="14" t="s">
        <v>65</v>
      </c>
      <c r="D11" s="15" t="s">
        <v>66</v>
      </c>
      <c r="E11" s="16" t="s">
        <v>49</v>
      </c>
      <c r="F11" s="16" t="s">
        <v>49</v>
      </c>
      <c r="G11" s="16" t="s">
        <v>49</v>
      </c>
      <c r="H11" s="16" t="s">
        <v>49</v>
      </c>
      <c r="I11" s="16" t="s">
        <v>49</v>
      </c>
      <c r="J11" s="16" t="s">
        <v>49</v>
      </c>
      <c r="K11" s="16" t="s">
        <v>49</v>
      </c>
      <c r="L11" s="16" t="s">
        <v>49</v>
      </c>
      <c r="M11" s="16" t="s">
        <v>49</v>
      </c>
      <c r="N11" s="16" t="s">
        <v>49</v>
      </c>
      <c r="O11" s="16" t="s">
        <v>49</v>
      </c>
      <c r="P11" s="16" t="s">
        <v>49</v>
      </c>
      <c r="Q11" s="16" t="s">
        <v>49</v>
      </c>
      <c r="R11" s="16" t="s">
        <v>49</v>
      </c>
      <c r="S11" s="16" t="s">
        <v>49</v>
      </c>
      <c r="T11" s="16" t="s">
        <v>49</v>
      </c>
      <c r="U11" s="16" t="s">
        <v>49</v>
      </c>
      <c r="V11" s="16" t="s">
        <v>49</v>
      </c>
      <c r="W11" s="16" t="s">
        <v>49</v>
      </c>
      <c r="X11" s="16" t="s">
        <v>49</v>
      </c>
      <c r="Y11" s="16" t="s">
        <v>49</v>
      </c>
      <c r="Z11" s="16" t="s">
        <v>49</v>
      </c>
      <c r="AA11" s="16" t="s">
        <v>49</v>
      </c>
      <c r="AB11" s="16" t="s">
        <v>49</v>
      </c>
      <c r="AC11" s="16" t="s">
        <v>49</v>
      </c>
      <c r="AD11" s="16" t="s">
        <v>49</v>
      </c>
      <c r="AE11" s="16" t="s">
        <v>49</v>
      </c>
      <c r="AF11" s="16" t="s">
        <v>49</v>
      </c>
      <c r="AG11" s="16" t="s">
        <v>49</v>
      </c>
      <c r="AH11" s="16" t="s">
        <v>49</v>
      </c>
      <c r="AI11" s="16" t="s">
        <v>49</v>
      </c>
      <c r="AJ11" s="16" t="s">
        <v>49</v>
      </c>
      <c r="AK11" s="16" t="s">
        <v>49</v>
      </c>
      <c r="AL11" s="16" t="s">
        <v>49</v>
      </c>
      <c r="AM11" s="16" t="s">
        <v>49</v>
      </c>
      <c r="AN11" s="16" t="s">
        <v>49</v>
      </c>
      <c r="AO11" s="16" t="s">
        <v>49</v>
      </c>
      <c r="AP11" s="16" t="s">
        <v>49</v>
      </c>
      <c r="AQ11" s="16" t="s">
        <v>49</v>
      </c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7">
        <v>10</v>
      </c>
      <c r="B12" s="14">
        <v>12018246063</v>
      </c>
      <c r="C12" s="14" t="s">
        <v>67</v>
      </c>
      <c r="D12" s="15" t="s">
        <v>68</v>
      </c>
      <c r="E12" s="16" t="s">
        <v>49</v>
      </c>
      <c r="F12" s="16" t="s">
        <v>49</v>
      </c>
      <c r="G12" s="16" t="s">
        <v>49</v>
      </c>
      <c r="H12" s="16" t="s">
        <v>49</v>
      </c>
      <c r="I12" s="16" t="s">
        <v>49</v>
      </c>
      <c r="J12" s="16" t="s">
        <v>49</v>
      </c>
      <c r="K12" s="16" t="s">
        <v>49</v>
      </c>
      <c r="L12" s="16" t="s">
        <v>49</v>
      </c>
      <c r="M12" s="16" t="s">
        <v>49</v>
      </c>
      <c r="N12" s="16" t="s">
        <v>49</v>
      </c>
      <c r="O12" s="16" t="s">
        <v>49</v>
      </c>
      <c r="P12" s="16" t="s">
        <v>49</v>
      </c>
      <c r="Q12" s="16" t="s">
        <v>49</v>
      </c>
      <c r="R12" s="16" t="s">
        <v>49</v>
      </c>
      <c r="S12" s="16" t="s">
        <v>49</v>
      </c>
      <c r="T12" s="16" t="s">
        <v>49</v>
      </c>
      <c r="U12" s="16" t="s">
        <v>49</v>
      </c>
      <c r="V12" s="16" t="s">
        <v>49</v>
      </c>
      <c r="W12" s="16" t="s">
        <v>49</v>
      </c>
      <c r="X12" s="16" t="s">
        <v>49</v>
      </c>
      <c r="Y12" s="16" t="s">
        <v>49</v>
      </c>
      <c r="Z12" s="16" t="s">
        <v>49</v>
      </c>
      <c r="AA12" s="16" t="s">
        <v>49</v>
      </c>
      <c r="AB12" s="16" t="s">
        <v>49</v>
      </c>
      <c r="AC12" s="16" t="s">
        <v>49</v>
      </c>
      <c r="AD12" s="16" t="s">
        <v>49</v>
      </c>
      <c r="AE12" s="16" t="s">
        <v>49</v>
      </c>
      <c r="AF12" s="16" t="s">
        <v>49</v>
      </c>
      <c r="AG12" s="16" t="s">
        <v>49</v>
      </c>
      <c r="AH12" s="16" t="s">
        <v>49</v>
      </c>
      <c r="AI12" s="16" t="s">
        <v>49</v>
      </c>
      <c r="AJ12" s="16" t="s">
        <v>49</v>
      </c>
      <c r="AK12" s="16" t="s">
        <v>49</v>
      </c>
      <c r="AL12" s="16" t="s">
        <v>49</v>
      </c>
      <c r="AM12" s="16" t="s">
        <v>49</v>
      </c>
      <c r="AN12" s="16" t="s">
        <v>49</v>
      </c>
      <c r="AO12" s="16" t="s">
        <v>49</v>
      </c>
      <c r="AP12" s="16" t="s">
        <v>49</v>
      </c>
      <c r="AQ12" s="16" t="s">
        <v>49</v>
      </c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7">
        <v>11</v>
      </c>
      <c r="B13" s="14">
        <v>12018246070</v>
      </c>
      <c r="C13" s="14" t="s">
        <v>69</v>
      </c>
      <c r="D13" s="15" t="s">
        <v>70</v>
      </c>
      <c r="E13" s="16" t="s">
        <v>49</v>
      </c>
      <c r="F13" s="16" t="s">
        <v>49</v>
      </c>
      <c r="G13" s="16" t="s">
        <v>49</v>
      </c>
      <c r="H13" s="16" t="s">
        <v>49</v>
      </c>
      <c r="I13" s="16" t="s">
        <v>49</v>
      </c>
      <c r="J13" s="16" t="s">
        <v>49</v>
      </c>
      <c r="K13" s="16" t="s">
        <v>49</v>
      </c>
      <c r="L13" s="16" t="s">
        <v>49</v>
      </c>
      <c r="M13" s="16" t="s">
        <v>49</v>
      </c>
      <c r="N13" s="16" t="s">
        <v>49</v>
      </c>
      <c r="O13" s="16" t="s">
        <v>49</v>
      </c>
      <c r="P13" s="16" t="s">
        <v>49</v>
      </c>
      <c r="Q13" s="16" t="s">
        <v>49</v>
      </c>
      <c r="R13" s="16" t="s">
        <v>49</v>
      </c>
      <c r="S13" s="16" t="s">
        <v>49</v>
      </c>
      <c r="T13" s="16" t="s">
        <v>49</v>
      </c>
      <c r="U13" s="16" t="s">
        <v>49</v>
      </c>
      <c r="V13" s="16" t="s">
        <v>49</v>
      </c>
      <c r="W13" s="16" t="s">
        <v>49</v>
      </c>
      <c r="X13" s="16" t="s">
        <v>49</v>
      </c>
      <c r="Y13" s="16" t="s">
        <v>49</v>
      </c>
      <c r="Z13" s="16" t="s">
        <v>49</v>
      </c>
      <c r="AA13" s="16" t="s">
        <v>49</v>
      </c>
      <c r="AB13" s="16" t="s">
        <v>49</v>
      </c>
      <c r="AC13" s="16" t="s">
        <v>49</v>
      </c>
      <c r="AD13" s="16" t="s">
        <v>49</v>
      </c>
      <c r="AE13" s="16" t="s">
        <v>49</v>
      </c>
      <c r="AF13" s="16" t="s">
        <v>49</v>
      </c>
      <c r="AG13" s="16" t="s">
        <v>49</v>
      </c>
      <c r="AH13" s="16" t="s">
        <v>49</v>
      </c>
      <c r="AI13" s="16" t="s">
        <v>49</v>
      </c>
      <c r="AJ13" s="16" t="s">
        <v>49</v>
      </c>
      <c r="AK13" s="16" t="s">
        <v>49</v>
      </c>
      <c r="AL13" s="16" t="s">
        <v>49</v>
      </c>
      <c r="AM13" s="16" t="s">
        <v>49</v>
      </c>
      <c r="AN13" s="16" t="s">
        <v>49</v>
      </c>
      <c r="AO13" s="16" t="s">
        <v>49</v>
      </c>
      <c r="AP13" s="16" t="s">
        <v>49</v>
      </c>
      <c r="AQ13" s="16" t="s">
        <v>49</v>
      </c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7">
        <v>12</v>
      </c>
      <c r="B14" s="14">
        <v>12018246079</v>
      </c>
      <c r="C14" s="14" t="s">
        <v>71</v>
      </c>
      <c r="D14" s="15" t="s">
        <v>72</v>
      </c>
      <c r="E14" s="16" t="s">
        <v>49</v>
      </c>
      <c r="F14" s="16" t="s">
        <v>49</v>
      </c>
      <c r="G14" s="16" t="s">
        <v>49</v>
      </c>
      <c r="H14" s="16" t="s">
        <v>49</v>
      </c>
      <c r="I14" s="16" t="s">
        <v>49</v>
      </c>
      <c r="J14" s="16" t="s">
        <v>49</v>
      </c>
      <c r="K14" s="16" t="s">
        <v>49</v>
      </c>
      <c r="L14" s="16" t="s">
        <v>49</v>
      </c>
      <c r="M14" s="16" t="s">
        <v>49</v>
      </c>
      <c r="N14" s="16" t="s">
        <v>49</v>
      </c>
      <c r="O14" s="16" t="s">
        <v>49</v>
      </c>
      <c r="P14" s="16" t="s">
        <v>49</v>
      </c>
      <c r="Q14" s="16" t="s">
        <v>49</v>
      </c>
      <c r="R14" s="16" t="s">
        <v>49</v>
      </c>
      <c r="S14" s="16" t="s">
        <v>49</v>
      </c>
      <c r="T14" s="16" t="s">
        <v>49</v>
      </c>
      <c r="U14" s="16" t="s">
        <v>49</v>
      </c>
      <c r="V14" s="16" t="s">
        <v>49</v>
      </c>
      <c r="W14" s="16" t="s">
        <v>49</v>
      </c>
      <c r="X14" s="16" t="s">
        <v>49</v>
      </c>
      <c r="Y14" s="16" t="s">
        <v>49</v>
      </c>
      <c r="Z14" s="16" t="s">
        <v>49</v>
      </c>
      <c r="AA14" s="16" t="s">
        <v>49</v>
      </c>
      <c r="AB14" s="16" t="s">
        <v>49</v>
      </c>
      <c r="AC14" s="16" t="s">
        <v>49</v>
      </c>
      <c r="AD14" s="16" t="s">
        <v>49</v>
      </c>
      <c r="AE14" s="16" t="s">
        <v>49</v>
      </c>
      <c r="AF14" s="16" t="s">
        <v>49</v>
      </c>
      <c r="AG14" s="16" t="s">
        <v>49</v>
      </c>
      <c r="AH14" s="16" t="s">
        <v>49</v>
      </c>
      <c r="AI14" s="16" t="s">
        <v>49</v>
      </c>
      <c r="AJ14" s="16" t="s">
        <v>49</v>
      </c>
      <c r="AK14" s="16" t="s">
        <v>49</v>
      </c>
      <c r="AL14" s="16" t="s">
        <v>49</v>
      </c>
      <c r="AM14" s="16" t="s">
        <v>49</v>
      </c>
      <c r="AN14" s="16" t="s">
        <v>49</v>
      </c>
      <c r="AO14" s="16" t="s">
        <v>49</v>
      </c>
      <c r="AP14" s="16" t="s">
        <v>49</v>
      </c>
      <c r="AQ14" s="16" t="s">
        <v>49</v>
      </c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7">
        <v>13</v>
      </c>
      <c r="B15" s="14">
        <v>12018246082</v>
      </c>
      <c r="C15" s="14" t="s">
        <v>73</v>
      </c>
      <c r="D15" s="15" t="s">
        <v>74</v>
      </c>
      <c r="E15" s="16" t="s">
        <v>49</v>
      </c>
      <c r="F15" s="16" t="s">
        <v>49</v>
      </c>
      <c r="G15" s="16" t="s">
        <v>49</v>
      </c>
      <c r="H15" s="16" t="s">
        <v>49</v>
      </c>
      <c r="I15" s="16" t="s">
        <v>49</v>
      </c>
      <c r="J15" s="16" t="s">
        <v>49</v>
      </c>
      <c r="K15" s="16" t="s">
        <v>49</v>
      </c>
      <c r="L15" s="16" t="s">
        <v>49</v>
      </c>
      <c r="M15" s="16" t="s">
        <v>49</v>
      </c>
      <c r="N15" s="16" t="s">
        <v>49</v>
      </c>
      <c r="O15" s="16" t="s">
        <v>49</v>
      </c>
      <c r="P15" s="16" t="s">
        <v>49</v>
      </c>
      <c r="Q15" s="16" t="s">
        <v>49</v>
      </c>
      <c r="R15" s="16" t="s">
        <v>49</v>
      </c>
      <c r="S15" s="16" t="s">
        <v>49</v>
      </c>
      <c r="T15" s="16" t="s">
        <v>49</v>
      </c>
      <c r="U15" s="16" t="s">
        <v>49</v>
      </c>
      <c r="V15" s="16" t="s">
        <v>49</v>
      </c>
      <c r="W15" s="16" t="s">
        <v>49</v>
      </c>
      <c r="X15" s="16" t="s">
        <v>49</v>
      </c>
      <c r="Y15" s="16" t="s">
        <v>49</v>
      </c>
      <c r="Z15" s="16" t="s">
        <v>49</v>
      </c>
      <c r="AA15" s="16" t="s">
        <v>49</v>
      </c>
      <c r="AB15" s="16" t="s">
        <v>49</v>
      </c>
      <c r="AC15" s="16" t="s">
        <v>49</v>
      </c>
      <c r="AD15" s="16" t="s">
        <v>49</v>
      </c>
      <c r="AE15" s="16" t="s">
        <v>49</v>
      </c>
      <c r="AF15" s="16" t="s">
        <v>49</v>
      </c>
      <c r="AG15" s="16" t="s">
        <v>49</v>
      </c>
      <c r="AH15" s="16" t="s">
        <v>49</v>
      </c>
      <c r="AI15" s="16" t="s">
        <v>49</v>
      </c>
      <c r="AJ15" s="16" t="s">
        <v>49</v>
      </c>
      <c r="AK15" s="16" t="s">
        <v>49</v>
      </c>
      <c r="AL15" s="16" t="s">
        <v>49</v>
      </c>
      <c r="AM15" s="16" t="s">
        <v>49</v>
      </c>
      <c r="AN15" s="16" t="s">
        <v>49</v>
      </c>
      <c r="AO15" s="16" t="s">
        <v>49</v>
      </c>
      <c r="AP15" s="16" t="s">
        <v>49</v>
      </c>
      <c r="AQ15" s="16" t="s">
        <v>56</v>
      </c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0.974358974358974</v>
      </c>
    </row>
    <row r="16" s="2" customFormat="1" spans="1:90">
      <c r="A16" s="47">
        <v>14</v>
      </c>
      <c r="B16" s="14">
        <v>12018246084</v>
      </c>
      <c r="C16" s="53" t="s">
        <v>75</v>
      </c>
      <c r="D16" s="15" t="s">
        <v>76</v>
      </c>
      <c r="E16" s="16" t="s">
        <v>49</v>
      </c>
      <c r="F16" s="16" t="s">
        <v>49</v>
      </c>
      <c r="G16" s="16" t="s">
        <v>49</v>
      </c>
      <c r="H16" s="16" t="s">
        <v>49</v>
      </c>
      <c r="I16" s="16" t="s">
        <v>49</v>
      </c>
      <c r="J16" s="16" t="s">
        <v>49</v>
      </c>
      <c r="K16" s="16" t="s">
        <v>49</v>
      </c>
      <c r="L16" s="16" t="s">
        <v>49</v>
      </c>
      <c r="M16" s="16" t="s">
        <v>49</v>
      </c>
      <c r="N16" s="16" t="s">
        <v>49</v>
      </c>
      <c r="O16" s="16" t="s">
        <v>49</v>
      </c>
      <c r="P16" s="16" t="s">
        <v>49</v>
      </c>
      <c r="Q16" s="16" t="s">
        <v>49</v>
      </c>
      <c r="R16" s="16" t="s">
        <v>49</v>
      </c>
      <c r="S16" s="16" t="s">
        <v>49</v>
      </c>
      <c r="T16" s="16" t="s">
        <v>49</v>
      </c>
      <c r="U16" s="16" t="s">
        <v>49</v>
      </c>
      <c r="V16" s="16" t="s">
        <v>49</v>
      </c>
      <c r="W16" s="16" t="s">
        <v>49</v>
      </c>
      <c r="X16" s="16" t="s">
        <v>49</v>
      </c>
      <c r="Y16" s="16" t="s">
        <v>49</v>
      </c>
      <c r="Z16" s="16" t="s">
        <v>49</v>
      </c>
      <c r="AA16" s="16" t="s">
        <v>49</v>
      </c>
      <c r="AB16" s="16" t="s">
        <v>49</v>
      </c>
      <c r="AC16" s="16" t="s">
        <v>49</v>
      </c>
      <c r="AD16" s="16" t="s">
        <v>49</v>
      </c>
      <c r="AE16" s="16" t="s">
        <v>49</v>
      </c>
      <c r="AF16" s="16" t="s">
        <v>49</v>
      </c>
      <c r="AG16" s="16" t="s">
        <v>49</v>
      </c>
      <c r="AH16" s="16" t="s">
        <v>49</v>
      </c>
      <c r="AI16" s="16" t="s">
        <v>49</v>
      </c>
      <c r="AJ16" s="16" t="s">
        <v>49</v>
      </c>
      <c r="AK16" s="16" t="s">
        <v>49</v>
      </c>
      <c r="AL16" s="16" t="s">
        <v>49</v>
      </c>
      <c r="AM16" s="16" t="s">
        <v>49</v>
      </c>
      <c r="AN16" s="16" t="s">
        <v>49</v>
      </c>
      <c r="AO16" s="16" t="s">
        <v>49</v>
      </c>
      <c r="AP16" s="16" t="s">
        <v>49</v>
      </c>
      <c r="AQ16" s="16" t="s">
        <v>56</v>
      </c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0.974358974358974</v>
      </c>
    </row>
    <row r="17" s="2" customFormat="1" spans="1:90">
      <c r="A17" s="47">
        <v>15</v>
      </c>
      <c r="B17" s="14">
        <v>12018246091</v>
      </c>
      <c r="C17" s="14" t="s">
        <v>77</v>
      </c>
      <c r="D17" s="15" t="s">
        <v>78</v>
      </c>
      <c r="E17" s="16" t="s">
        <v>49</v>
      </c>
      <c r="F17" s="16" t="s">
        <v>49</v>
      </c>
      <c r="G17" s="16" t="s">
        <v>49</v>
      </c>
      <c r="H17" s="16" t="s">
        <v>49</v>
      </c>
      <c r="I17" s="16" t="s">
        <v>49</v>
      </c>
      <c r="J17" s="16" t="s">
        <v>49</v>
      </c>
      <c r="K17" s="16" t="s">
        <v>49</v>
      </c>
      <c r="L17" s="16" t="s">
        <v>49</v>
      </c>
      <c r="M17" s="16" t="s">
        <v>49</v>
      </c>
      <c r="N17" s="16" t="s">
        <v>49</v>
      </c>
      <c r="O17" s="16" t="s">
        <v>49</v>
      </c>
      <c r="P17" s="16" t="s">
        <v>49</v>
      </c>
      <c r="Q17" s="16" t="s">
        <v>49</v>
      </c>
      <c r="R17" s="16" t="s">
        <v>49</v>
      </c>
      <c r="S17" s="16" t="s">
        <v>49</v>
      </c>
      <c r="T17" s="16" t="s">
        <v>49</v>
      </c>
      <c r="U17" s="16" t="s">
        <v>49</v>
      </c>
      <c r="V17" s="16" t="s">
        <v>49</v>
      </c>
      <c r="W17" s="16" t="s">
        <v>49</v>
      </c>
      <c r="X17" s="16" t="s">
        <v>49</v>
      </c>
      <c r="Y17" s="16" t="s">
        <v>49</v>
      </c>
      <c r="Z17" s="16" t="s">
        <v>49</v>
      </c>
      <c r="AA17" s="16" t="s">
        <v>49</v>
      </c>
      <c r="AB17" s="16" t="s">
        <v>49</v>
      </c>
      <c r="AC17" s="16" t="s">
        <v>49</v>
      </c>
      <c r="AD17" s="16" t="s">
        <v>49</v>
      </c>
      <c r="AE17" s="16" t="s">
        <v>49</v>
      </c>
      <c r="AF17" s="16" t="s">
        <v>49</v>
      </c>
      <c r="AG17" s="16" t="s">
        <v>49</v>
      </c>
      <c r="AH17" s="16" t="s">
        <v>49</v>
      </c>
      <c r="AI17" s="16" t="s">
        <v>49</v>
      </c>
      <c r="AJ17" s="16" t="s">
        <v>49</v>
      </c>
      <c r="AK17" s="16" t="s">
        <v>49</v>
      </c>
      <c r="AL17" s="16" t="s">
        <v>49</v>
      </c>
      <c r="AM17" s="16" t="s">
        <v>49</v>
      </c>
      <c r="AN17" s="16" t="s">
        <v>49</v>
      </c>
      <c r="AO17" s="16" t="s">
        <v>49</v>
      </c>
      <c r="AP17" s="16" t="s">
        <v>49</v>
      </c>
      <c r="AQ17" s="16" t="s">
        <v>49</v>
      </c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7">
        <v>16</v>
      </c>
      <c r="B18" s="14">
        <v>12018246094</v>
      </c>
      <c r="C18" s="14" t="s">
        <v>79</v>
      </c>
      <c r="D18" s="15" t="s">
        <v>80</v>
      </c>
      <c r="E18" s="16" t="s">
        <v>49</v>
      </c>
      <c r="F18" s="16" t="s">
        <v>49</v>
      </c>
      <c r="G18" s="16" t="s">
        <v>49</v>
      </c>
      <c r="H18" s="16" t="s">
        <v>49</v>
      </c>
      <c r="I18" s="16" t="s">
        <v>49</v>
      </c>
      <c r="J18" s="16" t="s">
        <v>49</v>
      </c>
      <c r="K18" s="16" t="s">
        <v>49</v>
      </c>
      <c r="L18" s="16" t="s">
        <v>49</v>
      </c>
      <c r="M18" s="16" t="s">
        <v>49</v>
      </c>
      <c r="N18" s="16" t="s">
        <v>49</v>
      </c>
      <c r="O18" s="16" t="s">
        <v>49</v>
      </c>
      <c r="P18" s="16" t="s">
        <v>49</v>
      </c>
      <c r="Q18" s="16" t="s">
        <v>49</v>
      </c>
      <c r="R18" s="16" t="s">
        <v>49</v>
      </c>
      <c r="S18" s="16" t="s">
        <v>49</v>
      </c>
      <c r="T18" s="16" t="s">
        <v>49</v>
      </c>
      <c r="U18" s="16" t="s">
        <v>49</v>
      </c>
      <c r="V18" s="16" t="s">
        <v>49</v>
      </c>
      <c r="W18" s="16" t="s">
        <v>49</v>
      </c>
      <c r="X18" s="16" t="s">
        <v>49</v>
      </c>
      <c r="Y18" s="16" t="s">
        <v>49</v>
      </c>
      <c r="Z18" s="16" t="s">
        <v>49</v>
      </c>
      <c r="AA18" s="16" t="s">
        <v>49</v>
      </c>
      <c r="AB18" s="16" t="s">
        <v>56</v>
      </c>
      <c r="AC18" s="16" t="s">
        <v>49</v>
      </c>
      <c r="AD18" s="16" t="s">
        <v>49</v>
      </c>
      <c r="AE18" s="16" t="s">
        <v>49</v>
      </c>
      <c r="AF18" s="16" t="s">
        <v>49</v>
      </c>
      <c r="AG18" s="16" t="s">
        <v>49</v>
      </c>
      <c r="AH18" s="16" t="s">
        <v>49</v>
      </c>
      <c r="AI18" s="16" t="s">
        <v>49</v>
      </c>
      <c r="AJ18" s="16" t="s">
        <v>49</v>
      </c>
      <c r="AK18" s="16" t="s">
        <v>56</v>
      </c>
      <c r="AL18" s="16" t="s">
        <v>49</v>
      </c>
      <c r="AM18" s="16" t="s">
        <v>49</v>
      </c>
      <c r="AN18" s="16" t="s">
        <v>49</v>
      </c>
      <c r="AO18" s="16" t="s">
        <v>49</v>
      </c>
      <c r="AP18" s="16" t="s">
        <v>49</v>
      </c>
      <c r="AQ18" s="16" t="s">
        <v>49</v>
      </c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0.948717948717949</v>
      </c>
    </row>
    <row r="19" s="2" customFormat="1" spans="1:90">
      <c r="A19" s="47">
        <v>17</v>
      </c>
      <c r="B19" s="14">
        <v>12018246098</v>
      </c>
      <c r="C19" s="53" t="s">
        <v>81</v>
      </c>
      <c r="D19" s="15" t="s">
        <v>82</v>
      </c>
      <c r="E19" s="16" t="s">
        <v>49</v>
      </c>
      <c r="F19" s="16" t="s">
        <v>49</v>
      </c>
      <c r="G19" s="16" t="s">
        <v>49</v>
      </c>
      <c r="H19" s="16" t="s">
        <v>49</v>
      </c>
      <c r="I19" s="16" t="s">
        <v>49</v>
      </c>
      <c r="J19" s="16" t="s">
        <v>49</v>
      </c>
      <c r="K19" s="16" t="s">
        <v>49</v>
      </c>
      <c r="L19" s="16" t="s">
        <v>49</v>
      </c>
      <c r="M19" s="16" t="s">
        <v>49</v>
      </c>
      <c r="N19" s="16" t="s">
        <v>49</v>
      </c>
      <c r="O19" s="16" t="s">
        <v>49</v>
      </c>
      <c r="P19" s="16" t="s">
        <v>49</v>
      </c>
      <c r="Q19" s="16" t="s">
        <v>49</v>
      </c>
      <c r="R19" s="16" t="s">
        <v>49</v>
      </c>
      <c r="S19" s="16" t="s">
        <v>49</v>
      </c>
      <c r="T19" s="16" t="s">
        <v>49</v>
      </c>
      <c r="U19" s="16" t="s">
        <v>49</v>
      </c>
      <c r="V19" s="16" t="s">
        <v>49</v>
      </c>
      <c r="W19" s="16" t="s">
        <v>49</v>
      </c>
      <c r="X19" s="16" t="s">
        <v>49</v>
      </c>
      <c r="Y19" s="16" t="s">
        <v>49</v>
      </c>
      <c r="Z19" s="16" t="s">
        <v>49</v>
      </c>
      <c r="AA19" s="16" t="s">
        <v>49</v>
      </c>
      <c r="AB19" s="16" t="s">
        <v>49</v>
      </c>
      <c r="AC19" s="16" t="s">
        <v>49</v>
      </c>
      <c r="AD19" s="16" t="s">
        <v>49</v>
      </c>
      <c r="AE19" s="16" t="s">
        <v>49</v>
      </c>
      <c r="AF19" s="16" t="s">
        <v>49</v>
      </c>
      <c r="AG19" s="16" t="s">
        <v>49</v>
      </c>
      <c r="AH19" s="16" t="s">
        <v>49</v>
      </c>
      <c r="AI19" s="16" t="s">
        <v>49</v>
      </c>
      <c r="AJ19" s="16" t="s">
        <v>49</v>
      </c>
      <c r="AK19" s="16" t="s">
        <v>49</v>
      </c>
      <c r="AL19" s="16" t="s">
        <v>49</v>
      </c>
      <c r="AM19" s="16" t="s">
        <v>49</v>
      </c>
      <c r="AN19" s="16" t="s">
        <v>49</v>
      </c>
      <c r="AO19" s="16" t="s">
        <v>49</v>
      </c>
      <c r="AP19" s="16" t="s">
        <v>49</v>
      </c>
      <c r="AQ19" s="16" t="s">
        <v>56</v>
      </c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0.974358974358974</v>
      </c>
    </row>
    <row r="20" s="2" customFormat="1" spans="1:90">
      <c r="A20" s="47">
        <v>18</v>
      </c>
      <c r="B20" s="14">
        <v>12018246102</v>
      </c>
      <c r="C20" s="14" t="s">
        <v>83</v>
      </c>
      <c r="D20" s="15" t="s">
        <v>84</v>
      </c>
      <c r="E20" s="16" t="s">
        <v>49</v>
      </c>
      <c r="F20" s="16" t="s">
        <v>49</v>
      </c>
      <c r="G20" s="16" t="s">
        <v>49</v>
      </c>
      <c r="H20" s="16" t="s">
        <v>49</v>
      </c>
      <c r="I20" s="16" t="s">
        <v>49</v>
      </c>
      <c r="J20" s="16" t="s">
        <v>49</v>
      </c>
      <c r="K20" s="16" t="s">
        <v>49</v>
      </c>
      <c r="L20" s="16" t="s">
        <v>49</v>
      </c>
      <c r="M20" s="16" t="s">
        <v>49</v>
      </c>
      <c r="N20" s="16" t="s">
        <v>49</v>
      </c>
      <c r="O20" s="16" t="s">
        <v>49</v>
      </c>
      <c r="P20" s="16" t="s">
        <v>49</v>
      </c>
      <c r="Q20" s="16" t="s">
        <v>49</v>
      </c>
      <c r="R20" s="16" t="s">
        <v>49</v>
      </c>
      <c r="S20" s="16" t="s">
        <v>49</v>
      </c>
      <c r="T20" s="16" t="s">
        <v>49</v>
      </c>
      <c r="U20" s="16" t="s">
        <v>49</v>
      </c>
      <c r="V20" s="16" t="s">
        <v>49</v>
      </c>
      <c r="W20" s="16" t="s">
        <v>49</v>
      </c>
      <c r="X20" s="16" t="s">
        <v>49</v>
      </c>
      <c r="Y20" s="16" t="s">
        <v>49</v>
      </c>
      <c r="Z20" s="16" t="s">
        <v>49</v>
      </c>
      <c r="AA20" s="16" t="s">
        <v>49</v>
      </c>
      <c r="AB20" s="16" t="s">
        <v>49</v>
      </c>
      <c r="AC20" s="16" t="s">
        <v>49</v>
      </c>
      <c r="AD20" s="16" t="s">
        <v>49</v>
      </c>
      <c r="AE20" s="16" t="s">
        <v>49</v>
      </c>
      <c r="AF20" s="16" t="s">
        <v>49</v>
      </c>
      <c r="AG20" s="16" t="s">
        <v>49</v>
      </c>
      <c r="AH20" s="16" t="s">
        <v>49</v>
      </c>
      <c r="AI20" s="16" t="s">
        <v>49</v>
      </c>
      <c r="AJ20" s="16" t="s">
        <v>49</v>
      </c>
      <c r="AK20" s="16" t="s">
        <v>49</v>
      </c>
      <c r="AL20" s="16" t="s">
        <v>49</v>
      </c>
      <c r="AM20" s="16" t="s">
        <v>49</v>
      </c>
      <c r="AN20" s="16" t="s">
        <v>49</v>
      </c>
      <c r="AO20" s="16" t="s">
        <v>49</v>
      </c>
      <c r="AP20" s="16" t="s">
        <v>49</v>
      </c>
      <c r="AQ20" s="16" t="s">
        <v>49</v>
      </c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7">
        <v>19</v>
      </c>
      <c r="B21" s="14">
        <v>12018246103</v>
      </c>
      <c r="C21" s="14" t="s">
        <v>85</v>
      </c>
      <c r="D21" s="15" t="s">
        <v>86</v>
      </c>
      <c r="E21" s="16" t="s">
        <v>49</v>
      </c>
      <c r="F21" s="16" t="s">
        <v>49</v>
      </c>
      <c r="G21" s="16" t="s">
        <v>49</v>
      </c>
      <c r="H21" s="16" t="s">
        <v>49</v>
      </c>
      <c r="I21" s="16" t="s">
        <v>49</v>
      </c>
      <c r="J21" s="16" t="s">
        <v>49</v>
      </c>
      <c r="K21" s="16" t="s">
        <v>49</v>
      </c>
      <c r="L21" s="16" t="s">
        <v>49</v>
      </c>
      <c r="M21" s="16" t="s">
        <v>49</v>
      </c>
      <c r="N21" s="16" t="s">
        <v>49</v>
      </c>
      <c r="O21" s="16" t="s">
        <v>49</v>
      </c>
      <c r="P21" s="16" t="s">
        <v>49</v>
      </c>
      <c r="Q21" s="16" t="s">
        <v>49</v>
      </c>
      <c r="R21" s="16" t="s">
        <v>49</v>
      </c>
      <c r="S21" s="16" t="s">
        <v>49</v>
      </c>
      <c r="T21" s="16" t="s">
        <v>49</v>
      </c>
      <c r="U21" s="16" t="s">
        <v>49</v>
      </c>
      <c r="V21" s="16" t="s">
        <v>49</v>
      </c>
      <c r="W21" s="16" t="s">
        <v>49</v>
      </c>
      <c r="X21" s="16" t="s">
        <v>49</v>
      </c>
      <c r="Y21" s="16" t="s">
        <v>49</v>
      </c>
      <c r="Z21" s="16" t="s">
        <v>49</v>
      </c>
      <c r="AA21" s="16" t="s">
        <v>49</v>
      </c>
      <c r="AB21" s="16" t="s">
        <v>49</v>
      </c>
      <c r="AC21" s="16" t="s">
        <v>49</v>
      </c>
      <c r="AD21" s="16" t="s">
        <v>49</v>
      </c>
      <c r="AE21" s="16" t="s">
        <v>49</v>
      </c>
      <c r="AF21" s="16" t="s">
        <v>49</v>
      </c>
      <c r="AG21" s="16" t="s">
        <v>49</v>
      </c>
      <c r="AH21" s="16" t="s">
        <v>49</v>
      </c>
      <c r="AI21" s="16" t="s">
        <v>49</v>
      </c>
      <c r="AJ21" s="16" t="s">
        <v>49</v>
      </c>
      <c r="AK21" s="16" t="s">
        <v>49</v>
      </c>
      <c r="AL21" s="16" t="s">
        <v>49</v>
      </c>
      <c r="AM21" s="16" t="s">
        <v>49</v>
      </c>
      <c r="AN21" s="16" t="s">
        <v>49</v>
      </c>
      <c r="AO21" s="16" t="s">
        <v>49</v>
      </c>
      <c r="AP21" s="16" t="s">
        <v>49</v>
      </c>
      <c r="AQ21" s="16" t="s">
        <v>49</v>
      </c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7">
        <v>20</v>
      </c>
      <c r="B22" s="14">
        <v>12018246106</v>
      </c>
      <c r="C22" s="14" t="s">
        <v>87</v>
      </c>
      <c r="D22" s="15" t="s">
        <v>88</v>
      </c>
      <c r="E22" s="16" t="s">
        <v>49</v>
      </c>
      <c r="F22" s="16" t="s">
        <v>49</v>
      </c>
      <c r="G22" s="16" t="s">
        <v>49</v>
      </c>
      <c r="H22" s="16" t="s">
        <v>49</v>
      </c>
      <c r="I22" s="16" t="s">
        <v>49</v>
      </c>
      <c r="J22" s="16" t="s">
        <v>49</v>
      </c>
      <c r="K22" s="16" t="s">
        <v>49</v>
      </c>
      <c r="L22" s="16" t="s">
        <v>49</v>
      </c>
      <c r="M22" s="16" t="s">
        <v>49</v>
      </c>
      <c r="N22" s="16" t="s">
        <v>49</v>
      </c>
      <c r="O22" s="16" t="s">
        <v>49</v>
      </c>
      <c r="P22" s="16" t="s">
        <v>49</v>
      </c>
      <c r="Q22" s="16" t="s">
        <v>49</v>
      </c>
      <c r="R22" s="16" t="s">
        <v>49</v>
      </c>
      <c r="S22" s="16" t="s">
        <v>49</v>
      </c>
      <c r="T22" s="16" t="s">
        <v>49</v>
      </c>
      <c r="U22" s="16" t="s">
        <v>49</v>
      </c>
      <c r="V22" s="16" t="s">
        <v>49</v>
      </c>
      <c r="W22" s="16" t="s">
        <v>49</v>
      </c>
      <c r="X22" s="16" t="s">
        <v>49</v>
      </c>
      <c r="Y22" s="16" t="s">
        <v>49</v>
      </c>
      <c r="Z22" s="16" t="s">
        <v>49</v>
      </c>
      <c r="AA22" s="16" t="s">
        <v>49</v>
      </c>
      <c r="AB22" s="16" t="s">
        <v>49</v>
      </c>
      <c r="AC22" s="16" t="s">
        <v>49</v>
      </c>
      <c r="AD22" s="16" t="s">
        <v>49</v>
      </c>
      <c r="AE22" s="16" t="s">
        <v>49</v>
      </c>
      <c r="AF22" s="16" t="s">
        <v>49</v>
      </c>
      <c r="AG22" s="16" t="s">
        <v>49</v>
      </c>
      <c r="AH22" s="16" t="s">
        <v>49</v>
      </c>
      <c r="AI22" s="16" t="s">
        <v>49</v>
      </c>
      <c r="AJ22" s="16" t="s">
        <v>49</v>
      </c>
      <c r="AK22" s="16" t="s">
        <v>49</v>
      </c>
      <c r="AL22" s="16" t="s">
        <v>49</v>
      </c>
      <c r="AM22" s="16" t="s">
        <v>49</v>
      </c>
      <c r="AN22" s="16" t="s">
        <v>49</v>
      </c>
      <c r="AO22" s="16" t="s">
        <v>49</v>
      </c>
      <c r="AP22" s="16" t="s">
        <v>49</v>
      </c>
      <c r="AQ22" s="16" t="s">
        <v>49</v>
      </c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7">
        <v>21</v>
      </c>
      <c r="B23" s="14">
        <v>12018246109</v>
      </c>
      <c r="C23" s="14" t="s">
        <v>89</v>
      </c>
      <c r="D23" s="15" t="s">
        <v>90</v>
      </c>
      <c r="E23" s="16" t="s">
        <v>49</v>
      </c>
      <c r="F23" s="16" t="s">
        <v>49</v>
      </c>
      <c r="G23" s="16" t="s">
        <v>49</v>
      </c>
      <c r="H23" s="16" t="s">
        <v>49</v>
      </c>
      <c r="I23" s="16" t="s">
        <v>49</v>
      </c>
      <c r="J23" s="16" t="s">
        <v>49</v>
      </c>
      <c r="K23" s="16" t="s">
        <v>49</v>
      </c>
      <c r="L23" s="16" t="s">
        <v>49</v>
      </c>
      <c r="M23" s="16" t="s">
        <v>49</v>
      </c>
      <c r="N23" s="16" t="s">
        <v>49</v>
      </c>
      <c r="O23" s="16" t="s">
        <v>49</v>
      </c>
      <c r="P23" s="16" t="s">
        <v>49</v>
      </c>
      <c r="Q23" s="16" t="s">
        <v>49</v>
      </c>
      <c r="R23" s="16" t="s">
        <v>49</v>
      </c>
      <c r="S23" s="16" t="s">
        <v>49</v>
      </c>
      <c r="T23" s="16" t="s">
        <v>49</v>
      </c>
      <c r="U23" s="16" t="s">
        <v>49</v>
      </c>
      <c r="V23" s="16" t="s">
        <v>49</v>
      </c>
      <c r="W23" s="16" t="s">
        <v>49</v>
      </c>
      <c r="X23" s="16" t="s">
        <v>49</v>
      </c>
      <c r="Y23" s="16" t="s">
        <v>49</v>
      </c>
      <c r="Z23" s="16" t="s">
        <v>49</v>
      </c>
      <c r="AA23" s="16" t="s">
        <v>49</v>
      </c>
      <c r="AB23" s="16" t="s">
        <v>49</v>
      </c>
      <c r="AC23" s="16" t="s">
        <v>49</v>
      </c>
      <c r="AD23" s="16" t="s">
        <v>49</v>
      </c>
      <c r="AE23" s="16" t="s">
        <v>49</v>
      </c>
      <c r="AF23" s="16" t="s">
        <v>49</v>
      </c>
      <c r="AG23" s="16" t="s">
        <v>49</v>
      </c>
      <c r="AH23" s="16" t="s">
        <v>49</v>
      </c>
      <c r="AI23" s="16" t="s">
        <v>49</v>
      </c>
      <c r="AJ23" s="16" t="s">
        <v>49</v>
      </c>
      <c r="AK23" s="16" t="s">
        <v>49</v>
      </c>
      <c r="AL23" s="16" t="s">
        <v>49</v>
      </c>
      <c r="AM23" s="16" t="s">
        <v>49</v>
      </c>
      <c r="AN23" s="16" t="s">
        <v>49</v>
      </c>
      <c r="AO23" s="16" t="s">
        <v>49</v>
      </c>
      <c r="AP23" s="16" t="s">
        <v>49</v>
      </c>
      <c r="AQ23" s="16" t="s">
        <v>49</v>
      </c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7">
        <v>22</v>
      </c>
      <c r="B24" s="14">
        <v>12018246110</v>
      </c>
      <c r="C24" s="14" t="s">
        <v>91</v>
      </c>
      <c r="D24" s="15" t="s">
        <v>92</v>
      </c>
      <c r="E24" s="16" t="s">
        <v>49</v>
      </c>
      <c r="F24" s="16" t="s">
        <v>49</v>
      </c>
      <c r="G24" s="16" t="s">
        <v>49</v>
      </c>
      <c r="H24" s="16" t="s">
        <v>49</v>
      </c>
      <c r="I24" s="16" t="s">
        <v>49</v>
      </c>
      <c r="J24" s="16" t="s">
        <v>49</v>
      </c>
      <c r="K24" s="16" t="s">
        <v>49</v>
      </c>
      <c r="L24" s="16" t="s">
        <v>49</v>
      </c>
      <c r="M24" s="16" t="s">
        <v>49</v>
      </c>
      <c r="N24" s="16" t="s">
        <v>49</v>
      </c>
      <c r="O24" s="16" t="s">
        <v>49</v>
      </c>
      <c r="P24" s="16" t="s">
        <v>49</v>
      </c>
      <c r="Q24" s="16" t="s">
        <v>49</v>
      </c>
      <c r="R24" s="16" t="s">
        <v>49</v>
      </c>
      <c r="S24" s="16" t="s">
        <v>49</v>
      </c>
      <c r="T24" s="16" t="s">
        <v>49</v>
      </c>
      <c r="U24" s="16" t="s">
        <v>49</v>
      </c>
      <c r="V24" s="16" t="s">
        <v>49</v>
      </c>
      <c r="W24" s="16" t="s">
        <v>49</v>
      </c>
      <c r="X24" s="16" t="s">
        <v>49</v>
      </c>
      <c r="Y24" s="16" t="s">
        <v>49</v>
      </c>
      <c r="Z24" s="16" t="s">
        <v>49</v>
      </c>
      <c r="AA24" s="16" t="s">
        <v>49</v>
      </c>
      <c r="AB24" s="16" t="s">
        <v>49</v>
      </c>
      <c r="AC24" s="16" t="s">
        <v>49</v>
      </c>
      <c r="AD24" s="16" t="s">
        <v>49</v>
      </c>
      <c r="AE24" s="16" t="s">
        <v>49</v>
      </c>
      <c r="AF24" s="16" t="s">
        <v>49</v>
      </c>
      <c r="AG24" s="16" t="s">
        <v>49</v>
      </c>
      <c r="AH24" s="16" t="s">
        <v>49</v>
      </c>
      <c r="AI24" s="16" t="s">
        <v>49</v>
      </c>
      <c r="AJ24" s="16" t="s">
        <v>49</v>
      </c>
      <c r="AK24" s="16" t="s">
        <v>49</v>
      </c>
      <c r="AL24" s="16" t="s">
        <v>49</v>
      </c>
      <c r="AM24" s="16" t="s">
        <v>49</v>
      </c>
      <c r="AN24" s="16" t="s">
        <v>49</v>
      </c>
      <c r="AO24" s="16" t="s">
        <v>49</v>
      </c>
      <c r="AP24" s="16" t="s">
        <v>49</v>
      </c>
      <c r="AQ24" s="16" t="s">
        <v>49</v>
      </c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7">
        <v>23</v>
      </c>
      <c r="B25" s="14">
        <v>12018246112</v>
      </c>
      <c r="C25" s="14" t="s">
        <v>93</v>
      </c>
      <c r="D25" s="15" t="s">
        <v>94</v>
      </c>
      <c r="E25" s="16" t="s">
        <v>49</v>
      </c>
      <c r="F25" s="16" t="s">
        <v>49</v>
      </c>
      <c r="G25" s="16" t="s">
        <v>49</v>
      </c>
      <c r="H25" s="16" t="s">
        <v>49</v>
      </c>
      <c r="I25" s="16" t="s">
        <v>49</v>
      </c>
      <c r="J25" s="16" t="s">
        <v>49</v>
      </c>
      <c r="K25" s="16" t="s">
        <v>49</v>
      </c>
      <c r="L25" s="16" t="s">
        <v>49</v>
      </c>
      <c r="M25" s="16" t="s">
        <v>49</v>
      </c>
      <c r="N25" s="16" t="s">
        <v>49</v>
      </c>
      <c r="O25" s="16" t="s">
        <v>49</v>
      </c>
      <c r="P25" s="16" t="s">
        <v>49</v>
      </c>
      <c r="Q25" s="16" t="s">
        <v>49</v>
      </c>
      <c r="R25" s="16" t="s">
        <v>49</v>
      </c>
      <c r="S25" s="16" t="s">
        <v>49</v>
      </c>
      <c r="T25" s="16" t="s">
        <v>49</v>
      </c>
      <c r="U25" s="16" t="s">
        <v>49</v>
      </c>
      <c r="V25" s="16" t="s">
        <v>49</v>
      </c>
      <c r="W25" s="16" t="s">
        <v>49</v>
      </c>
      <c r="X25" s="16" t="s">
        <v>49</v>
      </c>
      <c r="Y25" s="16" t="s">
        <v>49</v>
      </c>
      <c r="Z25" s="16" t="s">
        <v>49</v>
      </c>
      <c r="AA25" s="16" t="s">
        <v>49</v>
      </c>
      <c r="AB25" s="16" t="s">
        <v>49</v>
      </c>
      <c r="AC25" s="16" t="s">
        <v>49</v>
      </c>
      <c r="AD25" s="16" t="s">
        <v>49</v>
      </c>
      <c r="AE25" s="16" t="s">
        <v>49</v>
      </c>
      <c r="AF25" s="16" t="s">
        <v>49</v>
      </c>
      <c r="AG25" s="16" t="s">
        <v>49</v>
      </c>
      <c r="AH25" s="16" t="s">
        <v>49</v>
      </c>
      <c r="AI25" s="16" t="s">
        <v>49</v>
      </c>
      <c r="AJ25" s="16" t="s">
        <v>49</v>
      </c>
      <c r="AK25" s="16" t="s">
        <v>49</v>
      </c>
      <c r="AL25" s="16" t="s">
        <v>49</v>
      </c>
      <c r="AM25" s="16" t="s">
        <v>49</v>
      </c>
      <c r="AN25" s="16" t="s">
        <v>49</v>
      </c>
      <c r="AO25" s="16" t="s">
        <v>49</v>
      </c>
      <c r="AP25" s="16" t="s">
        <v>49</v>
      </c>
      <c r="AQ25" s="16" t="s">
        <v>49</v>
      </c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7">
        <v>24</v>
      </c>
      <c r="B26" s="14">
        <v>12018246115</v>
      </c>
      <c r="C26" s="53" t="s">
        <v>95</v>
      </c>
      <c r="D26" s="15" t="s">
        <v>96</v>
      </c>
      <c r="E26" s="16" t="s">
        <v>49</v>
      </c>
      <c r="F26" s="16" t="s">
        <v>49</v>
      </c>
      <c r="G26" s="16" t="s">
        <v>49</v>
      </c>
      <c r="H26" s="16" t="s">
        <v>49</v>
      </c>
      <c r="I26" s="16" t="s">
        <v>49</v>
      </c>
      <c r="J26" s="16" t="s">
        <v>49</v>
      </c>
      <c r="K26" s="16" t="s">
        <v>49</v>
      </c>
      <c r="L26" s="16" t="s">
        <v>49</v>
      </c>
      <c r="M26" s="16" t="s">
        <v>49</v>
      </c>
      <c r="N26" s="16" t="s">
        <v>49</v>
      </c>
      <c r="O26" s="16" t="s">
        <v>49</v>
      </c>
      <c r="P26" s="16" t="s">
        <v>49</v>
      </c>
      <c r="Q26" s="16" t="s">
        <v>49</v>
      </c>
      <c r="R26" s="16" t="s">
        <v>49</v>
      </c>
      <c r="S26" s="16" t="s">
        <v>49</v>
      </c>
      <c r="T26" s="16" t="s">
        <v>49</v>
      </c>
      <c r="U26" s="16" t="s">
        <v>49</v>
      </c>
      <c r="V26" s="16" t="s">
        <v>49</v>
      </c>
      <c r="W26" s="16" t="s">
        <v>49</v>
      </c>
      <c r="X26" s="16" t="s">
        <v>49</v>
      </c>
      <c r="Y26" s="16" t="s">
        <v>49</v>
      </c>
      <c r="Z26" s="16" t="s">
        <v>49</v>
      </c>
      <c r="AA26" s="16" t="s">
        <v>49</v>
      </c>
      <c r="AB26" s="16" t="s">
        <v>49</v>
      </c>
      <c r="AC26" s="16" t="s">
        <v>49</v>
      </c>
      <c r="AD26" s="16" t="s">
        <v>49</v>
      </c>
      <c r="AE26" s="16" t="s">
        <v>49</v>
      </c>
      <c r="AF26" s="16" t="s">
        <v>49</v>
      </c>
      <c r="AG26" s="16" t="s">
        <v>49</v>
      </c>
      <c r="AH26" s="16" t="s">
        <v>49</v>
      </c>
      <c r="AI26" s="16" t="s">
        <v>49</v>
      </c>
      <c r="AJ26" s="16" t="s">
        <v>49</v>
      </c>
      <c r="AK26" s="16" t="s">
        <v>56</v>
      </c>
      <c r="AL26" s="16" t="s">
        <v>49</v>
      </c>
      <c r="AM26" s="16" t="s">
        <v>49</v>
      </c>
      <c r="AN26" s="16" t="s">
        <v>49</v>
      </c>
      <c r="AO26" s="16" t="s">
        <v>49</v>
      </c>
      <c r="AP26" s="16" t="s">
        <v>49</v>
      </c>
      <c r="AQ26" s="16" t="s">
        <v>56</v>
      </c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0.948717948717949</v>
      </c>
    </row>
    <row r="27" s="2" customFormat="1" spans="1:90">
      <c r="A27" s="47">
        <v>25</v>
      </c>
      <c r="B27" s="14">
        <v>12018246121</v>
      </c>
      <c r="C27" s="14" t="s">
        <v>97</v>
      </c>
      <c r="D27" s="15" t="s">
        <v>98</v>
      </c>
      <c r="E27" s="16" t="s">
        <v>49</v>
      </c>
      <c r="F27" s="16" t="s">
        <v>49</v>
      </c>
      <c r="G27" s="16" t="s">
        <v>49</v>
      </c>
      <c r="H27" s="16" t="s">
        <v>49</v>
      </c>
      <c r="I27" s="16" t="s">
        <v>49</v>
      </c>
      <c r="J27" s="16" t="s">
        <v>49</v>
      </c>
      <c r="K27" s="16" t="s">
        <v>49</v>
      </c>
      <c r="L27" s="16" t="s">
        <v>49</v>
      </c>
      <c r="M27" s="16" t="s">
        <v>49</v>
      </c>
      <c r="N27" s="16" t="s">
        <v>49</v>
      </c>
      <c r="O27" s="16" t="s">
        <v>49</v>
      </c>
      <c r="P27" s="16" t="s">
        <v>49</v>
      </c>
      <c r="Q27" s="16" t="s">
        <v>49</v>
      </c>
      <c r="R27" s="16" t="s">
        <v>49</v>
      </c>
      <c r="S27" s="16" t="s">
        <v>49</v>
      </c>
      <c r="T27" s="16" t="s">
        <v>49</v>
      </c>
      <c r="U27" s="16" t="s">
        <v>49</v>
      </c>
      <c r="V27" s="16" t="s">
        <v>49</v>
      </c>
      <c r="W27" s="16" t="s">
        <v>49</v>
      </c>
      <c r="X27" s="16" t="s">
        <v>49</v>
      </c>
      <c r="Y27" s="16" t="s">
        <v>49</v>
      </c>
      <c r="Z27" s="16" t="s">
        <v>49</v>
      </c>
      <c r="AA27" s="16" t="s">
        <v>49</v>
      </c>
      <c r="AB27" s="16" t="s">
        <v>49</v>
      </c>
      <c r="AC27" s="16" t="s">
        <v>49</v>
      </c>
      <c r="AD27" s="16" t="s">
        <v>49</v>
      </c>
      <c r="AE27" s="16" t="s">
        <v>49</v>
      </c>
      <c r="AF27" s="16" t="s">
        <v>49</v>
      </c>
      <c r="AG27" s="16" t="s">
        <v>49</v>
      </c>
      <c r="AH27" s="16" t="s">
        <v>49</v>
      </c>
      <c r="AI27" s="16" t="s">
        <v>49</v>
      </c>
      <c r="AJ27" s="16" t="s">
        <v>49</v>
      </c>
      <c r="AK27" s="16" t="s">
        <v>49</v>
      </c>
      <c r="AL27" s="16" t="s">
        <v>49</v>
      </c>
      <c r="AM27" s="16" t="s">
        <v>49</v>
      </c>
      <c r="AN27" s="16" t="s">
        <v>49</v>
      </c>
      <c r="AO27" s="16" t="s">
        <v>49</v>
      </c>
      <c r="AP27" s="16" t="s">
        <v>49</v>
      </c>
      <c r="AQ27" s="16" t="s">
        <v>56</v>
      </c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0.974358974358974</v>
      </c>
    </row>
    <row r="28" s="2" customFormat="1" spans="1:90">
      <c r="A28" s="47">
        <v>26</v>
      </c>
      <c r="B28" s="14">
        <v>12018246124</v>
      </c>
      <c r="C28" s="14" t="s">
        <v>99</v>
      </c>
      <c r="D28" s="15" t="s">
        <v>100</v>
      </c>
      <c r="E28" s="16" t="s">
        <v>49</v>
      </c>
      <c r="F28" s="16" t="s">
        <v>49</v>
      </c>
      <c r="G28" s="16" t="s">
        <v>49</v>
      </c>
      <c r="H28" s="16" t="s">
        <v>49</v>
      </c>
      <c r="I28" s="16" t="s">
        <v>49</v>
      </c>
      <c r="J28" s="16" t="s">
        <v>49</v>
      </c>
      <c r="K28" s="16" t="s">
        <v>49</v>
      </c>
      <c r="L28" s="16" t="s">
        <v>49</v>
      </c>
      <c r="M28" s="16" t="s">
        <v>49</v>
      </c>
      <c r="N28" s="16" t="s">
        <v>49</v>
      </c>
      <c r="O28" s="16" t="s">
        <v>49</v>
      </c>
      <c r="P28" s="16" t="s">
        <v>49</v>
      </c>
      <c r="Q28" s="16" t="s">
        <v>49</v>
      </c>
      <c r="R28" s="16" t="s">
        <v>49</v>
      </c>
      <c r="S28" s="16" t="s">
        <v>49</v>
      </c>
      <c r="T28" s="16" t="s">
        <v>49</v>
      </c>
      <c r="U28" s="16" t="s">
        <v>49</v>
      </c>
      <c r="V28" s="16" t="s">
        <v>49</v>
      </c>
      <c r="W28" s="16" t="s">
        <v>49</v>
      </c>
      <c r="X28" s="16" t="s">
        <v>49</v>
      </c>
      <c r="Y28" s="16" t="s">
        <v>49</v>
      </c>
      <c r="Z28" s="16" t="s">
        <v>49</v>
      </c>
      <c r="AA28" s="16" t="s">
        <v>49</v>
      </c>
      <c r="AB28" s="16" t="s">
        <v>49</v>
      </c>
      <c r="AC28" s="16" t="s">
        <v>49</v>
      </c>
      <c r="AD28" s="16" t="s">
        <v>49</v>
      </c>
      <c r="AE28" s="16" t="s">
        <v>49</v>
      </c>
      <c r="AF28" s="16" t="s">
        <v>49</v>
      </c>
      <c r="AG28" s="16" t="s">
        <v>49</v>
      </c>
      <c r="AH28" s="16" t="s">
        <v>49</v>
      </c>
      <c r="AI28" s="16" t="s">
        <v>49</v>
      </c>
      <c r="AJ28" s="16" t="s">
        <v>49</v>
      </c>
      <c r="AK28" s="16" t="s">
        <v>49</v>
      </c>
      <c r="AL28" s="16" t="s">
        <v>49</v>
      </c>
      <c r="AM28" s="16" t="s">
        <v>49</v>
      </c>
      <c r="AN28" s="16" t="s">
        <v>49</v>
      </c>
      <c r="AO28" s="16" t="s">
        <v>49</v>
      </c>
      <c r="AP28" s="16" t="s">
        <v>49</v>
      </c>
      <c r="AQ28" s="16" t="s">
        <v>49</v>
      </c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7">
        <v>27</v>
      </c>
      <c r="B29" s="14">
        <v>12018246125</v>
      </c>
      <c r="C29" s="14" t="s">
        <v>101</v>
      </c>
      <c r="D29" s="15" t="s">
        <v>102</v>
      </c>
      <c r="E29" s="16" t="s">
        <v>49</v>
      </c>
      <c r="F29" s="16" t="s">
        <v>49</v>
      </c>
      <c r="G29" s="16" t="s">
        <v>49</v>
      </c>
      <c r="H29" s="16" t="s">
        <v>49</v>
      </c>
      <c r="I29" s="16" t="s">
        <v>49</v>
      </c>
      <c r="J29" s="16" t="s">
        <v>49</v>
      </c>
      <c r="K29" s="16" t="s">
        <v>49</v>
      </c>
      <c r="L29" s="16" t="s">
        <v>49</v>
      </c>
      <c r="M29" s="16" t="s">
        <v>49</v>
      </c>
      <c r="N29" s="16" t="s">
        <v>49</v>
      </c>
      <c r="O29" s="16" t="s">
        <v>49</v>
      </c>
      <c r="P29" s="16" t="s">
        <v>49</v>
      </c>
      <c r="Q29" s="16" t="s">
        <v>49</v>
      </c>
      <c r="R29" s="16" t="s">
        <v>49</v>
      </c>
      <c r="S29" s="16" t="s">
        <v>49</v>
      </c>
      <c r="T29" s="16" t="s">
        <v>49</v>
      </c>
      <c r="U29" s="16" t="s">
        <v>49</v>
      </c>
      <c r="V29" s="16" t="s">
        <v>49</v>
      </c>
      <c r="W29" s="16" t="s">
        <v>49</v>
      </c>
      <c r="X29" s="16" t="s">
        <v>49</v>
      </c>
      <c r="Y29" s="16" t="s">
        <v>49</v>
      </c>
      <c r="Z29" s="16" t="s">
        <v>49</v>
      </c>
      <c r="AA29" s="16" t="s">
        <v>49</v>
      </c>
      <c r="AB29" s="16" t="s">
        <v>49</v>
      </c>
      <c r="AC29" s="16" t="s">
        <v>49</v>
      </c>
      <c r="AD29" s="16" t="s">
        <v>56</v>
      </c>
      <c r="AE29" s="16" t="s">
        <v>49</v>
      </c>
      <c r="AF29" s="16" t="s">
        <v>49</v>
      </c>
      <c r="AG29" s="16" t="s">
        <v>49</v>
      </c>
      <c r="AH29" s="16" t="s">
        <v>49</v>
      </c>
      <c r="AI29" s="16" t="s">
        <v>49</v>
      </c>
      <c r="AJ29" s="16" t="s">
        <v>49</v>
      </c>
      <c r="AK29" s="16" t="s">
        <v>49</v>
      </c>
      <c r="AL29" s="16" t="s">
        <v>49</v>
      </c>
      <c r="AM29" s="16" t="s">
        <v>49</v>
      </c>
      <c r="AN29" s="16" t="s">
        <v>49</v>
      </c>
      <c r="AO29" s="16" t="s">
        <v>49</v>
      </c>
      <c r="AP29" s="16" t="s">
        <v>49</v>
      </c>
      <c r="AQ29" s="16" t="s">
        <v>49</v>
      </c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0.974358974358974</v>
      </c>
    </row>
    <row r="30" s="2" customFormat="1" spans="1:90">
      <c r="A30" s="47">
        <v>28</v>
      </c>
      <c r="B30" s="14">
        <v>12018246127</v>
      </c>
      <c r="C30" s="14" t="s">
        <v>103</v>
      </c>
      <c r="D30" s="15" t="s">
        <v>104</v>
      </c>
      <c r="E30" s="16" t="s">
        <v>49</v>
      </c>
      <c r="F30" s="16" t="s">
        <v>49</v>
      </c>
      <c r="G30" s="16" t="s">
        <v>49</v>
      </c>
      <c r="H30" s="16" t="s">
        <v>49</v>
      </c>
      <c r="I30" s="16" t="s">
        <v>49</v>
      </c>
      <c r="J30" s="16" t="s">
        <v>49</v>
      </c>
      <c r="K30" s="16" t="s">
        <v>49</v>
      </c>
      <c r="L30" s="16" t="s">
        <v>49</v>
      </c>
      <c r="M30" s="16" t="s">
        <v>49</v>
      </c>
      <c r="N30" s="16" t="s">
        <v>49</v>
      </c>
      <c r="O30" s="16" t="s">
        <v>49</v>
      </c>
      <c r="P30" s="16" t="s">
        <v>49</v>
      </c>
      <c r="Q30" s="16" t="s">
        <v>49</v>
      </c>
      <c r="R30" s="16" t="s">
        <v>49</v>
      </c>
      <c r="S30" s="16" t="s">
        <v>49</v>
      </c>
      <c r="T30" s="16" t="s">
        <v>49</v>
      </c>
      <c r="U30" s="16" t="s">
        <v>49</v>
      </c>
      <c r="V30" s="16" t="s">
        <v>49</v>
      </c>
      <c r="W30" s="16" t="s">
        <v>49</v>
      </c>
      <c r="X30" s="16" t="s">
        <v>49</v>
      </c>
      <c r="Y30" s="16" t="s">
        <v>49</v>
      </c>
      <c r="Z30" s="16" t="s">
        <v>49</v>
      </c>
      <c r="AA30" s="16" t="s">
        <v>49</v>
      </c>
      <c r="AB30" s="16" t="s">
        <v>49</v>
      </c>
      <c r="AC30" s="16" t="s">
        <v>49</v>
      </c>
      <c r="AD30" s="16" t="s">
        <v>49</v>
      </c>
      <c r="AE30" s="16" t="s">
        <v>49</v>
      </c>
      <c r="AF30" s="16" t="s">
        <v>49</v>
      </c>
      <c r="AG30" s="16" t="s">
        <v>49</v>
      </c>
      <c r="AH30" s="16" t="s">
        <v>49</v>
      </c>
      <c r="AI30" s="16" t="s">
        <v>49</v>
      </c>
      <c r="AJ30" s="16" t="s">
        <v>49</v>
      </c>
      <c r="AK30" s="16" t="s">
        <v>49</v>
      </c>
      <c r="AL30" s="16" t="s">
        <v>49</v>
      </c>
      <c r="AM30" s="16" t="s">
        <v>49</v>
      </c>
      <c r="AN30" s="16" t="s">
        <v>49</v>
      </c>
      <c r="AO30" s="16" t="s">
        <v>49</v>
      </c>
      <c r="AP30" s="16" t="s">
        <v>49</v>
      </c>
      <c r="AQ30" s="16" t="s">
        <v>49</v>
      </c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7">
        <v>29</v>
      </c>
      <c r="B31" s="14">
        <v>12018246129</v>
      </c>
      <c r="C31" s="14" t="s">
        <v>105</v>
      </c>
      <c r="D31" s="15" t="s">
        <v>106</v>
      </c>
      <c r="E31" s="16" t="s">
        <v>49</v>
      </c>
      <c r="F31" s="16" t="s">
        <v>49</v>
      </c>
      <c r="G31" s="16" t="s">
        <v>49</v>
      </c>
      <c r="H31" s="16" t="s">
        <v>49</v>
      </c>
      <c r="I31" s="16" t="s">
        <v>49</v>
      </c>
      <c r="J31" s="16" t="s">
        <v>49</v>
      </c>
      <c r="K31" s="16" t="s">
        <v>49</v>
      </c>
      <c r="L31" s="16" t="s">
        <v>49</v>
      </c>
      <c r="M31" s="16" t="s">
        <v>49</v>
      </c>
      <c r="N31" s="16" t="s">
        <v>49</v>
      </c>
      <c r="O31" s="16" t="s">
        <v>49</v>
      </c>
      <c r="P31" s="16" t="s">
        <v>49</v>
      </c>
      <c r="Q31" s="16" t="s">
        <v>49</v>
      </c>
      <c r="R31" s="16" t="s">
        <v>49</v>
      </c>
      <c r="S31" s="16" t="s">
        <v>49</v>
      </c>
      <c r="T31" s="16" t="s">
        <v>49</v>
      </c>
      <c r="U31" s="16" t="s">
        <v>49</v>
      </c>
      <c r="V31" s="16" t="s">
        <v>49</v>
      </c>
      <c r="W31" s="16" t="s">
        <v>49</v>
      </c>
      <c r="X31" s="16" t="s">
        <v>49</v>
      </c>
      <c r="Y31" s="16" t="s">
        <v>49</v>
      </c>
      <c r="Z31" s="16" t="s">
        <v>49</v>
      </c>
      <c r="AA31" s="16" t="s">
        <v>49</v>
      </c>
      <c r="AB31" s="16" t="s">
        <v>49</v>
      </c>
      <c r="AC31" s="16" t="s">
        <v>49</v>
      </c>
      <c r="AD31" s="16" t="s">
        <v>49</v>
      </c>
      <c r="AE31" s="16" t="s">
        <v>49</v>
      </c>
      <c r="AF31" s="16" t="s">
        <v>49</v>
      </c>
      <c r="AG31" s="16" t="s">
        <v>49</v>
      </c>
      <c r="AH31" s="16" t="s">
        <v>49</v>
      </c>
      <c r="AI31" s="16" t="s">
        <v>49</v>
      </c>
      <c r="AJ31" s="16" t="s">
        <v>49</v>
      </c>
      <c r="AK31" s="16" t="s">
        <v>49</v>
      </c>
      <c r="AL31" s="16" t="s">
        <v>49</v>
      </c>
      <c r="AM31" s="16" t="s">
        <v>49</v>
      </c>
      <c r="AN31" s="16" t="s">
        <v>49</v>
      </c>
      <c r="AO31" s="16" t="s">
        <v>49</v>
      </c>
      <c r="AP31" s="16" t="s">
        <v>49</v>
      </c>
      <c r="AQ31" s="16" t="s">
        <v>49</v>
      </c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7">
        <v>30</v>
      </c>
      <c r="B32" s="14">
        <v>12018246135</v>
      </c>
      <c r="C32" s="14" t="s">
        <v>107</v>
      </c>
      <c r="D32" s="15" t="s">
        <v>108</v>
      </c>
      <c r="E32" s="16" t="s">
        <v>49</v>
      </c>
      <c r="F32" s="16" t="s">
        <v>49</v>
      </c>
      <c r="G32" s="16" t="s">
        <v>49</v>
      </c>
      <c r="H32" s="16" t="s">
        <v>49</v>
      </c>
      <c r="I32" s="16" t="s">
        <v>49</v>
      </c>
      <c r="J32" s="16" t="s">
        <v>49</v>
      </c>
      <c r="K32" s="16" t="s">
        <v>49</v>
      </c>
      <c r="L32" s="16" t="s">
        <v>49</v>
      </c>
      <c r="M32" s="16" t="s">
        <v>49</v>
      </c>
      <c r="N32" s="16" t="s">
        <v>49</v>
      </c>
      <c r="O32" s="16" t="s">
        <v>49</v>
      </c>
      <c r="P32" s="16" t="s">
        <v>49</v>
      </c>
      <c r="Q32" s="16" t="s">
        <v>49</v>
      </c>
      <c r="R32" s="16" t="s">
        <v>49</v>
      </c>
      <c r="S32" s="16" t="s">
        <v>49</v>
      </c>
      <c r="T32" s="16" t="s">
        <v>49</v>
      </c>
      <c r="U32" s="16" t="s">
        <v>49</v>
      </c>
      <c r="V32" s="16" t="s">
        <v>49</v>
      </c>
      <c r="W32" s="16" t="s">
        <v>49</v>
      </c>
      <c r="X32" s="16" t="s">
        <v>49</v>
      </c>
      <c r="Y32" s="16" t="s">
        <v>49</v>
      </c>
      <c r="Z32" s="16" t="s">
        <v>49</v>
      </c>
      <c r="AA32" s="16" t="s">
        <v>49</v>
      </c>
      <c r="AB32" s="16" t="s">
        <v>49</v>
      </c>
      <c r="AC32" s="16" t="s">
        <v>49</v>
      </c>
      <c r="AD32" s="16" t="s">
        <v>49</v>
      </c>
      <c r="AE32" s="16" t="s">
        <v>49</v>
      </c>
      <c r="AF32" s="16" t="s">
        <v>49</v>
      </c>
      <c r="AG32" s="16" t="s">
        <v>49</v>
      </c>
      <c r="AH32" s="16" t="s">
        <v>49</v>
      </c>
      <c r="AI32" s="16" t="s">
        <v>49</v>
      </c>
      <c r="AJ32" s="16" t="s">
        <v>49</v>
      </c>
      <c r="AK32" s="16" t="s">
        <v>49</v>
      </c>
      <c r="AL32" s="16" t="s">
        <v>49</v>
      </c>
      <c r="AM32" s="16" t="s">
        <v>49</v>
      </c>
      <c r="AN32" s="16" t="s">
        <v>49</v>
      </c>
      <c r="AO32" s="16" t="s">
        <v>49</v>
      </c>
      <c r="AP32" s="16" t="s">
        <v>49</v>
      </c>
      <c r="AQ32" s="16" t="s">
        <v>49</v>
      </c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7">
        <v>31</v>
      </c>
      <c r="B33" s="14">
        <v>12018246136</v>
      </c>
      <c r="C33" s="14" t="s">
        <v>109</v>
      </c>
      <c r="D33" s="15" t="s">
        <v>110</v>
      </c>
      <c r="E33" s="16" t="s">
        <v>49</v>
      </c>
      <c r="F33" s="16" t="s">
        <v>49</v>
      </c>
      <c r="G33" s="16" t="s">
        <v>49</v>
      </c>
      <c r="H33" s="16" t="s">
        <v>49</v>
      </c>
      <c r="I33" s="16" t="s">
        <v>49</v>
      </c>
      <c r="J33" s="16" t="s">
        <v>49</v>
      </c>
      <c r="K33" s="16" t="s">
        <v>49</v>
      </c>
      <c r="L33" s="16" t="s">
        <v>49</v>
      </c>
      <c r="M33" s="16" t="s">
        <v>49</v>
      </c>
      <c r="N33" s="16" t="s">
        <v>49</v>
      </c>
      <c r="O33" s="16" t="s">
        <v>49</v>
      </c>
      <c r="P33" s="16" t="s">
        <v>49</v>
      </c>
      <c r="Q33" s="16" t="s">
        <v>49</v>
      </c>
      <c r="R33" s="16" t="s">
        <v>49</v>
      </c>
      <c r="S33" s="16" t="s">
        <v>49</v>
      </c>
      <c r="T33" s="16" t="s">
        <v>49</v>
      </c>
      <c r="U33" s="16" t="s">
        <v>49</v>
      </c>
      <c r="V33" s="16" t="s">
        <v>49</v>
      </c>
      <c r="W33" s="16" t="s">
        <v>49</v>
      </c>
      <c r="X33" s="16" t="s">
        <v>49</v>
      </c>
      <c r="Y33" s="16" t="s">
        <v>49</v>
      </c>
      <c r="Z33" s="16" t="s">
        <v>49</v>
      </c>
      <c r="AA33" s="16" t="s">
        <v>49</v>
      </c>
      <c r="AB33" s="16" t="s">
        <v>49</v>
      </c>
      <c r="AC33" s="16" t="s">
        <v>49</v>
      </c>
      <c r="AD33" s="16" t="s">
        <v>56</v>
      </c>
      <c r="AE33" s="16" t="s">
        <v>49</v>
      </c>
      <c r="AF33" s="16" t="s">
        <v>49</v>
      </c>
      <c r="AG33" s="16" t="s">
        <v>49</v>
      </c>
      <c r="AH33" s="16" t="s">
        <v>49</v>
      </c>
      <c r="AI33" s="16" t="s">
        <v>49</v>
      </c>
      <c r="AJ33" s="16" t="s">
        <v>49</v>
      </c>
      <c r="AK33" s="16" t="s">
        <v>49</v>
      </c>
      <c r="AL33" s="16" t="s">
        <v>49</v>
      </c>
      <c r="AM33" s="16" t="s">
        <v>49</v>
      </c>
      <c r="AN33" s="16" t="s">
        <v>49</v>
      </c>
      <c r="AO33" s="16" t="s">
        <v>49</v>
      </c>
      <c r="AP33" s="16" t="s">
        <v>49</v>
      </c>
      <c r="AQ33" s="16" t="s">
        <v>49</v>
      </c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0.974358974358974</v>
      </c>
    </row>
    <row r="34" s="2" customFormat="1" spans="1:90">
      <c r="A34" s="47">
        <v>32</v>
      </c>
      <c r="B34" s="14">
        <v>12018246137</v>
      </c>
      <c r="C34" s="14" t="s">
        <v>111</v>
      </c>
      <c r="D34" s="15" t="s">
        <v>112</v>
      </c>
      <c r="E34" s="16" t="s">
        <v>49</v>
      </c>
      <c r="F34" s="16" t="s">
        <v>49</v>
      </c>
      <c r="G34" s="16" t="s">
        <v>49</v>
      </c>
      <c r="H34" s="16" t="s">
        <v>49</v>
      </c>
      <c r="I34" s="16" t="s">
        <v>49</v>
      </c>
      <c r="J34" s="16" t="s">
        <v>49</v>
      </c>
      <c r="K34" s="16" t="s">
        <v>49</v>
      </c>
      <c r="L34" s="16" t="s">
        <v>49</v>
      </c>
      <c r="M34" s="16" t="s">
        <v>49</v>
      </c>
      <c r="N34" s="16" t="s">
        <v>49</v>
      </c>
      <c r="O34" s="16" t="s">
        <v>49</v>
      </c>
      <c r="P34" s="16" t="s">
        <v>49</v>
      </c>
      <c r="Q34" s="16" t="s">
        <v>49</v>
      </c>
      <c r="R34" s="16" t="s">
        <v>49</v>
      </c>
      <c r="S34" s="16" t="s">
        <v>49</v>
      </c>
      <c r="T34" s="16" t="s">
        <v>49</v>
      </c>
      <c r="U34" s="16" t="s">
        <v>49</v>
      </c>
      <c r="V34" s="16" t="s">
        <v>49</v>
      </c>
      <c r="W34" s="16" t="s">
        <v>49</v>
      </c>
      <c r="X34" s="16" t="s">
        <v>49</v>
      </c>
      <c r="Y34" s="16" t="s">
        <v>49</v>
      </c>
      <c r="Z34" s="16" t="s">
        <v>49</v>
      </c>
      <c r="AA34" s="16" t="s">
        <v>49</v>
      </c>
      <c r="AB34" s="16" t="s">
        <v>56</v>
      </c>
      <c r="AC34" s="16" t="s">
        <v>49</v>
      </c>
      <c r="AD34" s="16" t="s">
        <v>56</v>
      </c>
      <c r="AE34" s="16" t="s">
        <v>49</v>
      </c>
      <c r="AF34" s="16" t="s">
        <v>49</v>
      </c>
      <c r="AG34" s="16" t="s">
        <v>49</v>
      </c>
      <c r="AH34" s="16" t="s">
        <v>49</v>
      </c>
      <c r="AI34" s="16" t="s">
        <v>49</v>
      </c>
      <c r="AJ34" s="16" t="s">
        <v>49</v>
      </c>
      <c r="AK34" s="16" t="s">
        <v>56</v>
      </c>
      <c r="AL34" s="16" t="s">
        <v>49</v>
      </c>
      <c r="AM34" s="16" t="s">
        <v>49</v>
      </c>
      <c r="AN34" s="16" t="s">
        <v>49</v>
      </c>
      <c r="AO34" s="16" t="s">
        <v>49</v>
      </c>
      <c r="AP34" s="16" t="s">
        <v>49</v>
      </c>
      <c r="AQ34" s="16" t="s">
        <v>56</v>
      </c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0.897435897435897</v>
      </c>
    </row>
    <row r="35" s="2" customFormat="1" spans="1:90">
      <c r="A35" s="47">
        <v>33</v>
      </c>
      <c r="B35" s="14">
        <v>12018246140</v>
      </c>
      <c r="C35" s="14" t="s">
        <v>113</v>
      </c>
      <c r="D35" s="15" t="s">
        <v>114</v>
      </c>
      <c r="E35" s="16" t="s">
        <v>115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0</v>
      </c>
    </row>
    <row r="36" s="2" customFormat="1" spans="1:90">
      <c r="A36" s="47">
        <v>34</v>
      </c>
      <c r="B36" s="14">
        <v>12018246142</v>
      </c>
      <c r="C36" s="14" t="s">
        <v>116</v>
      </c>
      <c r="D36" s="15" t="s">
        <v>117</v>
      </c>
      <c r="E36" s="16" t="s">
        <v>49</v>
      </c>
      <c r="F36" s="16" t="s">
        <v>49</v>
      </c>
      <c r="G36" s="16" t="s">
        <v>49</v>
      </c>
      <c r="H36" s="16" t="s">
        <v>49</v>
      </c>
      <c r="I36" s="16" t="s">
        <v>49</v>
      </c>
      <c r="J36" s="16" t="s">
        <v>49</v>
      </c>
      <c r="K36" s="16" t="s">
        <v>49</v>
      </c>
      <c r="L36" s="16" t="s">
        <v>49</v>
      </c>
      <c r="M36" s="16" t="s">
        <v>49</v>
      </c>
      <c r="N36" s="16" t="s">
        <v>49</v>
      </c>
      <c r="O36" s="16" t="s">
        <v>49</v>
      </c>
      <c r="P36" s="16" t="s">
        <v>49</v>
      </c>
      <c r="Q36" s="16" t="s">
        <v>49</v>
      </c>
      <c r="R36" s="16" t="s">
        <v>49</v>
      </c>
      <c r="S36" s="16" t="s">
        <v>49</v>
      </c>
      <c r="T36" s="16" t="s">
        <v>49</v>
      </c>
      <c r="U36" s="16" t="s">
        <v>49</v>
      </c>
      <c r="V36" s="16" t="s">
        <v>49</v>
      </c>
      <c r="W36" s="16" t="s">
        <v>49</v>
      </c>
      <c r="X36" s="16" t="s">
        <v>49</v>
      </c>
      <c r="Y36" s="16" t="s">
        <v>49</v>
      </c>
      <c r="Z36" s="16" t="s">
        <v>49</v>
      </c>
      <c r="AA36" s="16" t="s">
        <v>49</v>
      </c>
      <c r="AB36" s="16" t="s">
        <v>49</v>
      </c>
      <c r="AC36" s="16" t="s">
        <v>49</v>
      </c>
      <c r="AD36" s="16" t="s">
        <v>49</v>
      </c>
      <c r="AE36" s="16" t="s">
        <v>49</v>
      </c>
      <c r="AF36" s="16" t="s">
        <v>49</v>
      </c>
      <c r="AG36" s="16" t="s">
        <v>49</v>
      </c>
      <c r="AH36" s="16" t="s">
        <v>49</v>
      </c>
      <c r="AI36" s="16" t="s">
        <v>49</v>
      </c>
      <c r="AJ36" s="16" t="s">
        <v>49</v>
      </c>
      <c r="AK36" s="16" t="s">
        <v>49</v>
      </c>
      <c r="AL36" s="16" t="s">
        <v>49</v>
      </c>
      <c r="AM36" s="16" t="s">
        <v>49</v>
      </c>
      <c r="AN36" s="16" t="s">
        <v>49</v>
      </c>
      <c r="AO36" s="16" t="s">
        <v>49</v>
      </c>
      <c r="AP36" s="16" t="s">
        <v>49</v>
      </c>
      <c r="AQ36" s="16" t="s">
        <v>49</v>
      </c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7">
        <v>35</v>
      </c>
      <c r="B37" s="14">
        <v>12018246150</v>
      </c>
      <c r="C37" s="14" t="s">
        <v>118</v>
      </c>
      <c r="D37" s="15" t="s">
        <v>119</v>
      </c>
      <c r="E37" s="16" t="s">
        <v>49</v>
      </c>
      <c r="F37" s="16" t="s">
        <v>49</v>
      </c>
      <c r="G37" s="16" t="s">
        <v>49</v>
      </c>
      <c r="H37" s="16" t="s">
        <v>49</v>
      </c>
      <c r="I37" s="16" t="s">
        <v>49</v>
      </c>
      <c r="J37" s="16" t="s">
        <v>49</v>
      </c>
      <c r="K37" s="16" t="s">
        <v>49</v>
      </c>
      <c r="L37" s="16" t="s">
        <v>49</v>
      </c>
      <c r="M37" s="16" t="s">
        <v>49</v>
      </c>
      <c r="N37" s="16" t="s">
        <v>49</v>
      </c>
      <c r="O37" s="16" t="s">
        <v>49</v>
      </c>
      <c r="P37" s="16" t="s">
        <v>49</v>
      </c>
      <c r="Q37" s="16" t="s">
        <v>49</v>
      </c>
      <c r="R37" s="16" t="s">
        <v>49</v>
      </c>
      <c r="S37" s="16" t="s">
        <v>49</v>
      </c>
      <c r="T37" s="16" t="s">
        <v>49</v>
      </c>
      <c r="U37" s="16" t="s">
        <v>49</v>
      </c>
      <c r="V37" s="16" t="s">
        <v>49</v>
      </c>
      <c r="W37" s="16" t="s">
        <v>49</v>
      </c>
      <c r="X37" s="16" t="s">
        <v>49</v>
      </c>
      <c r="Y37" s="16" t="s">
        <v>49</v>
      </c>
      <c r="Z37" s="16" t="s">
        <v>49</v>
      </c>
      <c r="AA37" s="16" t="s">
        <v>49</v>
      </c>
      <c r="AB37" s="16" t="s">
        <v>49</v>
      </c>
      <c r="AC37" s="16" t="s">
        <v>49</v>
      </c>
      <c r="AD37" s="16" t="s">
        <v>49</v>
      </c>
      <c r="AE37" s="16" t="s">
        <v>49</v>
      </c>
      <c r="AF37" s="16" t="s">
        <v>49</v>
      </c>
      <c r="AG37" s="16" t="s">
        <v>49</v>
      </c>
      <c r="AH37" s="16" t="s">
        <v>49</v>
      </c>
      <c r="AI37" s="16" t="s">
        <v>49</v>
      </c>
      <c r="AJ37" s="16" t="s">
        <v>49</v>
      </c>
      <c r="AK37" s="16" t="s">
        <v>49</v>
      </c>
      <c r="AL37" s="16" t="s">
        <v>49</v>
      </c>
      <c r="AM37" s="16" t="s">
        <v>49</v>
      </c>
      <c r="AN37" s="16" t="s">
        <v>49</v>
      </c>
      <c r="AO37" s="16" t="s">
        <v>49</v>
      </c>
      <c r="AP37" s="16" t="s">
        <v>49</v>
      </c>
      <c r="AQ37" s="16" t="s">
        <v>49</v>
      </c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7">
        <v>36</v>
      </c>
      <c r="B38" s="14">
        <v>12018246159</v>
      </c>
      <c r="C38" s="14" t="s">
        <v>120</v>
      </c>
      <c r="D38" s="15" t="s">
        <v>121</v>
      </c>
      <c r="E38" s="16" t="s">
        <v>49</v>
      </c>
      <c r="F38" s="16" t="s">
        <v>49</v>
      </c>
      <c r="G38" s="16" t="s">
        <v>49</v>
      </c>
      <c r="H38" s="16" t="s">
        <v>49</v>
      </c>
      <c r="I38" s="16" t="s">
        <v>49</v>
      </c>
      <c r="J38" s="16" t="s">
        <v>49</v>
      </c>
      <c r="K38" s="16" t="s">
        <v>49</v>
      </c>
      <c r="L38" s="16" t="s">
        <v>49</v>
      </c>
      <c r="M38" s="16" t="s">
        <v>49</v>
      </c>
      <c r="N38" s="16" t="s">
        <v>49</v>
      </c>
      <c r="O38" s="16" t="s">
        <v>49</v>
      </c>
      <c r="P38" s="16" t="s">
        <v>49</v>
      </c>
      <c r="Q38" s="16" t="s">
        <v>49</v>
      </c>
      <c r="R38" s="16" t="s">
        <v>49</v>
      </c>
      <c r="S38" s="16" t="s">
        <v>49</v>
      </c>
      <c r="T38" s="16" t="s">
        <v>49</v>
      </c>
      <c r="U38" s="16" t="s">
        <v>49</v>
      </c>
      <c r="V38" s="16" t="s">
        <v>49</v>
      </c>
      <c r="W38" s="16" t="s">
        <v>49</v>
      </c>
      <c r="X38" s="16" t="s">
        <v>49</v>
      </c>
      <c r="Y38" s="16" t="s">
        <v>49</v>
      </c>
      <c r="Z38" s="16" t="s">
        <v>49</v>
      </c>
      <c r="AA38" s="16" t="s">
        <v>49</v>
      </c>
      <c r="AB38" s="16" t="s">
        <v>49</v>
      </c>
      <c r="AC38" s="16" t="s">
        <v>49</v>
      </c>
      <c r="AD38" s="16" t="s">
        <v>49</v>
      </c>
      <c r="AE38" s="16" t="s">
        <v>49</v>
      </c>
      <c r="AF38" s="16" t="s">
        <v>49</v>
      </c>
      <c r="AG38" s="16" t="s">
        <v>49</v>
      </c>
      <c r="AH38" s="16" t="s">
        <v>49</v>
      </c>
      <c r="AI38" s="16" t="s">
        <v>49</v>
      </c>
      <c r="AJ38" s="16" t="s">
        <v>49</v>
      </c>
      <c r="AK38" s="16" t="s">
        <v>49</v>
      </c>
      <c r="AL38" s="16" t="s">
        <v>49</v>
      </c>
      <c r="AM38" s="16" t="s">
        <v>49</v>
      </c>
      <c r="AN38" s="16" t="s">
        <v>49</v>
      </c>
      <c r="AO38" s="16" t="s">
        <v>49</v>
      </c>
      <c r="AP38" s="16" t="s">
        <v>49</v>
      </c>
      <c r="AQ38" s="16" t="s">
        <v>49</v>
      </c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7">
        <v>37</v>
      </c>
      <c r="B39" s="14">
        <v>12018246160</v>
      </c>
      <c r="C39" s="14" t="s">
        <v>122</v>
      </c>
      <c r="D39" s="15" t="s">
        <v>123</v>
      </c>
      <c r="E39" s="16" t="s">
        <v>49</v>
      </c>
      <c r="F39" s="16" t="s">
        <v>49</v>
      </c>
      <c r="G39" s="16" t="s">
        <v>49</v>
      </c>
      <c r="H39" s="16" t="s">
        <v>49</v>
      </c>
      <c r="I39" s="16" t="s">
        <v>49</v>
      </c>
      <c r="J39" s="16" t="s">
        <v>49</v>
      </c>
      <c r="K39" s="16" t="s">
        <v>49</v>
      </c>
      <c r="L39" s="16" t="s">
        <v>49</v>
      </c>
      <c r="M39" s="16" t="s">
        <v>49</v>
      </c>
      <c r="N39" s="16" t="s">
        <v>49</v>
      </c>
      <c r="O39" s="16" t="s">
        <v>49</v>
      </c>
      <c r="P39" s="16" t="s">
        <v>49</v>
      </c>
      <c r="Q39" s="16" t="s">
        <v>49</v>
      </c>
      <c r="R39" s="16" t="s">
        <v>49</v>
      </c>
      <c r="S39" s="16" t="s">
        <v>49</v>
      </c>
      <c r="T39" s="16" t="s">
        <v>49</v>
      </c>
      <c r="U39" s="16" t="s">
        <v>49</v>
      </c>
      <c r="V39" s="16" t="s">
        <v>49</v>
      </c>
      <c r="W39" s="16" t="s">
        <v>49</v>
      </c>
      <c r="X39" s="16" t="s">
        <v>49</v>
      </c>
      <c r="Y39" s="16" t="s">
        <v>49</v>
      </c>
      <c r="Z39" s="16" t="s">
        <v>49</v>
      </c>
      <c r="AA39" s="16" t="s">
        <v>49</v>
      </c>
      <c r="AB39" s="16" t="s">
        <v>49</v>
      </c>
      <c r="AC39" s="16" t="s">
        <v>49</v>
      </c>
      <c r="AD39" s="16" t="s">
        <v>49</v>
      </c>
      <c r="AE39" s="16" t="s">
        <v>49</v>
      </c>
      <c r="AF39" s="16" t="s">
        <v>49</v>
      </c>
      <c r="AG39" s="16" t="s">
        <v>49</v>
      </c>
      <c r="AH39" s="16" t="s">
        <v>49</v>
      </c>
      <c r="AI39" s="16" t="s">
        <v>49</v>
      </c>
      <c r="AJ39" s="16" t="s">
        <v>49</v>
      </c>
      <c r="AK39" s="16" t="s">
        <v>49</v>
      </c>
      <c r="AL39" s="16" t="s">
        <v>49</v>
      </c>
      <c r="AM39" s="16" t="s">
        <v>49</v>
      </c>
      <c r="AN39" s="16" t="s">
        <v>49</v>
      </c>
      <c r="AO39" s="16" t="s">
        <v>49</v>
      </c>
      <c r="AP39" s="16" t="s">
        <v>49</v>
      </c>
      <c r="AQ39" s="16" t="s">
        <v>49</v>
      </c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7">
        <v>38</v>
      </c>
      <c r="B40" s="14">
        <v>12018246164</v>
      </c>
      <c r="C40" s="14" t="s">
        <v>124</v>
      </c>
      <c r="D40" s="15" t="s">
        <v>125</v>
      </c>
      <c r="E40" s="16" t="s">
        <v>49</v>
      </c>
      <c r="F40" s="16" t="s">
        <v>49</v>
      </c>
      <c r="G40" s="16" t="s">
        <v>49</v>
      </c>
      <c r="H40" s="16" t="s">
        <v>49</v>
      </c>
      <c r="I40" s="16" t="s">
        <v>49</v>
      </c>
      <c r="J40" s="16" t="s">
        <v>49</v>
      </c>
      <c r="K40" s="16" t="s">
        <v>49</v>
      </c>
      <c r="L40" s="16" t="s">
        <v>49</v>
      </c>
      <c r="M40" s="16" t="s">
        <v>49</v>
      </c>
      <c r="N40" s="16" t="s">
        <v>49</v>
      </c>
      <c r="O40" s="16" t="s">
        <v>49</v>
      </c>
      <c r="P40" s="16" t="s">
        <v>49</v>
      </c>
      <c r="Q40" s="16" t="s">
        <v>49</v>
      </c>
      <c r="R40" s="16" t="s">
        <v>49</v>
      </c>
      <c r="S40" s="16" t="s">
        <v>49</v>
      </c>
      <c r="T40" s="16" t="s">
        <v>49</v>
      </c>
      <c r="U40" s="16" t="s">
        <v>49</v>
      </c>
      <c r="V40" s="16" t="s">
        <v>49</v>
      </c>
      <c r="W40" s="16" t="s">
        <v>49</v>
      </c>
      <c r="X40" s="16" t="s">
        <v>49</v>
      </c>
      <c r="Y40" s="16" t="s">
        <v>49</v>
      </c>
      <c r="Z40" s="16" t="s">
        <v>49</v>
      </c>
      <c r="AA40" s="16" t="s">
        <v>49</v>
      </c>
      <c r="AB40" s="16" t="s">
        <v>49</v>
      </c>
      <c r="AC40" s="16" t="s">
        <v>49</v>
      </c>
      <c r="AD40" s="16" t="s">
        <v>49</v>
      </c>
      <c r="AE40" s="16" t="s">
        <v>49</v>
      </c>
      <c r="AF40" s="16" t="s">
        <v>49</v>
      </c>
      <c r="AG40" s="16" t="s">
        <v>49</v>
      </c>
      <c r="AH40" s="16" t="s">
        <v>49</v>
      </c>
      <c r="AI40" s="16" t="s">
        <v>49</v>
      </c>
      <c r="AJ40" s="16" t="s">
        <v>49</v>
      </c>
      <c r="AK40" s="16" t="s">
        <v>49</v>
      </c>
      <c r="AL40" s="16" t="s">
        <v>49</v>
      </c>
      <c r="AM40" s="16" t="s">
        <v>49</v>
      </c>
      <c r="AN40" s="16" t="s">
        <v>49</v>
      </c>
      <c r="AO40" s="16" t="s">
        <v>49</v>
      </c>
      <c r="AP40" s="16" t="s">
        <v>49</v>
      </c>
      <c r="AQ40" s="16" t="s">
        <v>56</v>
      </c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0.974358974358974</v>
      </c>
    </row>
    <row r="41" s="2" customFormat="1" spans="1:90">
      <c r="A41" s="47">
        <v>39</v>
      </c>
      <c r="B41" s="14">
        <v>12018246166</v>
      </c>
      <c r="C41" s="14" t="s">
        <v>126</v>
      </c>
      <c r="D41" s="15" t="s">
        <v>127</v>
      </c>
      <c r="E41" s="16" t="s">
        <v>49</v>
      </c>
      <c r="F41" s="16" t="s">
        <v>49</v>
      </c>
      <c r="G41" s="16" t="s">
        <v>49</v>
      </c>
      <c r="H41" s="16" t="s">
        <v>49</v>
      </c>
      <c r="I41" s="16" t="s">
        <v>49</v>
      </c>
      <c r="J41" s="16" t="s">
        <v>49</v>
      </c>
      <c r="K41" s="16" t="s">
        <v>49</v>
      </c>
      <c r="L41" s="16" t="s">
        <v>49</v>
      </c>
      <c r="M41" s="16" t="s">
        <v>49</v>
      </c>
      <c r="N41" s="16" t="s">
        <v>49</v>
      </c>
      <c r="O41" s="16" t="s">
        <v>49</v>
      </c>
      <c r="P41" s="16" t="s">
        <v>49</v>
      </c>
      <c r="Q41" s="16" t="s">
        <v>49</v>
      </c>
      <c r="R41" s="16" t="s">
        <v>49</v>
      </c>
      <c r="S41" s="16" t="s">
        <v>49</v>
      </c>
      <c r="T41" s="16" t="s">
        <v>49</v>
      </c>
      <c r="U41" s="16" t="s">
        <v>49</v>
      </c>
      <c r="V41" s="16" t="s">
        <v>49</v>
      </c>
      <c r="W41" s="16" t="s">
        <v>49</v>
      </c>
      <c r="X41" s="16" t="s">
        <v>49</v>
      </c>
      <c r="Y41" s="16" t="s">
        <v>49</v>
      </c>
      <c r="Z41" s="16" t="s">
        <v>49</v>
      </c>
      <c r="AA41" s="16" t="s">
        <v>49</v>
      </c>
      <c r="AB41" s="16" t="s">
        <v>49</v>
      </c>
      <c r="AC41" s="16" t="s">
        <v>49</v>
      </c>
      <c r="AD41" s="16" t="s">
        <v>49</v>
      </c>
      <c r="AE41" s="16" t="s">
        <v>49</v>
      </c>
      <c r="AF41" s="16" t="s">
        <v>49</v>
      </c>
      <c r="AG41" s="16" t="s">
        <v>49</v>
      </c>
      <c r="AH41" s="16" t="s">
        <v>49</v>
      </c>
      <c r="AI41" s="16" t="s">
        <v>49</v>
      </c>
      <c r="AJ41" s="16" t="s">
        <v>49</v>
      </c>
      <c r="AK41" s="16" t="s">
        <v>49</v>
      </c>
      <c r="AL41" s="16" t="s">
        <v>49</v>
      </c>
      <c r="AM41" s="16" t="s">
        <v>49</v>
      </c>
      <c r="AN41" s="16" t="s">
        <v>49</v>
      </c>
      <c r="AO41" s="16" t="s">
        <v>49</v>
      </c>
      <c r="AP41" s="16" t="s">
        <v>49</v>
      </c>
      <c r="AQ41" s="16" t="s">
        <v>49</v>
      </c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2">
        <f t="shared" si="0"/>
        <v>1</v>
      </c>
    </row>
    <row r="42" s="2" customFormat="1" spans="1:90">
      <c r="A42" s="47">
        <v>40</v>
      </c>
      <c r="B42" s="14">
        <v>12018246169</v>
      </c>
      <c r="C42" s="14" t="s">
        <v>128</v>
      </c>
      <c r="D42" s="15" t="s">
        <v>129</v>
      </c>
      <c r="E42" s="16" t="s">
        <v>49</v>
      </c>
      <c r="F42" s="16" t="s">
        <v>49</v>
      </c>
      <c r="G42" s="16" t="s">
        <v>49</v>
      </c>
      <c r="H42" s="16" t="s">
        <v>49</v>
      </c>
      <c r="I42" s="16" t="s">
        <v>49</v>
      </c>
      <c r="J42" s="16" t="s">
        <v>49</v>
      </c>
      <c r="K42" s="16" t="s">
        <v>49</v>
      </c>
      <c r="L42" s="16" t="s">
        <v>49</v>
      </c>
      <c r="M42" s="16" t="s">
        <v>49</v>
      </c>
      <c r="N42" s="16" t="s">
        <v>49</v>
      </c>
      <c r="O42" s="16" t="s">
        <v>49</v>
      </c>
      <c r="P42" s="16" t="s">
        <v>49</v>
      </c>
      <c r="Q42" s="16" t="s">
        <v>49</v>
      </c>
      <c r="R42" s="16" t="s">
        <v>49</v>
      </c>
      <c r="S42" s="16" t="s">
        <v>49</v>
      </c>
      <c r="T42" s="16" t="s">
        <v>49</v>
      </c>
      <c r="U42" s="16" t="s">
        <v>49</v>
      </c>
      <c r="V42" s="16" t="s">
        <v>49</v>
      </c>
      <c r="W42" s="16" t="s">
        <v>49</v>
      </c>
      <c r="X42" s="16" t="s">
        <v>49</v>
      </c>
      <c r="Y42" s="16" t="s">
        <v>49</v>
      </c>
      <c r="Z42" s="16" t="s">
        <v>49</v>
      </c>
      <c r="AA42" s="16" t="s">
        <v>49</v>
      </c>
      <c r="AB42" s="16" t="s">
        <v>49</v>
      </c>
      <c r="AC42" s="16" t="s">
        <v>49</v>
      </c>
      <c r="AD42" s="16" t="s">
        <v>49</v>
      </c>
      <c r="AE42" s="16" t="s">
        <v>49</v>
      </c>
      <c r="AF42" s="16" t="s">
        <v>49</v>
      </c>
      <c r="AG42" s="16" t="s">
        <v>49</v>
      </c>
      <c r="AH42" s="16" t="s">
        <v>49</v>
      </c>
      <c r="AI42" s="16" t="s">
        <v>49</v>
      </c>
      <c r="AJ42" s="16" t="s">
        <v>49</v>
      </c>
      <c r="AK42" s="16" t="s">
        <v>49</v>
      </c>
      <c r="AL42" s="16" t="s">
        <v>49</v>
      </c>
      <c r="AM42" s="16" t="s">
        <v>49</v>
      </c>
      <c r="AN42" s="16" t="s">
        <v>49</v>
      </c>
      <c r="AO42" s="16" t="s">
        <v>49</v>
      </c>
      <c r="AP42" s="16" t="s">
        <v>49</v>
      </c>
      <c r="AQ42" s="16" t="s">
        <v>49</v>
      </c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42">
        <f t="shared" si="0"/>
        <v>1</v>
      </c>
    </row>
    <row r="43" s="2" customFormat="1" spans="1:90">
      <c r="A43" s="47">
        <v>41</v>
      </c>
      <c r="B43" s="14">
        <v>12017245655</v>
      </c>
      <c r="C43" s="14" t="s">
        <v>130</v>
      </c>
      <c r="D43" s="15" t="s">
        <v>131</v>
      </c>
      <c r="E43" s="16" t="s">
        <v>49</v>
      </c>
      <c r="F43" s="16" t="s">
        <v>49</v>
      </c>
      <c r="G43" s="16" t="s">
        <v>49</v>
      </c>
      <c r="H43" s="16" t="s">
        <v>49</v>
      </c>
      <c r="I43" s="16" t="s">
        <v>49</v>
      </c>
      <c r="J43" s="16" t="s">
        <v>49</v>
      </c>
      <c r="K43" s="16" t="s">
        <v>49</v>
      </c>
      <c r="L43" s="16" t="s">
        <v>49</v>
      </c>
      <c r="M43" s="16" t="s">
        <v>49</v>
      </c>
      <c r="N43" s="16" t="s">
        <v>49</v>
      </c>
      <c r="O43" s="16" t="s">
        <v>49</v>
      </c>
      <c r="P43" s="16" t="s">
        <v>49</v>
      </c>
      <c r="Q43" s="16" t="s">
        <v>49</v>
      </c>
      <c r="R43" s="16" t="s">
        <v>49</v>
      </c>
      <c r="S43" s="16" t="s">
        <v>49</v>
      </c>
      <c r="T43" s="16" t="s">
        <v>49</v>
      </c>
      <c r="U43" s="16" t="s">
        <v>49</v>
      </c>
      <c r="V43" s="16" t="s">
        <v>49</v>
      </c>
      <c r="W43" s="16" t="s">
        <v>49</v>
      </c>
      <c r="X43" s="16" t="s">
        <v>49</v>
      </c>
      <c r="Y43" s="16" t="s">
        <v>49</v>
      </c>
      <c r="Z43" s="16" t="s">
        <v>49</v>
      </c>
      <c r="AA43" s="16" t="s">
        <v>49</v>
      </c>
      <c r="AB43" s="16" t="s">
        <v>49</v>
      </c>
      <c r="AC43" s="16" t="s">
        <v>49</v>
      </c>
      <c r="AD43" s="16" t="s">
        <v>49</v>
      </c>
      <c r="AE43" s="16" t="s">
        <v>49</v>
      </c>
      <c r="AF43" s="16" t="s">
        <v>49</v>
      </c>
      <c r="AG43" s="16" t="s">
        <v>49</v>
      </c>
      <c r="AH43" s="16" t="s">
        <v>49</v>
      </c>
      <c r="AI43" s="16" t="s">
        <v>49</v>
      </c>
      <c r="AJ43" s="16" t="s">
        <v>49</v>
      </c>
      <c r="AK43" s="16" t="s">
        <v>56</v>
      </c>
      <c r="AL43" s="16" t="s">
        <v>49</v>
      </c>
      <c r="AM43" s="16" t="s">
        <v>49</v>
      </c>
      <c r="AN43" s="16" t="s">
        <v>49</v>
      </c>
      <c r="AO43" s="16" t="s">
        <v>49</v>
      </c>
      <c r="AP43" s="16" t="s">
        <v>49</v>
      </c>
      <c r="AQ43" s="16" t="s">
        <v>49</v>
      </c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42">
        <f t="shared" si="0"/>
        <v>0.974358974358974</v>
      </c>
    </row>
    <row r="44" s="2" customFormat="1" spans="1:90">
      <c r="A44" s="47">
        <v>42</v>
      </c>
      <c r="B44" s="14">
        <v>12016246281</v>
      </c>
      <c r="C44" s="53" t="s">
        <v>132</v>
      </c>
      <c r="D44" s="15" t="s">
        <v>133</v>
      </c>
      <c r="E44" s="16" t="s">
        <v>49</v>
      </c>
      <c r="F44" s="16" t="s">
        <v>49</v>
      </c>
      <c r="G44" s="16" t="s">
        <v>49</v>
      </c>
      <c r="H44" s="16" t="s">
        <v>49</v>
      </c>
      <c r="I44" s="16" t="s">
        <v>49</v>
      </c>
      <c r="J44" s="16" t="s">
        <v>49</v>
      </c>
      <c r="K44" s="16" t="s">
        <v>49</v>
      </c>
      <c r="L44" s="16" t="s">
        <v>49</v>
      </c>
      <c r="M44" s="16" t="s">
        <v>49</v>
      </c>
      <c r="N44" s="16" t="s">
        <v>49</v>
      </c>
      <c r="O44" s="16" t="s">
        <v>49</v>
      </c>
      <c r="P44" s="16" t="s">
        <v>49</v>
      </c>
      <c r="Q44" s="16" t="s">
        <v>49</v>
      </c>
      <c r="R44" s="16" t="s">
        <v>49</v>
      </c>
      <c r="S44" s="16" t="s">
        <v>49</v>
      </c>
      <c r="T44" s="16" t="s">
        <v>49</v>
      </c>
      <c r="U44" s="16" t="s">
        <v>49</v>
      </c>
      <c r="V44" s="16" t="s">
        <v>49</v>
      </c>
      <c r="W44" s="16" t="s">
        <v>49</v>
      </c>
      <c r="X44" s="16" t="s">
        <v>49</v>
      </c>
      <c r="Y44" s="16" t="s">
        <v>49</v>
      </c>
      <c r="Z44" s="16" t="s">
        <v>49</v>
      </c>
      <c r="AA44" s="16" t="s">
        <v>49</v>
      </c>
      <c r="AB44" s="16" t="s">
        <v>49</v>
      </c>
      <c r="AC44" s="16" t="s">
        <v>49</v>
      </c>
      <c r="AD44" s="16" t="s">
        <v>49</v>
      </c>
      <c r="AE44" s="16" t="s">
        <v>49</v>
      </c>
      <c r="AF44" s="16" t="s">
        <v>49</v>
      </c>
      <c r="AG44" s="16" t="s">
        <v>49</v>
      </c>
      <c r="AH44" s="16" t="s">
        <v>49</v>
      </c>
      <c r="AI44" s="16" t="s">
        <v>49</v>
      </c>
      <c r="AJ44" s="16" t="s">
        <v>49</v>
      </c>
      <c r="AK44" s="16" t="s">
        <v>49</v>
      </c>
      <c r="AL44" s="16" t="s">
        <v>49</v>
      </c>
      <c r="AM44" s="16" t="s">
        <v>49</v>
      </c>
      <c r="AN44" s="16" t="s">
        <v>49</v>
      </c>
      <c r="AO44" s="16" t="s">
        <v>49</v>
      </c>
      <c r="AP44" s="16" t="s">
        <v>49</v>
      </c>
      <c r="AQ44" s="16" t="s">
        <v>49</v>
      </c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42"/>
    </row>
    <row r="45" s="2" customFormat="1" spans="1:90">
      <c r="A45" s="47">
        <v>43</v>
      </c>
      <c r="B45" s="14">
        <v>12017245779</v>
      </c>
      <c r="C45" s="53" t="s">
        <v>134</v>
      </c>
      <c r="D45" s="15" t="s">
        <v>135</v>
      </c>
      <c r="E45" s="16" t="s">
        <v>49</v>
      </c>
      <c r="F45" s="16" t="s">
        <v>49</v>
      </c>
      <c r="G45" s="16" t="s">
        <v>49</v>
      </c>
      <c r="H45" s="16" t="s">
        <v>49</v>
      </c>
      <c r="I45" s="16" t="s">
        <v>49</v>
      </c>
      <c r="J45" s="16" t="s">
        <v>49</v>
      </c>
      <c r="K45" s="16" t="s">
        <v>49</v>
      </c>
      <c r="L45" s="16" t="s">
        <v>49</v>
      </c>
      <c r="M45" s="16" t="s">
        <v>49</v>
      </c>
      <c r="N45" s="16" t="s">
        <v>49</v>
      </c>
      <c r="O45" s="16" t="s">
        <v>49</v>
      </c>
      <c r="P45" s="16" t="s">
        <v>49</v>
      </c>
      <c r="Q45" s="16" t="s">
        <v>49</v>
      </c>
      <c r="R45" s="16" t="s">
        <v>49</v>
      </c>
      <c r="S45" s="16" t="s">
        <v>49</v>
      </c>
      <c r="T45" s="16" t="s">
        <v>49</v>
      </c>
      <c r="U45" s="16" t="s">
        <v>49</v>
      </c>
      <c r="V45" s="16" t="s">
        <v>49</v>
      </c>
      <c r="W45" s="16" t="s">
        <v>49</v>
      </c>
      <c r="X45" s="16" t="s">
        <v>49</v>
      </c>
      <c r="Y45" s="16" t="s">
        <v>49</v>
      </c>
      <c r="Z45" s="16" t="s">
        <v>49</v>
      </c>
      <c r="AA45" s="16" t="s">
        <v>49</v>
      </c>
      <c r="AB45" s="16" t="s">
        <v>49</v>
      </c>
      <c r="AC45" s="16" t="s">
        <v>49</v>
      </c>
      <c r="AD45" s="16" t="s">
        <v>49</v>
      </c>
      <c r="AE45" s="16" t="s">
        <v>49</v>
      </c>
      <c r="AF45" s="16" t="s">
        <v>49</v>
      </c>
      <c r="AG45" s="16" t="s">
        <v>49</v>
      </c>
      <c r="AH45" s="16" t="s">
        <v>49</v>
      </c>
      <c r="AI45" s="16" t="s">
        <v>49</v>
      </c>
      <c r="AJ45" s="16" t="s">
        <v>49</v>
      </c>
      <c r="AK45" s="16" t="s">
        <v>49</v>
      </c>
      <c r="AL45" s="16" t="s">
        <v>49</v>
      </c>
      <c r="AM45" s="16" t="s">
        <v>49</v>
      </c>
      <c r="AN45" s="16" t="s">
        <v>49</v>
      </c>
      <c r="AO45" s="16" t="s">
        <v>49</v>
      </c>
      <c r="AP45" s="16" t="s">
        <v>49</v>
      </c>
      <c r="AQ45" s="16" t="s">
        <v>49</v>
      </c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42">
        <f t="shared" si="0"/>
        <v>1</v>
      </c>
    </row>
    <row r="46" s="2" customFormat="1" spans="1:90">
      <c r="A46" s="18"/>
      <c r="B46" s="19"/>
      <c r="C46" s="20"/>
      <c r="D46" s="21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43"/>
    </row>
    <row r="47" s="2" customFormat="1" spans="2:90">
      <c r="B47" s="23"/>
      <c r="C47" s="24"/>
      <c r="D47" s="25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</row>
    <row r="48" s="2" customFormat="1" spans="2:90">
      <c r="B48" s="27" t="s">
        <v>136</v>
      </c>
      <c r="C48" s="28" t="s">
        <v>137</v>
      </c>
      <c r="D48" s="29"/>
      <c r="E48" s="30">
        <f>(COUNTIF(E3:E45,"√")+COUNTIF(E3:E45,"AL"))/42</f>
        <v>1</v>
      </c>
      <c r="F48" s="30">
        <f t="shared" ref="F48:CK48" si="1">(COUNTIF(F3:F45,"√")+COUNTIF(F3:F45,"AL"))/42</f>
        <v>1</v>
      </c>
      <c r="G48" s="30">
        <f t="shared" si="1"/>
        <v>1</v>
      </c>
      <c r="H48" s="30">
        <f t="shared" si="1"/>
        <v>1</v>
      </c>
      <c r="I48" s="30">
        <f t="shared" si="1"/>
        <v>1</v>
      </c>
      <c r="J48" s="30">
        <f t="shared" si="1"/>
        <v>1</v>
      </c>
      <c r="K48" s="30">
        <f t="shared" si="1"/>
        <v>1</v>
      </c>
      <c r="L48" s="30">
        <f t="shared" si="1"/>
        <v>1</v>
      </c>
      <c r="M48" s="30">
        <f t="shared" si="1"/>
        <v>1</v>
      </c>
      <c r="N48" s="30">
        <f t="shared" si="1"/>
        <v>1</v>
      </c>
      <c r="O48" s="30">
        <f t="shared" si="1"/>
        <v>1</v>
      </c>
      <c r="P48" s="30">
        <f t="shared" si="1"/>
        <v>1</v>
      </c>
      <c r="Q48" s="30">
        <f t="shared" ref="Q48:R48" si="2">(COUNTIF(Q3:Q45,"√")+COUNTIF(Q3:Q45,"AL"))/42</f>
        <v>1</v>
      </c>
      <c r="R48" s="30">
        <f t="shared" si="2"/>
        <v>1</v>
      </c>
      <c r="S48" s="30">
        <f t="shared" si="1"/>
        <v>1</v>
      </c>
      <c r="T48" s="30">
        <f t="shared" ref="T48" si="3">(COUNTIF(T3:T45,"√")+COUNTIF(T3:T45,"AL"))/42</f>
        <v>0.976190476190476</v>
      </c>
      <c r="U48" s="30">
        <f t="shared" si="1"/>
        <v>1</v>
      </c>
      <c r="V48" s="30">
        <f t="shared" si="1"/>
        <v>1</v>
      </c>
      <c r="W48" s="30">
        <f t="shared" si="1"/>
        <v>1</v>
      </c>
      <c r="X48" s="30">
        <f t="shared" si="1"/>
        <v>1</v>
      </c>
      <c r="Y48" s="30">
        <f t="shared" si="1"/>
        <v>1</v>
      </c>
      <c r="Z48" s="30">
        <f t="shared" ref="Z48:AS48" si="4">(COUNTIF(Z3:Z45,"√")+COUNTIF(Z3:Z45,"AL"))/42</f>
        <v>1</v>
      </c>
      <c r="AA48" s="30">
        <f t="shared" si="4"/>
        <v>1</v>
      </c>
      <c r="AB48" s="30">
        <f t="shared" si="4"/>
        <v>0.928571428571429</v>
      </c>
      <c r="AC48" s="30">
        <f t="shared" si="4"/>
        <v>1</v>
      </c>
      <c r="AD48" s="30">
        <f t="shared" si="4"/>
        <v>0.928571428571429</v>
      </c>
      <c r="AE48" s="30">
        <f t="shared" si="4"/>
        <v>1</v>
      </c>
      <c r="AF48" s="30">
        <f t="shared" si="4"/>
        <v>1</v>
      </c>
      <c r="AG48" s="30">
        <f t="shared" si="4"/>
        <v>1</v>
      </c>
      <c r="AH48" s="30">
        <f t="shared" si="4"/>
        <v>1</v>
      </c>
      <c r="AI48" s="30">
        <f t="shared" si="4"/>
        <v>1</v>
      </c>
      <c r="AJ48" s="30">
        <f t="shared" si="4"/>
        <v>1</v>
      </c>
      <c r="AK48" s="30">
        <f t="shared" si="4"/>
        <v>0.833333333333333</v>
      </c>
      <c r="AL48" s="30">
        <f t="shared" si="4"/>
        <v>1</v>
      </c>
      <c r="AM48" s="30">
        <f t="shared" si="4"/>
        <v>1</v>
      </c>
      <c r="AN48" s="30">
        <f t="shared" si="4"/>
        <v>1</v>
      </c>
      <c r="AO48" s="30">
        <f t="shared" si="4"/>
        <v>1</v>
      </c>
      <c r="AP48" s="30">
        <f t="shared" si="4"/>
        <v>1</v>
      </c>
      <c r="AQ48" s="30">
        <f t="shared" si="4"/>
        <v>0.833333333333333</v>
      </c>
      <c r="AR48" s="30">
        <f t="shared" si="4"/>
        <v>0</v>
      </c>
      <c r="AS48" s="30">
        <f t="shared" si="4"/>
        <v>0</v>
      </c>
      <c r="AT48" s="30">
        <f t="shared" ref="AT48:BM48" si="5">(COUNTIF(AT3:AT45,"√")+COUNTIF(AT3:AT45,"AL"))/42</f>
        <v>0</v>
      </c>
      <c r="AU48" s="30">
        <f t="shared" si="5"/>
        <v>0</v>
      </c>
      <c r="AV48" s="30">
        <f t="shared" si="5"/>
        <v>0</v>
      </c>
      <c r="AW48" s="30">
        <f t="shared" si="5"/>
        <v>0</v>
      </c>
      <c r="AX48" s="30">
        <f t="shared" si="5"/>
        <v>0</v>
      </c>
      <c r="AY48" s="30">
        <f t="shared" si="5"/>
        <v>0</v>
      </c>
      <c r="AZ48" s="30">
        <f t="shared" si="5"/>
        <v>0</v>
      </c>
      <c r="BA48" s="30">
        <f t="shared" si="5"/>
        <v>0</v>
      </c>
      <c r="BB48" s="30">
        <f t="shared" si="5"/>
        <v>0</v>
      </c>
      <c r="BC48" s="30">
        <f t="shared" si="5"/>
        <v>0</v>
      </c>
      <c r="BD48" s="30">
        <f t="shared" si="5"/>
        <v>0</v>
      </c>
      <c r="BE48" s="30">
        <f t="shared" si="5"/>
        <v>0</v>
      </c>
      <c r="BF48" s="30">
        <f t="shared" si="5"/>
        <v>0</v>
      </c>
      <c r="BG48" s="30">
        <f t="shared" si="5"/>
        <v>0</v>
      </c>
      <c r="BH48" s="30">
        <f t="shared" si="5"/>
        <v>0</v>
      </c>
      <c r="BI48" s="30">
        <f t="shared" si="5"/>
        <v>0</v>
      </c>
      <c r="BJ48" s="30">
        <f t="shared" si="5"/>
        <v>0</v>
      </c>
      <c r="BK48" s="30">
        <f t="shared" si="5"/>
        <v>0</v>
      </c>
      <c r="BL48" s="30">
        <f t="shared" si="5"/>
        <v>0</v>
      </c>
      <c r="BM48" s="30">
        <f t="shared" si="5"/>
        <v>0</v>
      </c>
      <c r="BN48" s="30">
        <f t="shared" si="1"/>
        <v>0</v>
      </c>
      <c r="BO48" s="30">
        <f t="shared" si="1"/>
        <v>0</v>
      </c>
      <c r="BP48" s="30">
        <f t="shared" si="1"/>
        <v>0</v>
      </c>
      <c r="BQ48" s="30">
        <f t="shared" si="1"/>
        <v>0</v>
      </c>
      <c r="BR48" s="30">
        <f t="shared" si="1"/>
        <v>0</v>
      </c>
      <c r="BS48" s="30">
        <f t="shared" si="1"/>
        <v>0</v>
      </c>
      <c r="BT48" s="30">
        <f t="shared" si="1"/>
        <v>0</v>
      </c>
      <c r="BU48" s="30">
        <f t="shared" si="1"/>
        <v>0</v>
      </c>
      <c r="BV48" s="30">
        <f t="shared" si="1"/>
        <v>0</v>
      </c>
      <c r="BW48" s="30">
        <f t="shared" si="1"/>
        <v>0</v>
      </c>
      <c r="BX48" s="30">
        <f t="shared" si="1"/>
        <v>0</v>
      </c>
      <c r="BY48" s="30">
        <f t="shared" si="1"/>
        <v>0</v>
      </c>
      <c r="BZ48" s="30">
        <f t="shared" si="1"/>
        <v>0</v>
      </c>
      <c r="CA48" s="30">
        <f t="shared" si="1"/>
        <v>0</v>
      </c>
      <c r="CB48" s="30">
        <f t="shared" si="1"/>
        <v>0</v>
      </c>
      <c r="CC48" s="30">
        <f t="shared" si="1"/>
        <v>0</v>
      </c>
      <c r="CD48" s="30">
        <f t="shared" si="1"/>
        <v>0</v>
      </c>
      <c r="CE48" s="30">
        <f t="shared" si="1"/>
        <v>0</v>
      </c>
      <c r="CF48" s="30">
        <f t="shared" si="1"/>
        <v>0</v>
      </c>
      <c r="CG48" s="30">
        <f t="shared" si="1"/>
        <v>0</v>
      </c>
      <c r="CH48" s="30">
        <f t="shared" si="1"/>
        <v>0</v>
      </c>
      <c r="CI48" s="30">
        <f t="shared" si="1"/>
        <v>0</v>
      </c>
      <c r="CJ48" s="30">
        <f t="shared" si="1"/>
        <v>0</v>
      </c>
      <c r="CK48" s="30">
        <f t="shared" si="1"/>
        <v>0</v>
      </c>
      <c r="CL48" s="42" t="s">
        <v>138</v>
      </c>
    </row>
    <row r="49" s="2" customFormat="1" spans="2:90">
      <c r="B49" s="31" t="s">
        <v>49</v>
      </c>
      <c r="C49" s="51" t="s">
        <v>139</v>
      </c>
      <c r="D49" s="29"/>
      <c r="E49" s="33">
        <f>COUNTIF(E3:E45,"√")</f>
        <v>42</v>
      </c>
      <c r="F49" s="33">
        <f t="shared" ref="F49:CK49" si="6">COUNTIF(F3:F45,"√")</f>
        <v>42</v>
      </c>
      <c r="G49" s="33">
        <f t="shared" si="6"/>
        <v>42</v>
      </c>
      <c r="H49" s="33">
        <f t="shared" si="6"/>
        <v>42</v>
      </c>
      <c r="I49" s="33">
        <f t="shared" si="6"/>
        <v>42</v>
      </c>
      <c r="J49" s="33">
        <f t="shared" si="6"/>
        <v>42</v>
      </c>
      <c r="K49" s="33">
        <f t="shared" si="6"/>
        <v>42</v>
      </c>
      <c r="L49" s="33">
        <f t="shared" si="6"/>
        <v>42</v>
      </c>
      <c r="M49" s="33">
        <f t="shared" si="6"/>
        <v>42</v>
      </c>
      <c r="N49" s="33">
        <f t="shared" si="6"/>
        <v>42</v>
      </c>
      <c r="O49" s="33">
        <f t="shared" si="6"/>
        <v>42</v>
      </c>
      <c r="P49" s="33">
        <f t="shared" si="6"/>
        <v>42</v>
      </c>
      <c r="Q49" s="33">
        <f t="shared" ref="Q49:R49" si="7">COUNTIF(Q3:Q45,"√")</f>
        <v>42</v>
      </c>
      <c r="R49" s="33">
        <f t="shared" si="7"/>
        <v>42</v>
      </c>
      <c r="S49" s="33">
        <f t="shared" si="6"/>
        <v>42</v>
      </c>
      <c r="T49" s="33">
        <f t="shared" ref="T49" si="8">COUNTIF(T3:T45,"√")</f>
        <v>41</v>
      </c>
      <c r="U49" s="33">
        <f t="shared" si="6"/>
        <v>42</v>
      </c>
      <c r="V49" s="33">
        <f t="shared" si="6"/>
        <v>42</v>
      </c>
      <c r="W49" s="33">
        <f t="shared" si="6"/>
        <v>42</v>
      </c>
      <c r="X49" s="33">
        <f t="shared" si="6"/>
        <v>42</v>
      </c>
      <c r="Y49" s="33">
        <f t="shared" si="6"/>
        <v>42</v>
      </c>
      <c r="Z49" s="33">
        <f t="shared" ref="Z49:AS49" si="9">COUNTIF(Z3:Z45,"√")</f>
        <v>42</v>
      </c>
      <c r="AA49" s="33">
        <f t="shared" si="9"/>
        <v>42</v>
      </c>
      <c r="AB49" s="33">
        <f t="shared" si="9"/>
        <v>39</v>
      </c>
      <c r="AC49" s="33">
        <f t="shared" si="9"/>
        <v>42</v>
      </c>
      <c r="AD49" s="33">
        <f t="shared" si="9"/>
        <v>39</v>
      </c>
      <c r="AE49" s="33">
        <f t="shared" si="9"/>
        <v>42</v>
      </c>
      <c r="AF49" s="33">
        <f t="shared" si="9"/>
        <v>42</v>
      </c>
      <c r="AG49" s="33">
        <f t="shared" si="9"/>
        <v>42</v>
      </c>
      <c r="AH49" s="33">
        <f t="shared" si="9"/>
        <v>42</v>
      </c>
      <c r="AI49" s="33">
        <f t="shared" si="9"/>
        <v>42</v>
      </c>
      <c r="AJ49" s="33">
        <f t="shared" si="9"/>
        <v>42</v>
      </c>
      <c r="AK49" s="33">
        <f t="shared" si="9"/>
        <v>35</v>
      </c>
      <c r="AL49" s="33">
        <f t="shared" si="9"/>
        <v>42</v>
      </c>
      <c r="AM49" s="33">
        <f t="shared" si="9"/>
        <v>42</v>
      </c>
      <c r="AN49" s="33">
        <f t="shared" si="9"/>
        <v>42</v>
      </c>
      <c r="AO49" s="33">
        <f t="shared" si="9"/>
        <v>42</v>
      </c>
      <c r="AP49" s="33">
        <f t="shared" si="9"/>
        <v>42</v>
      </c>
      <c r="AQ49" s="33">
        <f t="shared" si="9"/>
        <v>35</v>
      </c>
      <c r="AR49" s="33">
        <f t="shared" si="9"/>
        <v>0</v>
      </c>
      <c r="AS49" s="33">
        <f t="shared" si="9"/>
        <v>0</v>
      </c>
      <c r="AT49" s="33">
        <f t="shared" ref="AT49:BM49" si="10">COUNTIF(AT3:AT45,"√")</f>
        <v>0</v>
      </c>
      <c r="AU49" s="33">
        <f t="shared" si="10"/>
        <v>0</v>
      </c>
      <c r="AV49" s="33">
        <f t="shared" si="10"/>
        <v>0</v>
      </c>
      <c r="AW49" s="33">
        <f t="shared" si="10"/>
        <v>0</v>
      </c>
      <c r="AX49" s="33">
        <f t="shared" si="10"/>
        <v>0</v>
      </c>
      <c r="AY49" s="33">
        <f t="shared" si="10"/>
        <v>0</v>
      </c>
      <c r="AZ49" s="33">
        <f t="shared" si="10"/>
        <v>0</v>
      </c>
      <c r="BA49" s="33">
        <f t="shared" si="10"/>
        <v>0</v>
      </c>
      <c r="BB49" s="33">
        <f t="shared" si="10"/>
        <v>0</v>
      </c>
      <c r="BC49" s="33">
        <f t="shared" si="10"/>
        <v>0</v>
      </c>
      <c r="BD49" s="33">
        <f t="shared" si="10"/>
        <v>0</v>
      </c>
      <c r="BE49" s="33">
        <f t="shared" si="10"/>
        <v>0</v>
      </c>
      <c r="BF49" s="33">
        <f t="shared" si="10"/>
        <v>0</v>
      </c>
      <c r="BG49" s="33">
        <f t="shared" si="10"/>
        <v>0</v>
      </c>
      <c r="BH49" s="33">
        <f t="shared" si="10"/>
        <v>0</v>
      </c>
      <c r="BI49" s="33">
        <f t="shared" si="10"/>
        <v>0</v>
      </c>
      <c r="BJ49" s="33">
        <f t="shared" si="10"/>
        <v>0</v>
      </c>
      <c r="BK49" s="33">
        <f t="shared" si="10"/>
        <v>0</v>
      </c>
      <c r="BL49" s="33">
        <f t="shared" si="10"/>
        <v>0</v>
      </c>
      <c r="BM49" s="33">
        <f t="shared" si="10"/>
        <v>0</v>
      </c>
      <c r="BN49" s="33">
        <f t="shared" si="6"/>
        <v>0</v>
      </c>
      <c r="BO49" s="33">
        <f t="shared" si="6"/>
        <v>0</v>
      </c>
      <c r="BP49" s="33">
        <f t="shared" si="6"/>
        <v>0</v>
      </c>
      <c r="BQ49" s="33">
        <f t="shared" si="6"/>
        <v>0</v>
      </c>
      <c r="BR49" s="33">
        <f t="shared" si="6"/>
        <v>0</v>
      </c>
      <c r="BS49" s="33">
        <f t="shared" si="6"/>
        <v>0</v>
      </c>
      <c r="BT49" s="33">
        <f t="shared" si="6"/>
        <v>0</v>
      </c>
      <c r="BU49" s="33">
        <f t="shared" si="6"/>
        <v>0</v>
      </c>
      <c r="BV49" s="33">
        <f t="shared" si="6"/>
        <v>0</v>
      </c>
      <c r="BW49" s="33">
        <f t="shared" si="6"/>
        <v>0</v>
      </c>
      <c r="BX49" s="33">
        <f t="shared" si="6"/>
        <v>0</v>
      </c>
      <c r="BY49" s="33">
        <f t="shared" si="6"/>
        <v>0</v>
      </c>
      <c r="BZ49" s="33">
        <f t="shared" si="6"/>
        <v>0</v>
      </c>
      <c r="CA49" s="33">
        <f t="shared" si="6"/>
        <v>0</v>
      </c>
      <c r="CB49" s="33">
        <f t="shared" si="6"/>
        <v>0</v>
      </c>
      <c r="CC49" s="33">
        <f t="shared" si="6"/>
        <v>0</v>
      </c>
      <c r="CD49" s="33">
        <f t="shared" si="6"/>
        <v>0</v>
      </c>
      <c r="CE49" s="33">
        <f t="shared" si="6"/>
        <v>0</v>
      </c>
      <c r="CF49" s="33">
        <f t="shared" si="6"/>
        <v>0</v>
      </c>
      <c r="CG49" s="33">
        <f t="shared" si="6"/>
        <v>0</v>
      </c>
      <c r="CH49" s="33">
        <f t="shared" si="6"/>
        <v>0</v>
      </c>
      <c r="CI49" s="33">
        <f t="shared" si="6"/>
        <v>0</v>
      </c>
      <c r="CJ49" s="33">
        <f t="shared" si="6"/>
        <v>0</v>
      </c>
      <c r="CK49" s="33">
        <f t="shared" si="6"/>
        <v>0</v>
      </c>
      <c r="CL49" s="42"/>
    </row>
    <row r="50" s="2" customFormat="1" spans="2:90">
      <c r="B50" s="31" t="s">
        <v>140</v>
      </c>
      <c r="C50" s="51" t="s">
        <v>141</v>
      </c>
      <c r="D50" s="29"/>
      <c r="E50" s="33">
        <f>COUNTIF(E3:E45,"AL")</f>
        <v>0</v>
      </c>
      <c r="F50" s="33">
        <f t="shared" ref="F50:CK50" si="11">COUNTIF(F3:F45,"AL")</f>
        <v>0</v>
      </c>
      <c r="G50" s="33">
        <f t="shared" si="11"/>
        <v>0</v>
      </c>
      <c r="H50" s="33">
        <f t="shared" si="11"/>
        <v>0</v>
      </c>
      <c r="I50" s="33">
        <f t="shared" si="11"/>
        <v>0</v>
      </c>
      <c r="J50" s="33">
        <f t="shared" si="11"/>
        <v>0</v>
      </c>
      <c r="K50" s="33">
        <f t="shared" si="11"/>
        <v>0</v>
      </c>
      <c r="L50" s="33">
        <f t="shared" si="11"/>
        <v>0</v>
      </c>
      <c r="M50" s="33">
        <f t="shared" si="11"/>
        <v>0</v>
      </c>
      <c r="N50" s="33">
        <f t="shared" si="11"/>
        <v>0</v>
      </c>
      <c r="O50" s="33">
        <f t="shared" si="11"/>
        <v>0</v>
      </c>
      <c r="P50" s="33">
        <f t="shared" si="11"/>
        <v>0</v>
      </c>
      <c r="Q50" s="33">
        <f t="shared" ref="Q50:R50" si="12">COUNTIF(Q3:Q45,"AL")</f>
        <v>0</v>
      </c>
      <c r="R50" s="33">
        <f t="shared" si="12"/>
        <v>0</v>
      </c>
      <c r="S50" s="33">
        <f t="shared" si="11"/>
        <v>0</v>
      </c>
      <c r="T50" s="33">
        <f t="shared" ref="T50" si="13">COUNTIF(T3:T45,"AL")</f>
        <v>0</v>
      </c>
      <c r="U50" s="33">
        <f t="shared" si="11"/>
        <v>0</v>
      </c>
      <c r="V50" s="33">
        <f t="shared" si="11"/>
        <v>0</v>
      </c>
      <c r="W50" s="33">
        <f t="shared" si="11"/>
        <v>0</v>
      </c>
      <c r="X50" s="33">
        <f t="shared" si="11"/>
        <v>0</v>
      </c>
      <c r="Y50" s="33">
        <f t="shared" si="11"/>
        <v>0</v>
      </c>
      <c r="Z50" s="33">
        <f t="shared" ref="Z50:AS50" si="14">COUNTIF(Z3:Z45,"AL")</f>
        <v>0</v>
      </c>
      <c r="AA50" s="33">
        <f t="shared" si="14"/>
        <v>0</v>
      </c>
      <c r="AB50" s="33">
        <f t="shared" si="14"/>
        <v>0</v>
      </c>
      <c r="AC50" s="33">
        <f t="shared" si="14"/>
        <v>0</v>
      </c>
      <c r="AD50" s="33">
        <f t="shared" si="14"/>
        <v>0</v>
      </c>
      <c r="AE50" s="33">
        <f t="shared" si="14"/>
        <v>0</v>
      </c>
      <c r="AF50" s="33">
        <f t="shared" si="14"/>
        <v>0</v>
      </c>
      <c r="AG50" s="33">
        <f t="shared" si="14"/>
        <v>0</v>
      </c>
      <c r="AH50" s="33">
        <f t="shared" si="14"/>
        <v>0</v>
      </c>
      <c r="AI50" s="33">
        <f t="shared" si="14"/>
        <v>0</v>
      </c>
      <c r="AJ50" s="33">
        <f t="shared" si="14"/>
        <v>0</v>
      </c>
      <c r="AK50" s="33">
        <f t="shared" si="14"/>
        <v>0</v>
      </c>
      <c r="AL50" s="33">
        <f t="shared" si="14"/>
        <v>0</v>
      </c>
      <c r="AM50" s="33">
        <f t="shared" si="14"/>
        <v>0</v>
      </c>
      <c r="AN50" s="33">
        <f t="shared" si="14"/>
        <v>0</v>
      </c>
      <c r="AO50" s="33">
        <f t="shared" si="14"/>
        <v>0</v>
      </c>
      <c r="AP50" s="33">
        <f t="shared" si="14"/>
        <v>0</v>
      </c>
      <c r="AQ50" s="33">
        <f t="shared" si="14"/>
        <v>0</v>
      </c>
      <c r="AR50" s="33">
        <f t="shared" si="14"/>
        <v>0</v>
      </c>
      <c r="AS50" s="33">
        <f t="shared" si="14"/>
        <v>0</v>
      </c>
      <c r="AT50" s="33">
        <f t="shared" ref="AT50:BM50" si="15">COUNTIF(AT3:AT45,"AL")</f>
        <v>0</v>
      </c>
      <c r="AU50" s="33">
        <f t="shared" si="15"/>
        <v>0</v>
      </c>
      <c r="AV50" s="33">
        <f t="shared" si="15"/>
        <v>0</v>
      </c>
      <c r="AW50" s="33">
        <f t="shared" si="15"/>
        <v>0</v>
      </c>
      <c r="AX50" s="33">
        <f t="shared" si="15"/>
        <v>0</v>
      </c>
      <c r="AY50" s="33">
        <f t="shared" si="15"/>
        <v>0</v>
      </c>
      <c r="AZ50" s="33">
        <f t="shared" si="15"/>
        <v>0</v>
      </c>
      <c r="BA50" s="33">
        <f t="shared" si="15"/>
        <v>0</v>
      </c>
      <c r="BB50" s="33">
        <f t="shared" si="15"/>
        <v>0</v>
      </c>
      <c r="BC50" s="33">
        <f t="shared" si="15"/>
        <v>0</v>
      </c>
      <c r="BD50" s="33">
        <f t="shared" si="15"/>
        <v>0</v>
      </c>
      <c r="BE50" s="33">
        <f t="shared" si="15"/>
        <v>0</v>
      </c>
      <c r="BF50" s="33">
        <f t="shared" si="15"/>
        <v>0</v>
      </c>
      <c r="BG50" s="33">
        <f t="shared" si="15"/>
        <v>0</v>
      </c>
      <c r="BH50" s="33">
        <f t="shared" si="15"/>
        <v>0</v>
      </c>
      <c r="BI50" s="33">
        <f t="shared" si="15"/>
        <v>0</v>
      </c>
      <c r="BJ50" s="33">
        <f t="shared" si="15"/>
        <v>0</v>
      </c>
      <c r="BK50" s="33">
        <f t="shared" si="15"/>
        <v>0</v>
      </c>
      <c r="BL50" s="33">
        <f t="shared" si="15"/>
        <v>0</v>
      </c>
      <c r="BM50" s="33">
        <f t="shared" si="15"/>
        <v>0</v>
      </c>
      <c r="BN50" s="33">
        <f t="shared" si="11"/>
        <v>0</v>
      </c>
      <c r="BO50" s="33">
        <f t="shared" si="11"/>
        <v>0</v>
      </c>
      <c r="BP50" s="33">
        <f t="shared" si="11"/>
        <v>0</v>
      </c>
      <c r="BQ50" s="33">
        <f t="shared" si="11"/>
        <v>0</v>
      </c>
      <c r="BR50" s="33">
        <f t="shared" si="11"/>
        <v>0</v>
      </c>
      <c r="BS50" s="33">
        <f t="shared" si="11"/>
        <v>0</v>
      </c>
      <c r="BT50" s="33">
        <f t="shared" si="11"/>
        <v>0</v>
      </c>
      <c r="BU50" s="33">
        <f t="shared" si="11"/>
        <v>0</v>
      </c>
      <c r="BV50" s="33">
        <f t="shared" si="11"/>
        <v>0</v>
      </c>
      <c r="BW50" s="33">
        <f t="shared" si="11"/>
        <v>0</v>
      </c>
      <c r="BX50" s="33">
        <f t="shared" si="11"/>
        <v>0</v>
      </c>
      <c r="BY50" s="33">
        <f t="shared" si="11"/>
        <v>0</v>
      </c>
      <c r="BZ50" s="33">
        <f t="shared" si="11"/>
        <v>0</v>
      </c>
      <c r="CA50" s="33">
        <f t="shared" si="11"/>
        <v>0</v>
      </c>
      <c r="CB50" s="33">
        <f t="shared" si="11"/>
        <v>0</v>
      </c>
      <c r="CC50" s="33">
        <f t="shared" si="11"/>
        <v>0</v>
      </c>
      <c r="CD50" s="33">
        <f t="shared" si="11"/>
        <v>0</v>
      </c>
      <c r="CE50" s="33">
        <f t="shared" si="11"/>
        <v>0</v>
      </c>
      <c r="CF50" s="33">
        <f t="shared" si="11"/>
        <v>0</v>
      </c>
      <c r="CG50" s="33">
        <f t="shared" si="11"/>
        <v>0</v>
      </c>
      <c r="CH50" s="33">
        <f t="shared" si="11"/>
        <v>0</v>
      </c>
      <c r="CI50" s="33">
        <f t="shared" si="11"/>
        <v>0</v>
      </c>
      <c r="CJ50" s="33">
        <f t="shared" si="11"/>
        <v>0</v>
      </c>
      <c r="CK50" s="33">
        <f t="shared" si="11"/>
        <v>0</v>
      </c>
      <c r="CL50" s="44" t="s">
        <v>142</v>
      </c>
    </row>
    <row r="51" s="2" customFormat="1" spans="2:90">
      <c r="B51" s="31" t="s">
        <v>56</v>
      </c>
      <c r="C51" s="51" t="s">
        <v>143</v>
      </c>
      <c r="D51" s="29"/>
      <c r="E51" s="34">
        <f>COUNTIF(E3:E42,"A")</f>
        <v>0</v>
      </c>
      <c r="F51" s="34">
        <f t="shared" ref="F51:CK51" si="16">COUNTIF(F3:F42,"A")</f>
        <v>0</v>
      </c>
      <c r="G51" s="34">
        <f t="shared" si="16"/>
        <v>0</v>
      </c>
      <c r="H51" s="34">
        <f t="shared" si="16"/>
        <v>0</v>
      </c>
      <c r="I51" s="34">
        <f t="shared" si="16"/>
        <v>0</v>
      </c>
      <c r="J51" s="34">
        <f t="shared" si="16"/>
        <v>0</v>
      </c>
      <c r="K51" s="34">
        <f t="shared" si="16"/>
        <v>0</v>
      </c>
      <c r="L51" s="34">
        <f t="shared" si="16"/>
        <v>0</v>
      </c>
      <c r="M51" s="34">
        <f t="shared" si="16"/>
        <v>0</v>
      </c>
      <c r="N51" s="34">
        <f t="shared" si="16"/>
        <v>0</v>
      </c>
      <c r="O51" s="34">
        <f t="shared" si="16"/>
        <v>0</v>
      </c>
      <c r="P51" s="34">
        <f t="shared" si="16"/>
        <v>0</v>
      </c>
      <c r="Q51" s="34">
        <f t="shared" ref="Q51:R51" si="17">COUNTIF(Q3:Q42,"A")</f>
        <v>0</v>
      </c>
      <c r="R51" s="34">
        <f t="shared" si="17"/>
        <v>0</v>
      </c>
      <c r="S51" s="34">
        <f t="shared" si="16"/>
        <v>0</v>
      </c>
      <c r="T51" s="34">
        <f t="shared" ref="T51" si="18">COUNTIF(T3:T42,"A")</f>
        <v>1</v>
      </c>
      <c r="U51" s="34">
        <f t="shared" si="16"/>
        <v>0</v>
      </c>
      <c r="V51" s="34">
        <f t="shared" si="16"/>
        <v>0</v>
      </c>
      <c r="W51" s="34">
        <f t="shared" si="16"/>
        <v>0</v>
      </c>
      <c r="X51" s="34">
        <f t="shared" si="16"/>
        <v>0</v>
      </c>
      <c r="Y51" s="34">
        <f t="shared" si="16"/>
        <v>0</v>
      </c>
      <c r="Z51" s="34">
        <f t="shared" ref="Z51:AS51" si="19">COUNTIF(Z3:Z42,"A")</f>
        <v>0</v>
      </c>
      <c r="AA51" s="34">
        <f t="shared" si="19"/>
        <v>0</v>
      </c>
      <c r="AB51" s="34">
        <f t="shared" si="19"/>
        <v>3</v>
      </c>
      <c r="AC51" s="34">
        <f t="shared" si="19"/>
        <v>0</v>
      </c>
      <c r="AD51" s="34">
        <f t="shared" si="19"/>
        <v>3</v>
      </c>
      <c r="AE51" s="34">
        <f t="shared" si="19"/>
        <v>0</v>
      </c>
      <c r="AF51" s="34">
        <f t="shared" si="19"/>
        <v>0</v>
      </c>
      <c r="AG51" s="34">
        <f t="shared" si="19"/>
        <v>0</v>
      </c>
      <c r="AH51" s="34">
        <f t="shared" si="19"/>
        <v>0</v>
      </c>
      <c r="AI51" s="34">
        <f t="shared" si="19"/>
        <v>0</v>
      </c>
      <c r="AJ51" s="34">
        <f t="shared" si="19"/>
        <v>0</v>
      </c>
      <c r="AK51" s="34">
        <f t="shared" si="19"/>
        <v>6</v>
      </c>
      <c r="AL51" s="34">
        <f t="shared" si="19"/>
        <v>0</v>
      </c>
      <c r="AM51" s="34">
        <f t="shared" si="19"/>
        <v>0</v>
      </c>
      <c r="AN51" s="34">
        <f t="shared" si="19"/>
        <v>0</v>
      </c>
      <c r="AO51" s="34">
        <f t="shared" si="19"/>
        <v>0</v>
      </c>
      <c r="AP51" s="34">
        <f t="shared" si="19"/>
        <v>0</v>
      </c>
      <c r="AQ51" s="34">
        <f t="shared" si="19"/>
        <v>7</v>
      </c>
      <c r="AR51" s="34">
        <f t="shared" si="19"/>
        <v>0</v>
      </c>
      <c r="AS51" s="34">
        <f t="shared" si="19"/>
        <v>0</v>
      </c>
      <c r="AT51" s="34">
        <f t="shared" ref="AT51:BM51" si="20">COUNTIF(AT3:AT42,"A")</f>
        <v>0</v>
      </c>
      <c r="AU51" s="34">
        <f t="shared" si="20"/>
        <v>0</v>
      </c>
      <c r="AV51" s="34">
        <f t="shared" si="20"/>
        <v>0</v>
      </c>
      <c r="AW51" s="34">
        <f t="shared" si="20"/>
        <v>0</v>
      </c>
      <c r="AX51" s="34">
        <f t="shared" si="20"/>
        <v>0</v>
      </c>
      <c r="AY51" s="34">
        <f t="shared" si="20"/>
        <v>0</v>
      </c>
      <c r="AZ51" s="34">
        <f t="shared" si="20"/>
        <v>0</v>
      </c>
      <c r="BA51" s="34">
        <f t="shared" si="20"/>
        <v>0</v>
      </c>
      <c r="BB51" s="34">
        <f t="shared" si="20"/>
        <v>0</v>
      </c>
      <c r="BC51" s="34">
        <f t="shared" si="20"/>
        <v>0</v>
      </c>
      <c r="BD51" s="34">
        <f t="shared" si="20"/>
        <v>0</v>
      </c>
      <c r="BE51" s="34">
        <f t="shared" si="20"/>
        <v>0</v>
      </c>
      <c r="BF51" s="34">
        <f t="shared" si="20"/>
        <v>0</v>
      </c>
      <c r="BG51" s="34">
        <f t="shared" si="20"/>
        <v>0</v>
      </c>
      <c r="BH51" s="34">
        <f t="shared" si="20"/>
        <v>0</v>
      </c>
      <c r="BI51" s="34">
        <f t="shared" si="20"/>
        <v>0</v>
      </c>
      <c r="BJ51" s="34">
        <f t="shared" si="20"/>
        <v>0</v>
      </c>
      <c r="BK51" s="34">
        <f t="shared" si="20"/>
        <v>0</v>
      </c>
      <c r="BL51" s="34">
        <f t="shared" si="20"/>
        <v>0</v>
      </c>
      <c r="BM51" s="34">
        <f t="shared" si="20"/>
        <v>0</v>
      </c>
      <c r="BN51" s="34">
        <f t="shared" si="16"/>
        <v>0</v>
      </c>
      <c r="BO51" s="34">
        <f t="shared" si="16"/>
        <v>0</v>
      </c>
      <c r="BP51" s="34">
        <f t="shared" si="16"/>
        <v>0</v>
      </c>
      <c r="BQ51" s="34">
        <f t="shared" si="16"/>
        <v>0</v>
      </c>
      <c r="BR51" s="34">
        <f t="shared" si="16"/>
        <v>0</v>
      </c>
      <c r="BS51" s="34">
        <f t="shared" si="16"/>
        <v>0</v>
      </c>
      <c r="BT51" s="34">
        <f t="shared" si="16"/>
        <v>0</v>
      </c>
      <c r="BU51" s="34">
        <f t="shared" si="16"/>
        <v>0</v>
      </c>
      <c r="BV51" s="34">
        <f t="shared" si="16"/>
        <v>0</v>
      </c>
      <c r="BW51" s="34">
        <f t="shared" si="16"/>
        <v>0</v>
      </c>
      <c r="BX51" s="34">
        <f t="shared" si="16"/>
        <v>0</v>
      </c>
      <c r="BY51" s="34">
        <f t="shared" si="16"/>
        <v>0</v>
      </c>
      <c r="BZ51" s="34">
        <f t="shared" si="16"/>
        <v>0</v>
      </c>
      <c r="CA51" s="34">
        <f t="shared" si="16"/>
        <v>0</v>
      </c>
      <c r="CB51" s="34">
        <f t="shared" si="16"/>
        <v>0</v>
      </c>
      <c r="CC51" s="34">
        <f t="shared" si="16"/>
        <v>0</v>
      </c>
      <c r="CD51" s="34">
        <f t="shared" si="16"/>
        <v>0</v>
      </c>
      <c r="CE51" s="34">
        <f t="shared" si="16"/>
        <v>0</v>
      </c>
      <c r="CF51" s="34">
        <f t="shared" si="16"/>
        <v>0</v>
      </c>
      <c r="CG51" s="34">
        <f t="shared" si="16"/>
        <v>0</v>
      </c>
      <c r="CH51" s="34">
        <f t="shared" si="16"/>
        <v>0</v>
      </c>
      <c r="CI51" s="34">
        <f t="shared" si="16"/>
        <v>0</v>
      </c>
      <c r="CJ51" s="34">
        <f t="shared" si="16"/>
        <v>0</v>
      </c>
      <c r="CK51" s="34">
        <f t="shared" si="16"/>
        <v>0</v>
      </c>
      <c r="CL51" s="26">
        <f>AVERAGE(CL3:CL45)</f>
        <v>0.963369963369963</v>
      </c>
    </row>
    <row r="52" s="2" customFormat="1" spans="2:90">
      <c r="B52" s="3"/>
      <c r="C52" s="4"/>
      <c r="CL52" s="52"/>
    </row>
    <row r="53" s="2" customFormat="1" spans="2:90">
      <c r="B53" s="3"/>
      <c r="C53" s="4"/>
      <c r="D53" s="35" t="s">
        <v>144</v>
      </c>
      <c r="E53" s="36">
        <v>1</v>
      </c>
      <c r="F53" s="36" t="e">
        <f t="shared" ref="F53:CK53" si="21">WEEKNUM(F2)</f>
        <v>#VALUE!</v>
      </c>
      <c r="G53" s="36">
        <f t="shared" si="21"/>
        <v>38</v>
      </c>
      <c r="H53" s="36">
        <f t="shared" si="21"/>
        <v>38</v>
      </c>
      <c r="I53" s="36">
        <f t="shared" si="21"/>
        <v>38</v>
      </c>
      <c r="J53" s="36" t="e">
        <f t="shared" si="21"/>
        <v>#VALUE!</v>
      </c>
      <c r="K53" s="36" t="e">
        <f t="shared" si="21"/>
        <v>#VALUE!</v>
      </c>
      <c r="L53" s="36">
        <f t="shared" si="21"/>
        <v>39</v>
      </c>
      <c r="M53" s="36">
        <f t="shared" si="21"/>
        <v>39</v>
      </c>
      <c r="N53" s="36">
        <f t="shared" si="21"/>
        <v>39</v>
      </c>
      <c r="O53" s="36" t="e">
        <f t="shared" si="21"/>
        <v>#VALUE!</v>
      </c>
      <c r="P53" s="36" t="e">
        <f t="shared" si="21"/>
        <v>#VALUE!</v>
      </c>
      <c r="Q53" s="36">
        <f t="shared" ref="Q53:R53" si="22">WEEKNUM(Q2)</f>
        <v>40</v>
      </c>
      <c r="R53" s="36">
        <f t="shared" si="22"/>
        <v>40</v>
      </c>
      <c r="S53" s="36" t="e">
        <f t="shared" si="21"/>
        <v>#VALUE!</v>
      </c>
      <c r="T53" s="36" t="e">
        <f t="shared" ref="T53" si="23">WEEKNUM(T2)</f>
        <v>#VALUE!</v>
      </c>
      <c r="U53" s="36">
        <f t="shared" si="21"/>
        <v>41</v>
      </c>
      <c r="V53" s="36">
        <f t="shared" si="21"/>
        <v>41</v>
      </c>
      <c r="W53" s="36">
        <f t="shared" si="21"/>
        <v>41</v>
      </c>
      <c r="X53" s="36" t="e">
        <f t="shared" si="21"/>
        <v>#VALUE!</v>
      </c>
      <c r="Y53" s="36" t="e">
        <f t="shared" si="21"/>
        <v>#VALUE!</v>
      </c>
      <c r="Z53" s="36">
        <f t="shared" ref="Z53:AS53" si="24">WEEKNUM(Z2)</f>
        <v>42</v>
      </c>
      <c r="AA53" s="36">
        <f t="shared" si="24"/>
        <v>42</v>
      </c>
      <c r="AB53" s="36">
        <f t="shared" si="24"/>
        <v>42</v>
      </c>
      <c r="AC53" s="36" t="e">
        <f t="shared" si="24"/>
        <v>#VALUE!</v>
      </c>
      <c r="AD53" s="36" t="e">
        <f t="shared" si="24"/>
        <v>#VALUE!</v>
      </c>
      <c r="AE53" s="36">
        <f t="shared" si="24"/>
        <v>43</v>
      </c>
      <c r="AF53" s="36">
        <f t="shared" si="24"/>
        <v>43</v>
      </c>
      <c r="AG53" s="36">
        <f t="shared" si="24"/>
        <v>43</v>
      </c>
      <c r="AH53" s="36" t="e">
        <f t="shared" si="24"/>
        <v>#VALUE!</v>
      </c>
      <c r="AI53" s="36" t="e">
        <f t="shared" si="24"/>
        <v>#VALUE!</v>
      </c>
      <c r="AJ53" s="36">
        <f t="shared" si="24"/>
        <v>44</v>
      </c>
      <c r="AK53" s="36">
        <f t="shared" si="24"/>
        <v>44</v>
      </c>
      <c r="AL53" s="36">
        <f t="shared" si="24"/>
        <v>44</v>
      </c>
      <c r="AM53" s="36" t="e">
        <f t="shared" si="24"/>
        <v>#VALUE!</v>
      </c>
      <c r="AN53" s="36" t="e">
        <f t="shared" si="24"/>
        <v>#VALUE!</v>
      </c>
      <c r="AO53" s="36">
        <f t="shared" si="24"/>
        <v>45</v>
      </c>
      <c r="AP53" s="36">
        <f t="shared" si="24"/>
        <v>45</v>
      </c>
      <c r="AQ53" s="36">
        <f t="shared" si="24"/>
        <v>45</v>
      </c>
      <c r="AR53" s="36">
        <f t="shared" si="24"/>
        <v>0</v>
      </c>
      <c r="AS53" s="36">
        <f t="shared" si="24"/>
        <v>0</v>
      </c>
      <c r="AT53" s="36">
        <f t="shared" ref="AT53:BM53" si="25">WEEKNUM(AT2)</f>
        <v>0</v>
      </c>
      <c r="AU53" s="36">
        <f t="shared" si="25"/>
        <v>0</v>
      </c>
      <c r="AV53" s="36">
        <f t="shared" si="25"/>
        <v>0</v>
      </c>
      <c r="AW53" s="36">
        <f t="shared" si="25"/>
        <v>0</v>
      </c>
      <c r="AX53" s="36">
        <f t="shared" si="25"/>
        <v>0</v>
      </c>
      <c r="AY53" s="36">
        <f t="shared" si="25"/>
        <v>0</v>
      </c>
      <c r="AZ53" s="36">
        <f t="shared" si="25"/>
        <v>0</v>
      </c>
      <c r="BA53" s="36">
        <f t="shared" si="25"/>
        <v>0</v>
      </c>
      <c r="BB53" s="36">
        <f t="shared" si="25"/>
        <v>0</v>
      </c>
      <c r="BC53" s="36">
        <f t="shared" si="25"/>
        <v>0</v>
      </c>
      <c r="BD53" s="36">
        <f t="shared" si="25"/>
        <v>0</v>
      </c>
      <c r="BE53" s="36">
        <f t="shared" si="25"/>
        <v>0</v>
      </c>
      <c r="BF53" s="36">
        <f t="shared" si="25"/>
        <v>0</v>
      </c>
      <c r="BG53" s="36">
        <f t="shared" si="25"/>
        <v>0</v>
      </c>
      <c r="BH53" s="36">
        <f t="shared" si="25"/>
        <v>0</v>
      </c>
      <c r="BI53" s="36">
        <f t="shared" si="25"/>
        <v>0</v>
      </c>
      <c r="BJ53" s="36">
        <f t="shared" si="25"/>
        <v>0</v>
      </c>
      <c r="BK53" s="36">
        <f t="shared" si="25"/>
        <v>0</v>
      </c>
      <c r="BL53" s="36">
        <f t="shared" si="25"/>
        <v>0</v>
      </c>
      <c r="BM53" s="36">
        <f t="shared" si="25"/>
        <v>0</v>
      </c>
      <c r="BN53" s="36">
        <f t="shared" si="21"/>
        <v>0</v>
      </c>
      <c r="BO53" s="36">
        <f t="shared" si="21"/>
        <v>0</v>
      </c>
      <c r="BP53" s="36">
        <f t="shared" si="21"/>
        <v>0</v>
      </c>
      <c r="BQ53" s="36">
        <f t="shared" si="21"/>
        <v>0</v>
      </c>
      <c r="BR53" s="36">
        <f t="shared" si="21"/>
        <v>0</v>
      </c>
      <c r="BS53" s="36">
        <f t="shared" si="21"/>
        <v>0</v>
      </c>
      <c r="BT53" s="36">
        <f t="shared" si="21"/>
        <v>0</v>
      </c>
      <c r="BU53" s="36">
        <f t="shared" si="21"/>
        <v>0</v>
      </c>
      <c r="BV53" s="36">
        <f t="shared" si="21"/>
        <v>0</v>
      </c>
      <c r="BW53" s="36">
        <f t="shared" si="21"/>
        <v>0</v>
      </c>
      <c r="BX53" s="36">
        <f t="shared" si="21"/>
        <v>0</v>
      </c>
      <c r="BY53" s="36">
        <f t="shared" si="21"/>
        <v>0</v>
      </c>
      <c r="BZ53" s="36">
        <f t="shared" si="21"/>
        <v>0</v>
      </c>
      <c r="CA53" s="36">
        <f t="shared" si="21"/>
        <v>0</v>
      </c>
      <c r="CB53" s="36">
        <f t="shared" si="21"/>
        <v>0</v>
      </c>
      <c r="CC53" s="36">
        <f t="shared" si="21"/>
        <v>0</v>
      </c>
      <c r="CD53" s="36">
        <f t="shared" si="21"/>
        <v>0</v>
      </c>
      <c r="CE53" s="36">
        <f t="shared" si="21"/>
        <v>0</v>
      </c>
      <c r="CF53" s="36">
        <f t="shared" si="21"/>
        <v>0</v>
      </c>
      <c r="CG53" s="36">
        <f t="shared" si="21"/>
        <v>0</v>
      </c>
      <c r="CH53" s="36">
        <f t="shared" si="21"/>
        <v>0</v>
      </c>
      <c r="CI53" s="36">
        <f t="shared" si="21"/>
        <v>0</v>
      </c>
      <c r="CJ53" s="36">
        <f t="shared" si="21"/>
        <v>0</v>
      </c>
      <c r="CK53" s="36">
        <f t="shared" si="21"/>
        <v>0</v>
      </c>
      <c r="CL53" s="52"/>
    </row>
  </sheetData>
  <mergeCells count="1">
    <mergeCell ref="A1:C1"/>
  </mergeCells>
  <conditionalFormatting sqref="D38:D42">
    <cfRule type="cellIs" dxfId="0" priority="2" stopIfTrue="1" operator="equal">
      <formula>"NR"</formula>
    </cfRule>
  </conditionalFormatting>
  <conditionalFormatting sqref="D43:D45">
    <cfRule type="cellIs" dxfId="0" priority="1" stopIfTrue="1" operator="equal">
      <formula>"NR"</formula>
    </cfRule>
  </conditionalFormatting>
  <conditionalFormatting sqref="D4:D10 D19:D37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50"/>
  <sheetViews>
    <sheetView zoomScale="92" zoomScaleNormal="92" topLeftCell="D1" workbookViewId="0">
      <selection activeCell="AN33" sqref="AN33"/>
    </sheetView>
  </sheetViews>
  <sheetFormatPr defaultColWidth="16.6923076923077" defaultRowHeight="13.2"/>
  <cols>
    <col min="1" max="1" width="3.84615384615385" style="2" customWidth="1"/>
    <col min="2" max="2" width="8" style="3" customWidth="1"/>
    <col min="3" max="3" width="10.0769230769231" style="4" customWidth="1"/>
    <col min="4" max="4" width="8.76282051282051" style="2" customWidth="1"/>
    <col min="5" max="12" width="3.61538461538462" style="2" customWidth="1"/>
    <col min="13" max="13" width="3.23076923076923" style="2" customWidth="1"/>
    <col min="14" max="14" width="3.15384615384615" style="2" customWidth="1"/>
    <col min="15" max="15" width="3.53205128205128" style="2" customWidth="1"/>
    <col min="16" max="87" width="2.46153846153846" style="2" customWidth="1"/>
    <col min="88" max="88" width="11.5320512820513" style="2" customWidth="1"/>
    <col min="89" max="331" width="16.6923076923077" style="2"/>
    <col min="332" max="16384" width="16.6923076923077" style="5"/>
  </cols>
  <sheetData>
    <row r="1" s="1" customFormat="1" ht="17.4" spans="1:16382">
      <c r="A1" s="6" t="s">
        <v>145</v>
      </c>
      <c r="B1" s="6"/>
      <c r="C1" s="6"/>
      <c r="D1" s="7" t="s">
        <v>1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39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</row>
    <row r="2" s="2" customFormat="1" ht="60" spans="1:88">
      <c r="A2" s="9" t="s">
        <v>3</v>
      </c>
      <c r="B2" s="10" t="s">
        <v>4</v>
      </c>
      <c r="C2" s="11" t="s">
        <v>5</v>
      </c>
      <c r="D2" s="11" t="s">
        <v>6</v>
      </c>
      <c r="E2" s="12" t="s">
        <v>146</v>
      </c>
      <c r="F2" s="12" t="s">
        <v>147</v>
      </c>
      <c r="G2" s="12" t="s">
        <v>10</v>
      </c>
      <c r="H2" s="12" t="s">
        <v>148</v>
      </c>
      <c r="I2" s="12" t="s">
        <v>149</v>
      </c>
      <c r="J2" s="12" t="s">
        <v>150</v>
      </c>
      <c r="K2" s="12" t="s">
        <v>151</v>
      </c>
      <c r="L2" s="12" t="s">
        <v>15</v>
      </c>
      <c r="M2" s="12" t="s">
        <v>152</v>
      </c>
      <c r="N2" s="12" t="s">
        <v>153</v>
      </c>
      <c r="O2" s="12" t="s">
        <v>154</v>
      </c>
      <c r="P2" s="12" t="s">
        <v>155</v>
      </c>
      <c r="Q2" s="12" t="s">
        <v>20</v>
      </c>
      <c r="R2" s="12" t="s">
        <v>156</v>
      </c>
      <c r="S2" s="12" t="s">
        <v>157</v>
      </c>
      <c r="T2" s="12" t="s">
        <v>24</v>
      </c>
      <c r="U2" s="12" t="s">
        <v>158</v>
      </c>
      <c r="V2" s="12" t="s">
        <v>159</v>
      </c>
      <c r="W2" s="12" t="s">
        <v>160</v>
      </c>
      <c r="X2" s="12" t="s">
        <v>161</v>
      </c>
      <c r="Y2" s="12" t="s">
        <v>29</v>
      </c>
      <c r="Z2" s="12" t="s">
        <v>162</v>
      </c>
      <c r="AA2" s="12" t="s">
        <v>163</v>
      </c>
      <c r="AB2" s="12" t="s">
        <v>164</v>
      </c>
      <c r="AC2" s="12" t="s">
        <v>165</v>
      </c>
      <c r="AD2" s="12" t="s">
        <v>34</v>
      </c>
      <c r="AE2" s="12" t="s">
        <v>166</v>
      </c>
      <c r="AF2" s="12" t="s">
        <v>167</v>
      </c>
      <c r="AG2" s="12" t="s">
        <v>168</v>
      </c>
      <c r="AH2" s="12" t="s">
        <v>169</v>
      </c>
      <c r="AI2" s="12" t="s">
        <v>39</v>
      </c>
      <c r="AJ2" s="12" t="s">
        <v>170</v>
      </c>
      <c r="AK2" s="12" t="s">
        <v>171</v>
      </c>
      <c r="AL2" s="12" t="s">
        <v>172</v>
      </c>
      <c r="AM2" s="12" t="s">
        <v>173</v>
      </c>
      <c r="AN2" s="12" t="s">
        <v>44</v>
      </c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41" t="s">
        <v>46</v>
      </c>
    </row>
    <row r="3" s="2" customFormat="1" spans="1:88">
      <c r="A3" s="47">
        <v>1</v>
      </c>
      <c r="B3" s="14" t="s">
        <v>174</v>
      </c>
      <c r="C3" s="14" t="s">
        <v>175</v>
      </c>
      <c r="D3" s="15" t="s">
        <v>176</v>
      </c>
      <c r="E3" s="16" t="s">
        <v>49</v>
      </c>
      <c r="F3" s="16" t="s">
        <v>49</v>
      </c>
      <c r="G3" s="16" t="s">
        <v>49</v>
      </c>
      <c r="H3" s="16" t="s">
        <v>49</v>
      </c>
      <c r="I3" s="16" t="s">
        <v>49</v>
      </c>
      <c r="J3" s="16" t="s">
        <v>49</v>
      </c>
      <c r="K3" s="16" t="s">
        <v>49</v>
      </c>
      <c r="L3" s="16" t="s">
        <v>49</v>
      </c>
      <c r="M3" s="16" t="s">
        <v>49</v>
      </c>
      <c r="N3" s="16" t="s">
        <v>49</v>
      </c>
      <c r="O3" s="16" t="s">
        <v>49</v>
      </c>
      <c r="P3" s="16" t="s">
        <v>49</v>
      </c>
      <c r="Q3" s="16" t="s">
        <v>49</v>
      </c>
      <c r="R3" s="16" t="s">
        <v>49</v>
      </c>
      <c r="S3" s="16" t="s">
        <v>49</v>
      </c>
      <c r="T3" s="16" t="s">
        <v>49</v>
      </c>
      <c r="U3" s="16" t="s">
        <v>49</v>
      </c>
      <c r="V3" s="16" t="s">
        <v>49</v>
      </c>
      <c r="W3" s="16" t="s">
        <v>56</v>
      </c>
      <c r="X3" s="16" t="s">
        <v>56</v>
      </c>
      <c r="Y3" s="16" t="s">
        <v>49</v>
      </c>
      <c r="Z3" s="16" t="s">
        <v>49</v>
      </c>
      <c r="AA3" s="16" t="s">
        <v>49</v>
      </c>
      <c r="AB3" s="16" t="s">
        <v>49</v>
      </c>
      <c r="AC3" s="16" t="s">
        <v>49</v>
      </c>
      <c r="AD3" s="16" t="s">
        <v>49</v>
      </c>
      <c r="AE3" s="16" t="s">
        <v>49</v>
      </c>
      <c r="AF3" s="16" t="s">
        <v>49</v>
      </c>
      <c r="AG3" s="16" t="s">
        <v>140</v>
      </c>
      <c r="AH3" s="16" t="s">
        <v>140</v>
      </c>
      <c r="AI3" s="16" t="s">
        <v>140</v>
      </c>
      <c r="AJ3" s="16" t="s">
        <v>140</v>
      </c>
      <c r="AK3" s="16" t="s">
        <v>140</v>
      </c>
      <c r="AL3" s="16" t="s">
        <v>140</v>
      </c>
      <c r="AM3" s="16" t="s">
        <v>140</v>
      </c>
      <c r="AN3" s="16" t="s">
        <v>49</v>
      </c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42">
        <f t="shared" ref="CJ3:CJ42" si="0">(COUNTIF(E3:CI3,"√")+COUNTIF(E3:CI3,"AL"))/COUNTA(E3:CI3)</f>
        <v>0.944444444444444</v>
      </c>
    </row>
    <row r="4" s="2" customFormat="1" spans="1:88">
      <c r="A4" s="47">
        <v>2</v>
      </c>
      <c r="B4" s="14" t="s">
        <v>177</v>
      </c>
      <c r="C4" s="14" t="s">
        <v>178</v>
      </c>
      <c r="D4" s="15" t="s">
        <v>179</v>
      </c>
      <c r="E4" s="16" t="s">
        <v>49</v>
      </c>
      <c r="F4" s="16" t="s">
        <v>49</v>
      </c>
      <c r="G4" s="16" t="s">
        <v>49</v>
      </c>
      <c r="H4" s="16" t="s">
        <v>49</v>
      </c>
      <c r="I4" s="16" t="s">
        <v>49</v>
      </c>
      <c r="J4" s="16" t="s">
        <v>49</v>
      </c>
      <c r="K4" s="16" t="s">
        <v>49</v>
      </c>
      <c r="L4" s="16" t="s">
        <v>49</v>
      </c>
      <c r="M4" s="16" t="s">
        <v>49</v>
      </c>
      <c r="N4" s="16" t="s">
        <v>49</v>
      </c>
      <c r="O4" s="16" t="s">
        <v>49</v>
      </c>
      <c r="P4" s="16" t="s">
        <v>49</v>
      </c>
      <c r="Q4" s="16" t="s">
        <v>49</v>
      </c>
      <c r="R4" s="16" t="s">
        <v>49</v>
      </c>
      <c r="S4" s="16" t="s">
        <v>49</v>
      </c>
      <c r="T4" s="16" t="s">
        <v>49</v>
      </c>
      <c r="U4" s="16" t="s">
        <v>49</v>
      </c>
      <c r="V4" s="16" t="s">
        <v>49</v>
      </c>
      <c r="W4" s="16" t="s">
        <v>49</v>
      </c>
      <c r="X4" s="16" t="s">
        <v>49</v>
      </c>
      <c r="Y4" s="16" t="s">
        <v>49</v>
      </c>
      <c r="Z4" s="16" t="s">
        <v>49</v>
      </c>
      <c r="AA4" s="16" t="s">
        <v>49</v>
      </c>
      <c r="AB4" s="16" t="s">
        <v>49</v>
      </c>
      <c r="AC4" s="16" t="s">
        <v>49</v>
      </c>
      <c r="AD4" s="16" t="s">
        <v>49</v>
      </c>
      <c r="AE4" s="16" t="s">
        <v>49</v>
      </c>
      <c r="AF4" s="16" t="s">
        <v>49</v>
      </c>
      <c r="AG4" s="16" t="s">
        <v>49</v>
      </c>
      <c r="AH4" s="16" t="s">
        <v>49</v>
      </c>
      <c r="AI4" s="16" t="s">
        <v>49</v>
      </c>
      <c r="AJ4" s="16" t="s">
        <v>49</v>
      </c>
      <c r="AK4" s="16" t="s">
        <v>49</v>
      </c>
      <c r="AL4" s="16" t="s">
        <v>49</v>
      </c>
      <c r="AM4" s="16" t="s">
        <v>49</v>
      </c>
      <c r="AN4" s="16" t="s">
        <v>49</v>
      </c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42">
        <f t="shared" si="0"/>
        <v>1</v>
      </c>
    </row>
    <row r="5" s="2" customFormat="1" spans="1:88">
      <c r="A5" s="47">
        <v>3</v>
      </c>
      <c r="B5" s="14" t="s">
        <v>180</v>
      </c>
      <c r="C5" s="14" t="s">
        <v>181</v>
      </c>
      <c r="D5" s="15" t="s">
        <v>182</v>
      </c>
      <c r="E5" s="16" t="s">
        <v>49</v>
      </c>
      <c r="F5" s="16" t="s">
        <v>49</v>
      </c>
      <c r="G5" s="16" t="s">
        <v>49</v>
      </c>
      <c r="H5" s="16" t="s">
        <v>49</v>
      </c>
      <c r="I5" s="16" t="s">
        <v>49</v>
      </c>
      <c r="J5" s="16" t="s">
        <v>49</v>
      </c>
      <c r="K5" s="16" t="s">
        <v>49</v>
      </c>
      <c r="L5" s="16" t="s">
        <v>49</v>
      </c>
      <c r="M5" s="16" t="s">
        <v>49</v>
      </c>
      <c r="N5" s="16" t="s">
        <v>49</v>
      </c>
      <c r="O5" s="16" t="s">
        <v>49</v>
      </c>
      <c r="P5" s="16" t="s">
        <v>49</v>
      </c>
      <c r="Q5" s="16" t="s">
        <v>49</v>
      </c>
      <c r="R5" s="16" t="s">
        <v>49</v>
      </c>
      <c r="S5" s="16" t="s">
        <v>49</v>
      </c>
      <c r="T5" s="16" t="s">
        <v>49</v>
      </c>
      <c r="U5" s="16" t="s">
        <v>49</v>
      </c>
      <c r="V5" s="16" t="s">
        <v>49</v>
      </c>
      <c r="W5" s="16" t="s">
        <v>49</v>
      </c>
      <c r="X5" s="16" t="s">
        <v>56</v>
      </c>
      <c r="Y5" s="16" t="s">
        <v>49</v>
      </c>
      <c r="Z5" s="16" t="s">
        <v>49</v>
      </c>
      <c r="AA5" s="16" t="s">
        <v>49</v>
      </c>
      <c r="AB5" s="16" t="s">
        <v>49</v>
      </c>
      <c r="AC5" s="16" t="s">
        <v>49</v>
      </c>
      <c r="AD5" s="16" t="s">
        <v>49</v>
      </c>
      <c r="AE5" s="16" t="s">
        <v>49</v>
      </c>
      <c r="AF5" s="16" t="s">
        <v>140</v>
      </c>
      <c r="AG5" s="16" t="s">
        <v>140</v>
      </c>
      <c r="AH5" s="16" t="s">
        <v>140</v>
      </c>
      <c r="AI5" s="16" t="s">
        <v>140</v>
      </c>
      <c r="AJ5" s="16" t="s">
        <v>140</v>
      </c>
      <c r="AK5" s="16" t="s">
        <v>140</v>
      </c>
      <c r="AL5" s="16" t="s">
        <v>140</v>
      </c>
      <c r="AM5" s="16" t="s">
        <v>140</v>
      </c>
      <c r="AN5" s="16" t="s">
        <v>140</v>
      </c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42">
        <f t="shared" si="0"/>
        <v>0.972222222222222</v>
      </c>
    </row>
    <row r="6" s="2" customFormat="1" spans="1:88">
      <c r="A6" s="47">
        <v>4</v>
      </c>
      <c r="B6" s="14" t="s">
        <v>183</v>
      </c>
      <c r="C6" s="14" t="s">
        <v>184</v>
      </c>
      <c r="D6" s="15" t="s">
        <v>185</v>
      </c>
      <c r="E6" s="16" t="s">
        <v>49</v>
      </c>
      <c r="F6" s="16" t="s">
        <v>49</v>
      </c>
      <c r="G6" s="16" t="s">
        <v>49</v>
      </c>
      <c r="H6" s="16" t="s">
        <v>49</v>
      </c>
      <c r="I6" s="16" t="s">
        <v>49</v>
      </c>
      <c r="J6" s="16" t="s">
        <v>49</v>
      </c>
      <c r="K6" s="16" t="s">
        <v>49</v>
      </c>
      <c r="L6" s="16" t="s">
        <v>49</v>
      </c>
      <c r="M6" s="16" t="s">
        <v>49</v>
      </c>
      <c r="N6" s="16" t="s">
        <v>49</v>
      </c>
      <c r="O6" s="16" t="s">
        <v>49</v>
      </c>
      <c r="P6" s="16" t="s">
        <v>49</v>
      </c>
      <c r="Q6" s="16" t="s">
        <v>49</v>
      </c>
      <c r="R6" s="16" t="s">
        <v>49</v>
      </c>
      <c r="S6" s="16" t="s">
        <v>49</v>
      </c>
      <c r="T6" s="16" t="s">
        <v>49</v>
      </c>
      <c r="U6" s="16" t="s">
        <v>49</v>
      </c>
      <c r="V6" s="16" t="s">
        <v>49</v>
      </c>
      <c r="W6" s="16" t="s">
        <v>49</v>
      </c>
      <c r="X6" s="16" t="s">
        <v>49</v>
      </c>
      <c r="Y6" s="16" t="s">
        <v>49</v>
      </c>
      <c r="Z6" s="16" t="s">
        <v>49</v>
      </c>
      <c r="AA6" s="16" t="s">
        <v>49</v>
      </c>
      <c r="AB6" s="16" t="s">
        <v>49</v>
      </c>
      <c r="AC6" s="16" t="s">
        <v>49</v>
      </c>
      <c r="AD6" s="16" t="s">
        <v>49</v>
      </c>
      <c r="AE6" s="16" t="s">
        <v>49</v>
      </c>
      <c r="AF6" s="16" t="s">
        <v>49</v>
      </c>
      <c r="AG6" s="16" t="s">
        <v>49</v>
      </c>
      <c r="AH6" s="16" t="s">
        <v>49</v>
      </c>
      <c r="AI6" s="16" t="s">
        <v>49</v>
      </c>
      <c r="AJ6" s="16" t="s">
        <v>49</v>
      </c>
      <c r="AK6" s="16" t="s">
        <v>49</v>
      </c>
      <c r="AL6" s="16" t="s">
        <v>49</v>
      </c>
      <c r="AM6" s="16" t="s">
        <v>49</v>
      </c>
      <c r="AN6" s="16" t="s">
        <v>49</v>
      </c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42">
        <f t="shared" si="0"/>
        <v>1</v>
      </c>
    </row>
    <row r="7" s="2" customFormat="1" spans="1:88">
      <c r="A7" s="47">
        <v>5</v>
      </c>
      <c r="B7" s="14" t="s">
        <v>186</v>
      </c>
      <c r="C7" s="14" t="s">
        <v>187</v>
      </c>
      <c r="D7" s="15" t="s">
        <v>188</v>
      </c>
      <c r="E7" s="16" t="s">
        <v>49</v>
      </c>
      <c r="F7" s="16" t="s">
        <v>49</v>
      </c>
      <c r="G7" s="16" t="s">
        <v>49</v>
      </c>
      <c r="H7" s="16" t="s">
        <v>140</v>
      </c>
      <c r="I7" s="16" t="s">
        <v>140</v>
      </c>
      <c r="J7" s="16" t="s">
        <v>49</v>
      </c>
      <c r="K7" s="16" t="s">
        <v>49</v>
      </c>
      <c r="L7" s="16" t="s">
        <v>49</v>
      </c>
      <c r="M7" s="16" t="s">
        <v>49</v>
      </c>
      <c r="N7" s="16" t="s">
        <v>49</v>
      </c>
      <c r="O7" s="16" t="s">
        <v>49</v>
      </c>
      <c r="P7" s="16" t="s">
        <v>49</v>
      </c>
      <c r="Q7" s="16" t="s">
        <v>49</v>
      </c>
      <c r="R7" s="16" t="s">
        <v>49</v>
      </c>
      <c r="S7" s="16" t="s">
        <v>49</v>
      </c>
      <c r="T7" s="16" t="s">
        <v>49</v>
      </c>
      <c r="U7" s="16" t="s">
        <v>49</v>
      </c>
      <c r="V7" s="16" t="s">
        <v>49</v>
      </c>
      <c r="W7" s="16" t="s">
        <v>49</v>
      </c>
      <c r="X7" s="16" t="s">
        <v>49</v>
      </c>
      <c r="Y7" s="16" t="s">
        <v>49</v>
      </c>
      <c r="Z7" s="16" t="s">
        <v>49</v>
      </c>
      <c r="AA7" s="16" t="s">
        <v>49</v>
      </c>
      <c r="AB7" s="16" t="s">
        <v>49</v>
      </c>
      <c r="AC7" s="16" t="s">
        <v>49</v>
      </c>
      <c r="AD7" s="16" t="s">
        <v>49</v>
      </c>
      <c r="AE7" s="16" t="s">
        <v>49</v>
      </c>
      <c r="AF7" s="16" t="s">
        <v>49</v>
      </c>
      <c r="AG7" s="16" t="s">
        <v>49</v>
      </c>
      <c r="AH7" s="16" t="s">
        <v>49</v>
      </c>
      <c r="AI7" s="16" t="s">
        <v>49</v>
      </c>
      <c r="AJ7" s="16" t="s">
        <v>49</v>
      </c>
      <c r="AK7" s="16" t="s">
        <v>49</v>
      </c>
      <c r="AL7" s="16" t="s">
        <v>49</v>
      </c>
      <c r="AM7" s="16" t="s">
        <v>49</v>
      </c>
      <c r="AN7" s="16" t="s">
        <v>49</v>
      </c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42">
        <f t="shared" si="0"/>
        <v>1</v>
      </c>
    </row>
    <row r="8" s="2" customFormat="1" spans="1:88">
      <c r="A8" s="47">
        <v>6</v>
      </c>
      <c r="B8" s="14" t="s">
        <v>189</v>
      </c>
      <c r="C8" s="14" t="s">
        <v>190</v>
      </c>
      <c r="D8" s="15" t="s">
        <v>84</v>
      </c>
      <c r="E8" s="16" t="s">
        <v>49</v>
      </c>
      <c r="F8" s="16" t="s">
        <v>49</v>
      </c>
      <c r="G8" s="16" t="s">
        <v>49</v>
      </c>
      <c r="H8" s="16" t="s">
        <v>49</v>
      </c>
      <c r="I8" s="16" t="s">
        <v>49</v>
      </c>
      <c r="J8" s="16" t="s">
        <v>49</v>
      </c>
      <c r="K8" s="16" t="s">
        <v>49</v>
      </c>
      <c r="L8" s="16" t="s">
        <v>49</v>
      </c>
      <c r="M8" s="16" t="s">
        <v>49</v>
      </c>
      <c r="N8" s="16" t="s">
        <v>49</v>
      </c>
      <c r="O8" s="16" t="s">
        <v>49</v>
      </c>
      <c r="P8" s="16" t="s">
        <v>49</v>
      </c>
      <c r="Q8" s="16" t="s">
        <v>49</v>
      </c>
      <c r="R8" s="16" t="s">
        <v>49</v>
      </c>
      <c r="S8" s="16" t="s">
        <v>49</v>
      </c>
      <c r="T8" s="16" t="s">
        <v>49</v>
      </c>
      <c r="U8" s="16" t="s">
        <v>49</v>
      </c>
      <c r="V8" s="16" t="s">
        <v>49</v>
      </c>
      <c r="W8" s="16" t="s">
        <v>49</v>
      </c>
      <c r="X8" s="16" t="s">
        <v>49</v>
      </c>
      <c r="Y8" s="16" t="s">
        <v>49</v>
      </c>
      <c r="Z8" s="16" t="s">
        <v>49</v>
      </c>
      <c r="AA8" s="16" t="s">
        <v>49</v>
      </c>
      <c r="AB8" s="16" t="s">
        <v>49</v>
      </c>
      <c r="AC8" s="16" t="s">
        <v>49</v>
      </c>
      <c r="AD8" s="16" t="s">
        <v>49</v>
      </c>
      <c r="AE8" s="16" t="s">
        <v>49</v>
      </c>
      <c r="AF8" s="16" t="s">
        <v>49</v>
      </c>
      <c r="AG8" s="16" t="s">
        <v>49</v>
      </c>
      <c r="AH8" s="16" t="s">
        <v>49</v>
      </c>
      <c r="AI8" s="16" t="s">
        <v>49</v>
      </c>
      <c r="AJ8" s="16" t="s">
        <v>49</v>
      </c>
      <c r="AK8" s="16" t="s">
        <v>49</v>
      </c>
      <c r="AL8" s="16" t="s">
        <v>49</v>
      </c>
      <c r="AM8" s="16" t="s">
        <v>49</v>
      </c>
      <c r="AN8" s="16" t="s">
        <v>49</v>
      </c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42">
        <f t="shared" si="0"/>
        <v>1</v>
      </c>
    </row>
    <row r="9" s="2" customFormat="1" spans="1:88">
      <c r="A9" s="47">
        <v>7</v>
      </c>
      <c r="B9" s="14" t="s">
        <v>191</v>
      </c>
      <c r="C9" s="14" t="s">
        <v>192</v>
      </c>
      <c r="D9" s="15" t="s">
        <v>193</v>
      </c>
      <c r="E9" s="16" t="s">
        <v>49</v>
      </c>
      <c r="F9" s="16" t="s">
        <v>49</v>
      </c>
      <c r="G9" s="16" t="s">
        <v>49</v>
      </c>
      <c r="H9" s="16" t="s">
        <v>49</v>
      </c>
      <c r="I9" s="16" t="s">
        <v>49</v>
      </c>
      <c r="J9" s="16" t="s">
        <v>49</v>
      </c>
      <c r="K9" s="16" t="s">
        <v>49</v>
      </c>
      <c r="L9" s="16" t="s">
        <v>49</v>
      </c>
      <c r="M9" s="16" t="s">
        <v>49</v>
      </c>
      <c r="N9" s="16" t="s">
        <v>49</v>
      </c>
      <c r="O9" s="16" t="s">
        <v>49</v>
      </c>
      <c r="P9" s="16" t="s">
        <v>49</v>
      </c>
      <c r="Q9" s="16" t="s">
        <v>49</v>
      </c>
      <c r="R9" s="16" t="s">
        <v>49</v>
      </c>
      <c r="S9" s="16" t="s">
        <v>49</v>
      </c>
      <c r="T9" s="16" t="s">
        <v>49</v>
      </c>
      <c r="U9" s="16" t="s">
        <v>49</v>
      </c>
      <c r="V9" s="16" t="s">
        <v>49</v>
      </c>
      <c r="W9" s="16" t="s">
        <v>49</v>
      </c>
      <c r="X9" s="16" t="s">
        <v>49</v>
      </c>
      <c r="Y9" s="16" t="s">
        <v>49</v>
      </c>
      <c r="Z9" s="16" t="s">
        <v>49</v>
      </c>
      <c r="AA9" s="16" t="s">
        <v>49</v>
      </c>
      <c r="AB9" s="16" t="s">
        <v>49</v>
      </c>
      <c r="AC9" s="16" t="s">
        <v>49</v>
      </c>
      <c r="AD9" s="16" t="s">
        <v>49</v>
      </c>
      <c r="AE9" s="16" t="s">
        <v>49</v>
      </c>
      <c r="AF9" s="16" t="s">
        <v>49</v>
      </c>
      <c r="AG9" s="16" t="s">
        <v>49</v>
      </c>
      <c r="AH9" s="16" t="s">
        <v>49</v>
      </c>
      <c r="AI9" s="16" t="s">
        <v>49</v>
      </c>
      <c r="AJ9" s="16" t="s">
        <v>49</v>
      </c>
      <c r="AK9" s="16" t="s">
        <v>49</v>
      </c>
      <c r="AL9" s="16" t="s">
        <v>49</v>
      </c>
      <c r="AM9" s="16" t="s">
        <v>49</v>
      </c>
      <c r="AN9" s="16" t="s">
        <v>49</v>
      </c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42">
        <f t="shared" si="0"/>
        <v>1</v>
      </c>
    </row>
    <row r="10" s="2" customFormat="1" spans="1:88">
      <c r="A10" s="47">
        <v>8</v>
      </c>
      <c r="B10" s="14" t="s">
        <v>194</v>
      </c>
      <c r="C10" s="14" t="s">
        <v>195</v>
      </c>
      <c r="D10" s="15" t="s">
        <v>196</v>
      </c>
      <c r="E10" s="16" t="s">
        <v>49</v>
      </c>
      <c r="F10" s="16" t="s">
        <v>49</v>
      </c>
      <c r="G10" s="16" t="s">
        <v>49</v>
      </c>
      <c r="H10" s="16" t="s">
        <v>49</v>
      </c>
      <c r="I10" s="16" t="s">
        <v>49</v>
      </c>
      <c r="J10" s="16" t="s">
        <v>49</v>
      </c>
      <c r="K10" s="16" t="s">
        <v>49</v>
      </c>
      <c r="L10" s="16" t="s">
        <v>49</v>
      </c>
      <c r="M10" s="16" t="s">
        <v>49</v>
      </c>
      <c r="N10" s="16" t="s">
        <v>49</v>
      </c>
      <c r="O10" s="16" t="s">
        <v>49</v>
      </c>
      <c r="P10" s="16" t="s">
        <v>49</v>
      </c>
      <c r="Q10" s="16" t="s">
        <v>49</v>
      </c>
      <c r="R10" s="16" t="s">
        <v>49</v>
      </c>
      <c r="S10" s="16" t="s">
        <v>49</v>
      </c>
      <c r="T10" s="16" t="s">
        <v>49</v>
      </c>
      <c r="U10" s="16" t="s">
        <v>49</v>
      </c>
      <c r="V10" s="16" t="s">
        <v>49</v>
      </c>
      <c r="W10" s="16" t="s">
        <v>49</v>
      </c>
      <c r="X10" s="16" t="s">
        <v>49</v>
      </c>
      <c r="Y10" s="16" t="s">
        <v>49</v>
      </c>
      <c r="Z10" s="16" t="s">
        <v>49</v>
      </c>
      <c r="AA10" s="16" t="s">
        <v>49</v>
      </c>
      <c r="AB10" s="16" t="s">
        <v>49</v>
      </c>
      <c r="AC10" s="16" t="s">
        <v>49</v>
      </c>
      <c r="AD10" s="16" t="s">
        <v>49</v>
      </c>
      <c r="AE10" s="16" t="s">
        <v>49</v>
      </c>
      <c r="AF10" s="16" t="s">
        <v>49</v>
      </c>
      <c r="AG10" s="16" t="s">
        <v>49</v>
      </c>
      <c r="AH10" s="16" t="s">
        <v>49</v>
      </c>
      <c r="AI10" s="16" t="s">
        <v>49</v>
      </c>
      <c r="AJ10" s="16" t="s">
        <v>49</v>
      </c>
      <c r="AK10" s="16" t="s">
        <v>49</v>
      </c>
      <c r="AL10" s="16" t="s">
        <v>49</v>
      </c>
      <c r="AM10" s="16" t="s">
        <v>49</v>
      </c>
      <c r="AN10" s="16" t="s">
        <v>49</v>
      </c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42">
        <f t="shared" si="0"/>
        <v>1</v>
      </c>
    </row>
    <row r="11" s="2" customFormat="1" spans="1:88">
      <c r="A11" s="47">
        <v>9</v>
      </c>
      <c r="B11" s="14" t="s">
        <v>197</v>
      </c>
      <c r="C11" s="14" t="s">
        <v>198</v>
      </c>
      <c r="D11" s="15" t="s">
        <v>199</v>
      </c>
      <c r="E11" s="16" t="s">
        <v>49</v>
      </c>
      <c r="F11" s="16" t="s">
        <v>49</v>
      </c>
      <c r="G11" s="16" t="s">
        <v>49</v>
      </c>
      <c r="H11" s="16" t="s">
        <v>49</v>
      </c>
      <c r="I11" s="16" t="s">
        <v>49</v>
      </c>
      <c r="J11" s="16" t="s">
        <v>49</v>
      </c>
      <c r="K11" s="16" t="s">
        <v>49</v>
      </c>
      <c r="L11" s="16" t="s">
        <v>49</v>
      </c>
      <c r="M11" s="16" t="s">
        <v>49</v>
      </c>
      <c r="N11" s="16" t="s">
        <v>49</v>
      </c>
      <c r="O11" s="16" t="s">
        <v>49</v>
      </c>
      <c r="P11" s="16" t="s">
        <v>49</v>
      </c>
      <c r="Q11" s="16" t="s">
        <v>49</v>
      </c>
      <c r="R11" s="16" t="s">
        <v>49</v>
      </c>
      <c r="S11" s="16" t="s">
        <v>49</v>
      </c>
      <c r="T11" s="16" t="s">
        <v>49</v>
      </c>
      <c r="U11" s="16" t="s">
        <v>49</v>
      </c>
      <c r="V11" s="16" t="s">
        <v>49</v>
      </c>
      <c r="W11" s="16" t="s">
        <v>49</v>
      </c>
      <c r="X11" s="16" t="s">
        <v>49</v>
      </c>
      <c r="Y11" s="16" t="s">
        <v>49</v>
      </c>
      <c r="Z11" s="16" t="s">
        <v>49</v>
      </c>
      <c r="AA11" s="16" t="s">
        <v>49</v>
      </c>
      <c r="AB11" s="16" t="s">
        <v>49</v>
      </c>
      <c r="AC11" s="16" t="s">
        <v>49</v>
      </c>
      <c r="AD11" s="16" t="s">
        <v>49</v>
      </c>
      <c r="AE11" s="16" t="s">
        <v>49</v>
      </c>
      <c r="AF11" s="16" t="s">
        <v>49</v>
      </c>
      <c r="AG11" s="16" t="s">
        <v>49</v>
      </c>
      <c r="AH11" s="16" t="s">
        <v>49</v>
      </c>
      <c r="AI11" s="16" t="s">
        <v>49</v>
      </c>
      <c r="AJ11" s="16" t="s">
        <v>49</v>
      </c>
      <c r="AK11" s="16" t="s">
        <v>49</v>
      </c>
      <c r="AL11" s="16" t="s">
        <v>49</v>
      </c>
      <c r="AM11" s="16" t="s">
        <v>49</v>
      </c>
      <c r="AN11" s="16" t="s">
        <v>49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42">
        <f t="shared" si="0"/>
        <v>1</v>
      </c>
    </row>
    <row r="12" s="2" customFormat="1" spans="1:88">
      <c r="A12" s="47">
        <v>10</v>
      </c>
      <c r="B12" s="14" t="s">
        <v>200</v>
      </c>
      <c r="C12" s="14" t="s">
        <v>201</v>
      </c>
      <c r="D12" s="15" t="s">
        <v>202</v>
      </c>
      <c r="E12" s="16" t="s">
        <v>49</v>
      </c>
      <c r="F12" s="16" t="s">
        <v>49</v>
      </c>
      <c r="G12" s="16" t="s">
        <v>49</v>
      </c>
      <c r="H12" s="16" t="s">
        <v>49</v>
      </c>
      <c r="I12" s="16" t="s">
        <v>49</v>
      </c>
      <c r="J12" s="16" t="s">
        <v>49</v>
      </c>
      <c r="K12" s="16" t="s">
        <v>49</v>
      </c>
      <c r="L12" s="16" t="s">
        <v>49</v>
      </c>
      <c r="M12" s="16" t="s">
        <v>49</v>
      </c>
      <c r="N12" s="16" t="s">
        <v>49</v>
      </c>
      <c r="O12" s="16" t="s">
        <v>49</v>
      </c>
      <c r="P12" s="16" t="s">
        <v>49</v>
      </c>
      <c r="Q12" s="16" t="s">
        <v>49</v>
      </c>
      <c r="R12" s="16" t="s">
        <v>49</v>
      </c>
      <c r="S12" s="16" t="s">
        <v>49</v>
      </c>
      <c r="T12" s="16" t="s">
        <v>49</v>
      </c>
      <c r="U12" s="16" t="s">
        <v>49</v>
      </c>
      <c r="V12" s="16" t="s">
        <v>49</v>
      </c>
      <c r="W12" s="16" t="s">
        <v>49</v>
      </c>
      <c r="X12" s="16" t="s">
        <v>49</v>
      </c>
      <c r="Y12" s="16" t="s">
        <v>49</v>
      </c>
      <c r="Z12" s="16" t="s">
        <v>49</v>
      </c>
      <c r="AA12" s="16" t="s">
        <v>49</v>
      </c>
      <c r="AB12" s="16" t="s">
        <v>49</v>
      </c>
      <c r="AC12" s="16" t="s">
        <v>49</v>
      </c>
      <c r="AD12" s="16" t="s">
        <v>49</v>
      </c>
      <c r="AE12" s="16" t="s">
        <v>49</v>
      </c>
      <c r="AF12" s="16" t="s">
        <v>49</v>
      </c>
      <c r="AG12" s="16" t="s">
        <v>49</v>
      </c>
      <c r="AH12" s="16" t="s">
        <v>49</v>
      </c>
      <c r="AI12" s="16" t="s">
        <v>49</v>
      </c>
      <c r="AJ12" s="16" t="s">
        <v>49</v>
      </c>
      <c r="AK12" s="16" t="s">
        <v>49</v>
      </c>
      <c r="AL12" s="16" t="s">
        <v>49</v>
      </c>
      <c r="AM12" s="16" t="s">
        <v>49</v>
      </c>
      <c r="AN12" s="16" t="s">
        <v>49</v>
      </c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42">
        <f t="shared" si="0"/>
        <v>1</v>
      </c>
    </row>
    <row r="13" s="2" customFormat="1" spans="1:88">
      <c r="A13" s="47">
        <v>11</v>
      </c>
      <c r="B13" s="14" t="s">
        <v>203</v>
      </c>
      <c r="C13" s="14" t="s">
        <v>204</v>
      </c>
      <c r="D13" s="15" t="s">
        <v>205</v>
      </c>
      <c r="E13" s="16" t="s">
        <v>49</v>
      </c>
      <c r="F13" s="16" t="s">
        <v>49</v>
      </c>
      <c r="G13" s="16" t="s">
        <v>49</v>
      </c>
      <c r="H13" s="16" t="s">
        <v>49</v>
      </c>
      <c r="I13" s="16" t="s">
        <v>49</v>
      </c>
      <c r="J13" s="16" t="s">
        <v>49</v>
      </c>
      <c r="K13" s="16" t="s">
        <v>49</v>
      </c>
      <c r="L13" s="16" t="s">
        <v>49</v>
      </c>
      <c r="M13" s="16" t="s">
        <v>49</v>
      </c>
      <c r="N13" s="16" t="s">
        <v>49</v>
      </c>
      <c r="O13" s="16" t="s">
        <v>49</v>
      </c>
      <c r="P13" s="16" t="s">
        <v>49</v>
      </c>
      <c r="Q13" s="16" t="s">
        <v>49</v>
      </c>
      <c r="R13" s="16" t="s">
        <v>49</v>
      </c>
      <c r="S13" s="16" t="s">
        <v>49</v>
      </c>
      <c r="T13" s="16" t="s">
        <v>49</v>
      </c>
      <c r="U13" s="16" t="s">
        <v>49</v>
      </c>
      <c r="V13" s="16" t="s">
        <v>49</v>
      </c>
      <c r="W13" s="16" t="s">
        <v>49</v>
      </c>
      <c r="X13" s="16" t="s">
        <v>49</v>
      </c>
      <c r="Y13" s="16" t="s">
        <v>49</v>
      </c>
      <c r="Z13" s="16" t="s">
        <v>49</v>
      </c>
      <c r="AA13" s="16" t="s">
        <v>49</v>
      </c>
      <c r="AB13" s="16" t="s">
        <v>49</v>
      </c>
      <c r="AC13" s="16" t="s">
        <v>49</v>
      </c>
      <c r="AD13" s="16" t="s">
        <v>49</v>
      </c>
      <c r="AE13" s="16" t="s">
        <v>49</v>
      </c>
      <c r="AF13" s="16" t="s">
        <v>49</v>
      </c>
      <c r="AG13" s="16" t="s">
        <v>49</v>
      </c>
      <c r="AH13" s="16" t="s">
        <v>49</v>
      </c>
      <c r="AI13" s="16" t="s">
        <v>49</v>
      </c>
      <c r="AJ13" s="16" t="s">
        <v>49</v>
      </c>
      <c r="AK13" s="16" t="s">
        <v>49</v>
      </c>
      <c r="AL13" s="16" t="s">
        <v>49</v>
      </c>
      <c r="AM13" s="16" t="s">
        <v>49</v>
      </c>
      <c r="AN13" s="16" t="s">
        <v>49</v>
      </c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42">
        <f t="shared" si="0"/>
        <v>1</v>
      </c>
    </row>
    <row r="14" s="2" customFormat="1" spans="1:88">
      <c r="A14" s="47">
        <v>12</v>
      </c>
      <c r="B14" s="14" t="s">
        <v>206</v>
      </c>
      <c r="C14" s="14" t="s">
        <v>207</v>
      </c>
      <c r="D14" s="15" t="s">
        <v>208</v>
      </c>
      <c r="E14" s="16" t="s">
        <v>49</v>
      </c>
      <c r="F14" s="16" t="s">
        <v>49</v>
      </c>
      <c r="G14" s="16" t="s">
        <v>49</v>
      </c>
      <c r="H14" s="16" t="s">
        <v>49</v>
      </c>
      <c r="I14" s="16" t="s">
        <v>49</v>
      </c>
      <c r="J14" s="16" t="s">
        <v>49</v>
      </c>
      <c r="K14" s="16" t="s">
        <v>49</v>
      </c>
      <c r="L14" s="16" t="s">
        <v>49</v>
      </c>
      <c r="M14" s="16" t="s">
        <v>49</v>
      </c>
      <c r="N14" s="16" t="s">
        <v>49</v>
      </c>
      <c r="O14" s="16" t="s">
        <v>49</v>
      </c>
      <c r="P14" s="16" t="s">
        <v>49</v>
      </c>
      <c r="Q14" s="16" t="s">
        <v>49</v>
      </c>
      <c r="R14" s="16" t="s">
        <v>49</v>
      </c>
      <c r="S14" s="16" t="s">
        <v>49</v>
      </c>
      <c r="T14" s="16" t="s">
        <v>49</v>
      </c>
      <c r="U14" s="16" t="s">
        <v>49</v>
      </c>
      <c r="V14" s="16" t="s">
        <v>49</v>
      </c>
      <c r="W14" s="16" t="s">
        <v>49</v>
      </c>
      <c r="X14" s="16" t="s">
        <v>49</v>
      </c>
      <c r="Y14" s="16" t="s">
        <v>49</v>
      </c>
      <c r="Z14" s="16" t="s">
        <v>49</v>
      </c>
      <c r="AA14" s="16" t="s">
        <v>49</v>
      </c>
      <c r="AB14" s="16" t="s">
        <v>49</v>
      </c>
      <c r="AC14" s="16" t="s">
        <v>49</v>
      </c>
      <c r="AD14" s="16" t="s">
        <v>49</v>
      </c>
      <c r="AE14" s="16" t="s">
        <v>49</v>
      </c>
      <c r="AF14" s="16" t="s">
        <v>49</v>
      </c>
      <c r="AG14" s="16" t="s">
        <v>49</v>
      </c>
      <c r="AH14" s="16" t="s">
        <v>49</v>
      </c>
      <c r="AI14" s="16" t="s">
        <v>49</v>
      </c>
      <c r="AJ14" s="16" t="s">
        <v>49</v>
      </c>
      <c r="AK14" s="16" t="s">
        <v>49</v>
      </c>
      <c r="AL14" s="16" t="s">
        <v>49</v>
      </c>
      <c r="AM14" s="16" t="s">
        <v>49</v>
      </c>
      <c r="AN14" s="16" t="s">
        <v>49</v>
      </c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42">
        <f t="shared" si="0"/>
        <v>1</v>
      </c>
    </row>
    <row r="15" s="2" customFormat="1" spans="1:88">
      <c r="A15" s="47">
        <v>13</v>
      </c>
      <c r="B15" s="14" t="s">
        <v>209</v>
      </c>
      <c r="C15" s="14" t="s">
        <v>210</v>
      </c>
      <c r="D15" s="15" t="s">
        <v>211</v>
      </c>
      <c r="E15" s="16" t="s">
        <v>49</v>
      </c>
      <c r="F15" s="16" t="s">
        <v>49</v>
      </c>
      <c r="G15" s="16" t="s">
        <v>49</v>
      </c>
      <c r="H15" s="16" t="s">
        <v>49</v>
      </c>
      <c r="I15" s="16" t="s">
        <v>49</v>
      </c>
      <c r="J15" s="16" t="s">
        <v>49</v>
      </c>
      <c r="K15" s="16" t="s">
        <v>49</v>
      </c>
      <c r="L15" s="16" t="s">
        <v>49</v>
      </c>
      <c r="M15" s="16" t="s">
        <v>49</v>
      </c>
      <c r="N15" s="16" t="s">
        <v>49</v>
      </c>
      <c r="O15" s="16" t="s">
        <v>49</v>
      </c>
      <c r="P15" s="16" t="s">
        <v>49</v>
      </c>
      <c r="Q15" s="16" t="s">
        <v>49</v>
      </c>
      <c r="R15" s="16" t="s">
        <v>49</v>
      </c>
      <c r="S15" s="16" t="s">
        <v>49</v>
      </c>
      <c r="T15" s="16" t="s">
        <v>49</v>
      </c>
      <c r="U15" s="16" t="s">
        <v>49</v>
      </c>
      <c r="V15" s="16" t="s">
        <v>49</v>
      </c>
      <c r="W15" s="16" t="s">
        <v>49</v>
      </c>
      <c r="X15" s="16" t="s">
        <v>49</v>
      </c>
      <c r="Y15" s="16" t="s">
        <v>49</v>
      </c>
      <c r="Z15" s="16" t="s">
        <v>49</v>
      </c>
      <c r="AA15" s="16" t="s">
        <v>49</v>
      </c>
      <c r="AB15" s="16" t="s">
        <v>49</v>
      </c>
      <c r="AC15" s="16" t="s">
        <v>49</v>
      </c>
      <c r="AD15" s="16" t="s">
        <v>49</v>
      </c>
      <c r="AE15" s="16" t="s">
        <v>49</v>
      </c>
      <c r="AF15" s="16" t="s">
        <v>49</v>
      </c>
      <c r="AG15" s="16" t="s">
        <v>49</v>
      </c>
      <c r="AH15" s="16" t="s">
        <v>49</v>
      </c>
      <c r="AI15" s="16" t="s">
        <v>49</v>
      </c>
      <c r="AJ15" s="16" t="s">
        <v>49</v>
      </c>
      <c r="AK15" s="16" t="s">
        <v>49</v>
      </c>
      <c r="AL15" s="16" t="s">
        <v>49</v>
      </c>
      <c r="AM15" s="16" t="s">
        <v>49</v>
      </c>
      <c r="AN15" s="16" t="s">
        <v>49</v>
      </c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42">
        <f t="shared" si="0"/>
        <v>1</v>
      </c>
    </row>
    <row r="16" s="2" customFormat="1" spans="1:88">
      <c r="A16" s="47">
        <v>14</v>
      </c>
      <c r="B16" s="14" t="s">
        <v>212</v>
      </c>
      <c r="C16" s="14" t="s">
        <v>213</v>
      </c>
      <c r="D16" s="15" t="s">
        <v>214</v>
      </c>
      <c r="E16" s="16" t="s">
        <v>49</v>
      </c>
      <c r="F16" s="16" t="s">
        <v>49</v>
      </c>
      <c r="G16" s="16" t="s">
        <v>49</v>
      </c>
      <c r="H16" s="16" t="s">
        <v>49</v>
      </c>
      <c r="I16" s="16" t="s">
        <v>49</v>
      </c>
      <c r="J16" s="16" t="s">
        <v>49</v>
      </c>
      <c r="K16" s="16" t="s">
        <v>49</v>
      </c>
      <c r="L16" s="16" t="s">
        <v>49</v>
      </c>
      <c r="M16" s="16" t="s">
        <v>49</v>
      </c>
      <c r="N16" s="16" t="s">
        <v>49</v>
      </c>
      <c r="O16" s="16" t="s">
        <v>49</v>
      </c>
      <c r="P16" s="16" t="s">
        <v>49</v>
      </c>
      <c r="Q16" s="16" t="s">
        <v>49</v>
      </c>
      <c r="R16" s="16" t="s">
        <v>49</v>
      </c>
      <c r="S16" s="16" t="s">
        <v>49</v>
      </c>
      <c r="T16" s="16" t="s">
        <v>49</v>
      </c>
      <c r="U16" s="16" t="s">
        <v>49</v>
      </c>
      <c r="V16" s="16" t="s">
        <v>49</v>
      </c>
      <c r="W16" s="16" t="s">
        <v>49</v>
      </c>
      <c r="X16" s="16" t="s">
        <v>49</v>
      </c>
      <c r="Y16" s="16" t="s">
        <v>49</v>
      </c>
      <c r="Z16" s="16" t="s">
        <v>49</v>
      </c>
      <c r="AA16" s="16" t="s">
        <v>49</v>
      </c>
      <c r="AB16" s="16" t="s">
        <v>49</v>
      </c>
      <c r="AC16" s="16" t="s">
        <v>49</v>
      </c>
      <c r="AD16" s="16" t="s">
        <v>49</v>
      </c>
      <c r="AE16" s="16" t="s">
        <v>49</v>
      </c>
      <c r="AF16" s="16" t="s">
        <v>49</v>
      </c>
      <c r="AG16" s="16" t="s">
        <v>49</v>
      </c>
      <c r="AH16" s="16" t="s">
        <v>49</v>
      </c>
      <c r="AI16" s="16" t="s">
        <v>49</v>
      </c>
      <c r="AJ16" s="16" t="s">
        <v>140</v>
      </c>
      <c r="AK16" s="16" t="s">
        <v>140</v>
      </c>
      <c r="AL16" s="16" t="s">
        <v>49</v>
      </c>
      <c r="AM16" s="16" t="s">
        <v>49</v>
      </c>
      <c r="AN16" s="16" t="s">
        <v>49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42">
        <f t="shared" si="0"/>
        <v>1</v>
      </c>
    </row>
    <row r="17" s="2" customFormat="1" spans="1:88">
      <c r="A17" s="47">
        <v>15</v>
      </c>
      <c r="B17" s="14" t="s">
        <v>215</v>
      </c>
      <c r="C17" s="14" t="s">
        <v>216</v>
      </c>
      <c r="D17" s="15" t="s">
        <v>217</v>
      </c>
      <c r="E17" s="16" t="s">
        <v>49</v>
      </c>
      <c r="F17" s="16" t="s">
        <v>49</v>
      </c>
      <c r="G17" s="16" t="s">
        <v>49</v>
      </c>
      <c r="H17" s="16" t="s">
        <v>49</v>
      </c>
      <c r="I17" s="16" t="s">
        <v>49</v>
      </c>
      <c r="J17" s="16" t="s">
        <v>49</v>
      </c>
      <c r="K17" s="16" t="s">
        <v>49</v>
      </c>
      <c r="L17" s="16" t="s">
        <v>49</v>
      </c>
      <c r="M17" s="16" t="s">
        <v>49</v>
      </c>
      <c r="N17" s="16" t="s">
        <v>49</v>
      </c>
      <c r="O17" s="16" t="s">
        <v>49</v>
      </c>
      <c r="P17" s="16" t="s">
        <v>49</v>
      </c>
      <c r="Q17" s="16" t="s">
        <v>49</v>
      </c>
      <c r="R17" s="16" t="s">
        <v>49</v>
      </c>
      <c r="S17" s="16" t="s">
        <v>49</v>
      </c>
      <c r="T17" s="16" t="s">
        <v>49</v>
      </c>
      <c r="U17" s="16" t="s">
        <v>49</v>
      </c>
      <c r="V17" s="16" t="s">
        <v>49</v>
      </c>
      <c r="W17" s="16" t="s">
        <v>49</v>
      </c>
      <c r="X17" s="16" t="s">
        <v>49</v>
      </c>
      <c r="Y17" s="16" t="s">
        <v>49</v>
      </c>
      <c r="Z17" s="16" t="s">
        <v>49</v>
      </c>
      <c r="AA17" s="16" t="s">
        <v>49</v>
      </c>
      <c r="AB17" s="16" t="s">
        <v>49</v>
      </c>
      <c r="AC17" s="16" t="s">
        <v>49</v>
      </c>
      <c r="AD17" s="16" t="s">
        <v>49</v>
      </c>
      <c r="AE17" s="16" t="s">
        <v>49</v>
      </c>
      <c r="AF17" s="16" t="s">
        <v>49</v>
      </c>
      <c r="AG17" s="16" t="s">
        <v>49</v>
      </c>
      <c r="AH17" s="16" t="s">
        <v>49</v>
      </c>
      <c r="AI17" s="16" t="s">
        <v>49</v>
      </c>
      <c r="AJ17" s="16" t="s">
        <v>49</v>
      </c>
      <c r="AK17" s="16" t="s">
        <v>49</v>
      </c>
      <c r="AL17" s="16" t="s">
        <v>49</v>
      </c>
      <c r="AM17" s="16" t="s">
        <v>49</v>
      </c>
      <c r="AN17" s="16" t="s">
        <v>49</v>
      </c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42">
        <f t="shared" si="0"/>
        <v>1</v>
      </c>
    </row>
    <row r="18" s="2" customFormat="1" spans="1:88">
      <c r="A18" s="47">
        <v>16</v>
      </c>
      <c r="B18" s="14" t="s">
        <v>218</v>
      </c>
      <c r="C18" s="14" t="s">
        <v>219</v>
      </c>
      <c r="D18" s="15" t="s">
        <v>220</v>
      </c>
      <c r="E18" s="16" t="s">
        <v>49</v>
      </c>
      <c r="F18" s="16" t="s">
        <v>49</v>
      </c>
      <c r="G18" s="16" t="s">
        <v>49</v>
      </c>
      <c r="H18" s="16" t="s">
        <v>49</v>
      </c>
      <c r="I18" s="16" t="s">
        <v>49</v>
      </c>
      <c r="J18" s="16" t="s">
        <v>49</v>
      </c>
      <c r="K18" s="16" t="s">
        <v>49</v>
      </c>
      <c r="L18" s="16" t="s">
        <v>49</v>
      </c>
      <c r="M18" s="16" t="s">
        <v>49</v>
      </c>
      <c r="N18" s="16" t="s">
        <v>49</v>
      </c>
      <c r="O18" s="16" t="s">
        <v>49</v>
      </c>
      <c r="P18" s="16" t="s">
        <v>49</v>
      </c>
      <c r="Q18" s="16" t="s">
        <v>49</v>
      </c>
      <c r="R18" s="16" t="s">
        <v>49</v>
      </c>
      <c r="S18" s="16" t="s">
        <v>49</v>
      </c>
      <c r="T18" s="16" t="s">
        <v>49</v>
      </c>
      <c r="U18" s="16" t="s">
        <v>49</v>
      </c>
      <c r="V18" s="16" t="s">
        <v>49</v>
      </c>
      <c r="W18" s="16" t="s">
        <v>49</v>
      </c>
      <c r="X18" s="16" t="s">
        <v>49</v>
      </c>
      <c r="Y18" s="16" t="s">
        <v>49</v>
      </c>
      <c r="Z18" s="16" t="s">
        <v>49</v>
      </c>
      <c r="AA18" s="16" t="s">
        <v>49</v>
      </c>
      <c r="AB18" s="16" t="s">
        <v>49</v>
      </c>
      <c r="AC18" s="16" t="s">
        <v>49</v>
      </c>
      <c r="AD18" s="16" t="s">
        <v>49</v>
      </c>
      <c r="AE18" s="16" t="s">
        <v>49</v>
      </c>
      <c r="AF18" s="16" t="s">
        <v>49</v>
      </c>
      <c r="AG18" s="16" t="s">
        <v>49</v>
      </c>
      <c r="AH18" s="16" t="s">
        <v>49</v>
      </c>
      <c r="AI18" s="16" t="s">
        <v>49</v>
      </c>
      <c r="AJ18" s="16" t="s">
        <v>49</v>
      </c>
      <c r="AK18" s="16" t="s">
        <v>49</v>
      </c>
      <c r="AL18" s="16" t="s">
        <v>49</v>
      </c>
      <c r="AM18" s="16" t="s">
        <v>49</v>
      </c>
      <c r="AN18" s="16" t="s">
        <v>49</v>
      </c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42">
        <f t="shared" si="0"/>
        <v>1</v>
      </c>
    </row>
    <row r="19" s="2" customFormat="1" spans="1:88">
      <c r="A19" s="47">
        <v>17</v>
      </c>
      <c r="B19" s="14" t="s">
        <v>221</v>
      </c>
      <c r="C19" s="14" t="s">
        <v>222</v>
      </c>
      <c r="D19" s="15" t="s">
        <v>223</v>
      </c>
      <c r="E19" s="16" t="s">
        <v>49</v>
      </c>
      <c r="F19" s="16" t="s">
        <v>49</v>
      </c>
      <c r="G19" s="16" t="s">
        <v>49</v>
      </c>
      <c r="H19" s="16" t="s">
        <v>49</v>
      </c>
      <c r="I19" s="16" t="s">
        <v>49</v>
      </c>
      <c r="J19" s="16" t="s">
        <v>49</v>
      </c>
      <c r="K19" s="16" t="s">
        <v>49</v>
      </c>
      <c r="L19" s="16" t="s">
        <v>49</v>
      </c>
      <c r="M19" s="16" t="s">
        <v>49</v>
      </c>
      <c r="N19" s="16" t="s">
        <v>49</v>
      </c>
      <c r="O19" s="16" t="s">
        <v>49</v>
      </c>
      <c r="P19" s="16" t="s">
        <v>49</v>
      </c>
      <c r="Q19" s="16" t="s">
        <v>49</v>
      </c>
      <c r="R19" s="16" t="s">
        <v>49</v>
      </c>
      <c r="S19" s="16" t="s">
        <v>49</v>
      </c>
      <c r="T19" s="16" t="s">
        <v>140</v>
      </c>
      <c r="U19" s="16" t="s">
        <v>140</v>
      </c>
      <c r="V19" s="16" t="s">
        <v>140</v>
      </c>
      <c r="W19" s="16" t="s">
        <v>140</v>
      </c>
      <c r="X19" s="16" t="s">
        <v>140</v>
      </c>
      <c r="Y19" s="16" t="s">
        <v>140</v>
      </c>
      <c r="Z19" s="16" t="s">
        <v>49</v>
      </c>
      <c r="AA19" s="16" t="s">
        <v>49</v>
      </c>
      <c r="AB19" s="16" t="s">
        <v>49</v>
      </c>
      <c r="AC19" s="16" t="s">
        <v>49</v>
      </c>
      <c r="AD19" s="16" t="s">
        <v>49</v>
      </c>
      <c r="AE19" s="16" t="s">
        <v>49</v>
      </c>
      <c r="AF19" s="16" t="s">
        <v>49</v>
      </c>
      <c r="AG19" s="16" t="s">
        <v>49</v>
      </c>
      <c r="AH19" s="16" t="s">
        <v>49</v>
      </c>
      <c r="AI19" s="16" t="s">
        <v>49</v>
      </c>
      <c r="AJ19" s="16" t="s">
        <v>49</v>
      </c>
      <c r="AK19" s="16" t="s">
        <v>49</v>
      </c>
      <c r="AL19" s="16" t="s">
        <v>49</v>
      </c>
      <c r="AM19" s="16" t="s">
        <v>49</v>
      </c>
      <c r="AN19" s="16" t="s">
        <v>49</v>
      </c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42">
        <f t="shared" si="0"/>
        <v>1</v>
      </c>
    </row>
    <row r="20" s="2" customFormat="1" spans="1:88">
      <c r="A20" s="47">
        <v>18</v>
      </c>
      <c r="B20" s="14" t="s">
        <v>224</v>
      </c>
      <c r="C20" s="14" t="s">
        <v>225</v>
      </c>
      <c r="D20" s="15" t="s">
        <v>226</v>
      </c>
      <c r="E20" s="16" t="s">
        <v>49</v>
      </c>
      <c r="F20" s="16" t="s">
        <v>49</v>
      </c>
      <c r="G20" s="16" t="s">
        <v>49</v>
      </c>
      <c r="H20" s="16" t="s">
        <v>49</v>
      </c>
      <c r="I20" s="16" t="s">
        <v>49</v>
      </c>
      <c r="J20" s="16" t="s">
        <v>49</v>
      </c>
      <c r="K20" s="16" t="s">
        <v>49</v>
      </c>
      <c r="L20" s="16" t="s">
        <v>49</v>
      </c>
      <c r="M20" s="16" t="s">
        <v>49</v>
      </c>
      <c r="N20" s="16" t="s">
        <v>49</v>
      </c>
      <c r="O20" s="16" t="s">
        <v>49</v>
      </c>
      <c r="P20" s="16" t="s">
        <v>49</v>
      </c>
      <c r="Q20" s="16" t="s">
        <v>49</v>
      </c>
      <c r="R20" s="16" t="s">
        <v>49</v>
      </c>
      <c r="S20" s="16" t="s">
        <v>49</v>
      </c>
      <c r="T20" s="16" t="s">
        <v>49</v>
      </c>
      <c r="U20" s="16" t="s">
        <v>49</v>
      </c>
      <c r="V20" s="16" t="s">
        <v>49</v>
      </c>
      <c r="W20" s="16" t="s">
        <v>49</v>
      </c>
      <c r="X20" s="16" t="s">
        <v>49</v>
      </c>
      <c r="Y20" s="16" t="s">
        <v>49</v>
      </c>
      <c r="Z20" s="16" t="s">
        <v>49</v>
      </c>
      <c r="AA20" s="16" t="s">
        <v>49</v>
      </c>
      <c r="AB20" s="16" t="s">
        <v>49</v>
      </c>
      <c r="AC20" s="16" t="s">
        <v>49</v>
      </c>
      <c r="AD20" s="16" t="s">
        <v>49</v>
      </c>
      <c r="AE20" s="16" t="s">
        <v>49</v>
      </c>
      <c r="AF20" s="16" t="s">
        <v>49</v>
      </c>
      <c r="AG20" s="16" t="s">
        <v>49</v>
      </c>
      <c r="AH20" s="16" t="s">
        <v>49</v>
      </c>
      <c r="AI20" s="16" t="s">
        <v>49</v>
      </c>
      <c r="AJ20" s="16" t="s">
        <v>49</v>
      </c>
      <c r="AK20" s="16" t="s">
        <v>49</v>
      </c>
      <c r="AL20" s="16" t="s">
        <v>49</v>
      </c>
      <c r="AM20" s="16" t="s">
        <v>49</v>
      </c>
      <c r="AN20" s="16" t="s">
        <v>49</v>
      </c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42">
        <f t="shared" si="0"/>
        <v>1</v>
      </c>
    </row>
    <row r="21" s="2" customFormat="1" spans="1:88">
      <c r="A21" s="47">
        <v>19</v>
      </c>
      <c r="B21" s="14" t="s">
        <v>227</v>
      </c>
      <c r="C21" s="14" t="s">
        <v>228</v>
      </c>
      <c r="D21" s="15" t="s">
        <v>229</v>
      </c>
      <c r="E21" s="16" t="s">
        <v>49</v>
      </c>
      <c r="F21" s="16" t="s">
        <v>49</v>
      </c>
      <c r="G21" s="16" t="s">
        <v>49</v>
      </c>
      <c r="H21" s="16" t="s">
        <v>49</v>
      </c>
      <c r="I21" s="16" t="s">
        <v>49</v>
      </c>
      <c r="J21" s="16" t="s">
        <v>49</v>
      </c>
      <c r="K21" s="16" t="s">
        <v>49</v>
      </c>
      <c r="L21" s="16" t="s">
        <v>49</v>
      </c>
      <c r="M21" s="16" t="s">
        <v>49</v>
      </c>
      <c r="N21" s="16" t="s">
        <v>49</v>
      </c>
      <c r="O21" s="16" t="s">
        <v>49</v>
      </c>
      <c r="P21" s="16" t="s">
        <v>49</v>
      </c>
      <c r="Q21" s="16" t="s">
        <v>49</v>
      </c>
      <c r="R21" s="16" t="s">
        <v>49</v>
      </c>
      <c r="S21" s="16" t="s">
        <v>49</v>
      </c>
      <c r="T21" s="16" t="s">
        <v>49</v>
      </c>
      <c r="U21" s="16" t="s">
        <v>49</v>
      </c>
      <c r="V21" s="16" t="s">
        <v>49</v>
      </c>
      <c r="W21" s="16" t="s">
        <v>49</v>
      </c>
      <c r="X21" s="16" t="s">
        <v>49</v>
      </c>
      <c r="Y21" s="16" t="s">
        <v>49</v>
      </c>
      <c r="Z21" s="16" t="s">
        <v>49</v>
      </c>
      <c r="AA21" s="16" t="s">
        <v>49</v>
      </c>
      <c r="AB21" s="16" t="s">
        <v>49</v>
      </c>
      <c r="AC21" s="16" t="s">
        <v>49</v>
      </c>
      <c r="AD21" s="16" t="s">
        <v>49</v>
      </c>
      <c r="AE21" s="16" t="s">
        <v>49</v>
      </c>
      <c r="AF21" s="16" t="s">
        <v>49</v>
      </c>
      <c r="AG21" s="16" t="s">
        <v>56</v>
      </c>
      <c r="AH21" s="16" t="s">
        <v>49</v>
      </c>
      <c r="AI21" s="16" t="s">
        <v>49</v>
      </c>
      <c r="AJ21" s="16" t="s">
        <v>49</v>
      </c>
      <c r="AK21" s="16" t="s">
        <v>49</v>
      </c>
      <c r="AL21" s="16" t="s">
        <v>49</v>
      </c>
      <c r="AM21" s="16" t="s">
        <v>49</v>
      </c>
      <c r="AN21" s="16" t="s">
        <v>49</v>
      </c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42">
        <f t="shared" si="0"/>
        <v>0.972222222222222</v>
      </c>
    </row>
    <row r="22" s="2" customFormat="1" spans="1:88">
      <c r="A22" s="47">
        <v>20</v>
      </c>
      <c r="B22" s="14" t="s">
        <v>230</v>
      </c>
      <c r="C22" s="14" t="s">
        <v>231</v>
      </c>
      <c r="D22" s="15" t="s">
        <v>232</v>
      </c>
      <c r="E22" s="16" t="s">
        <v>49</v>
      </c>
      <c r="F22" s="16" t="s">
        <v>49</v>
      </c>
      <c r="G22" s="16" t="s">
        <v>49</v>
      </c>
      <c r="H22" s="16" t="s">
        <v>49</v>
      </c>
      <c r="I22" s="16" t="s">
        <v>49</v>
      </c>
      <c r="J22" s="16" t="s">
        <v>49</v>
      </c>
      <c r="K22" s="16" t="s">
        <v>49</v>
      </c>
      <c r="L22" s="16" t="s">
        <v>49</v>
      </c>
      <c r="M22" s="16" t="s">
        <v>49</v>
      </c>
      <c r="N22" s="16" t="s">
        <v>49</v>
      </c>
      <c r="O22" s="16" t="s">
        <v>49</v>
      </c>
      <c r="P22" s="16" t="s">
        <v>49</v>
      </c>
      <c r="Q22" s="16" t="s">
        <v>49</v>
      </c>
      <c r="R22" s="16" t="s">
        <v>49</v>
      </c>
      <c r="S22" s="16" t="s">
        <v>49</v>
      </c>
      <c r="T22" s="16" t="s">
        <v>49</v>
      </c>
      <c r="U22" s="16" t="s">
        <v>49</v>
      </c>
      <c r="V22" s="16" t="s">
        <v>49</v>
      </c>
      <c r="W22" s="16" t="s">
        <v>49</v>
      </c>
      <c r="X22" s="16" t="s">
        <v>49</v>
      </c>
      <c r="Y22" s="16" t="s">
        <v>49</v>
      </c>
      <c r="Z22" s="16" t="s">
        <v>49</v>
      </c>
      <c r="AA22" s="16" t="s">
        <v>49</v>
      </c>
      <c r="AB22" s="16" t="s">
        <v>49</v>
      </c>
      <c r="AC22" s="16" t="s">
        <v>49</v>
      </c>
      <c r="AD22" s="16" t="s">
        <v>49</v>
      </c>
      <c r="AE22" s="16" t="s">
        <v>49</v>
      </c>
      <c r="AF22" s="16" t="s">
        <v>49</v>
      </c>
      <c r="AG22" s="16" t="s">
        <v>49</v>
      </c>
      <c r="AH22" s="16" t="s">
        <v>49</v>
      </c>
      <c r="AI22" s="16" t="s">
        <v>49</v>
      </c>
      <c r="AJ22" s="16" t="s">
        <v>49</v>
      </c>
      <c r="AK22" s="16" t="s">
        <v>49</v>
      </c>
      <c r="AL22" s="16" t="s">
        <v>49</v>
      </c>
      <c r="AM22" s="16" t="s">
        <v>49</v>
      </c>
      <c r="AN22" s="16" t="s">
        <v>49</v>
      </c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42">
        <f t="shared" si="0"/>
        <v>1</v>
      </c>
    </row>
    <row r="23" s="2" customFormat="1" spans="1:88">
      <c r="A23" s="47">
        <v>21</v>
      </c>
      <c r="B23" s="14" t="s">
        <v>233</v>
      </c>
      <c r="C23" s="14" t="s">
        <v>234</v>
      </c>
      <c r="D23" s="15" t="s">
        <v>235</v>
      </c>
      <c r="E23" s="16" t="s">
        <v>49</v>
      </c>
      <c r="F23" s="16" t="s">
        <v>49</v>
      </c>
      <c r="G23" s="16" t="s">
        <v>49</v>
      </c>
      <c r="H23" s="16" t="s">
        <v>49</v>
      </c>
      <c r="I23" s="16" t="s">
        <v>49</v>
      </c>
      <c r="J23" s="16" t="s">
        <v>49</v>
      </c>
      <c r="K23" s="16" t="s">
        <v>49</v>
      </c>
      <c r="L23" s="16" t="s">
        <v>49</v>
      </c>
      <c r="M23" s="16" t="s">
        <v>49</v>
      </c>
      <c r="N23" s="16" t="s">
        <v>49</v>
      </c>
      <c r="O23" s="16" t="s">
        <v>49</v>
      </c>
      <c r="P23" s="16" t="s">
        <v>49</v>
      </c>
      <c r="Q23" s="16" t="s">
        <v>49</v>
      </c>
      <c r="R23" s="16" t="s">
        <v>49</v>
      </c>
      <c r="S23" s="16" t="s">
        <v>49</v>
      </c>
      <c r="T23" s="16" t="s">
        <v>49</v>
      </c>
      <c r="U23" s="16" t="s">
        <v>49</v>
      </c>
      <c r="V23" s="16" t="s">
        <v>49</v>
      </c>
      <c r="W23" s="16" t="s">
        <v>49</v>
      </c>
      <c r="X23" s="16" t="s">
        <v>49</v>
      </c>
      <c r="Y23" s="16" t="s">
        <v>49</v>
      </c>
      <c r="Z23" s="16" t="s">
        <v>49</v>
      </c>
      <c r="AA23" s="16" t="s">
        <v>49</v>
      </c>
      <c r="AB23" s="16" t="s">
        <v>49</v>
      </c>
      <c r="AC23" s="16" t="s">
        <v>49</v>
      </c>
      <c r="AD23" s="16" t="s">
        <v>49</v>
      </c>
      <c r="AE23" s="16" t="s">
        <v>49</v>
      </c>
      <c r="AF23" s="16" t="s">
        <v>49</v>
      </c>
      <c r="AG23" s="16" t="s">
        <v>49</v>
      </c>
      <c r="AH23" s="16" t="s">
        <v>49</v>
      </c>
      <c r="AI23" s="16" t="s">
        <v>49</v>
      </c>
      <c r="AJ23" s="16" t="s">
        <v>49</v>
      </c>
      <c r="AK23" s="16" t="s">
        <v>49</v>
      </c>
      <c r="AL23" s="16" t="s">
        <v>49</v>
      </c>
      <c r="AM23" s="16" t="s">
        <v>49</v>
      </c>
      <c r="AN23" s="16" t="s">
        <v>49</v>
      </c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42">
        <f t="shared" si="0"/>
        <v>1</v>
      </c>
    </row>
    <row r="24" s="2" customFormat="1" spans="1:88">
      <c r="A24" s="47">
        <v>22</v>
      </c>
      <c r="B24" s="14" t="s">
        <v>236</v>
      </c>
      <c r="C24" s="14" t="s">
        <v>237</v>
      </c>
      <c r="D24" s="15" t="s">
        <v>238</v>
      </c>
      <c r="E24" s="16" t="s">
        <v>49</v>
      </c>
      <c r="F24" s="16" t="s">
        <v>49</v>
      </c>
      <c r="G24" s="16" t="s">
        <v>49</v>
      </c>
      <c r="H24" s="16" t="s">
        <v>49</v>
      </c>
      <c r="I24" s="16" t="s">
        <v>49</v>
      </c>
      <c r="J24" s="16" t="s">
        <v>49</v>
      </c>
      <c r="K24" s="16" t="s">
        <v>49</v>
      </c>
      <c r="L24" s="16" t="s">
        <v>49</v>
      </c>
      <c r="M24" s="16" t="s">
        <v>49</v>
      </c>
      <c r="N24" s="16" t="s">
        <v>49</v>
      </c>
      <c r="O24" s="16" t="s">
        <v>49</v>
      </c>
      <c r="P24" s="16" t="s">
        <v>49</v>
      </c>
      <c r="Q24" s="16" t="s">
        <v>49</v>
      </c>
      <c r="R24" s="16" t="s">
        <v>49</v>
      </c>
      <c r="S24" s="16" t="s">
        <v>49</v>
      </c>
      <c r="T24" s="16" t="s">
        <v>49</v>
      </c>
      <c r="U24" s="16" t="s">
        <v>49</v>
      </c>
      <c r="V24" s="16" t="s">
        <v>49</v>
      </c>
      <c r="W24" s="16" t="s">
        <v>49</v>
      </c>
      <c r="X24" s="16" t="s">
        <v>49</v>
      </c>
      <c r="Y24" s="16" t="s">
        <v>49</v>
      </c>
      <c r="Z24" s="16" t="s">
        <v>49</v>
      </c>
      <c r="AA24" s="16" t="s">
        <v>49</v>
      </c>
      <c r="AB24" s="16" t="s">
        <v>49</v>
      </c>
      <c r="AC24" s="16" t="s">
        <v>49</v>
      </c>
      <c r="AD24" s="16" t="s">
        <v>49</v>
      </c>
      <c r="AE24" s="16" t="s">
        <v>49</v>
      </c>
      <c r="AF24" s="16" t="s">
        <v>49</v>
      </c>
      <c r="AG24" s="16" t="s">
        <v>49</v>
      </c>
      <c r="AH24" s="16" t="s">
        <v>49</v>
      </c>
      <c r="AI24" s="16" t="s">
        <v>49</v>
      </c>
      <c r="AJ24" s="16" t="s">
        <v>49</v>
      </c>
      <c r="AK24" s="16" t="s">
        <v>49</v>
      </c>
      <c r="AL24" s="16" t="s">
        <v>49</v>
      </c>
      <c r="AM24" s="16" t="s">
        <v>49</v>
      </c>
      <c r="AN24" s="16" t="s">
        <v>49</v>
      </c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42">
        <f t="shared" si="0"/>
        <v>1</v>
      </c>
    </row>
    <row r="25" s="2" customFormat="1" spans="1:88">
      <c r="A25" s="47">
        <v>23</v>
      </c>
      <c r="B25" s="14" t="s">
        <v>239</v>
      </c>
      <c r="C25" s="14" t="s">
        <v>240</v>
      </c>
      <c r="D25" s="15" t="s">
        <v>241</v>
      </c>
      <c r="E25" s="16" t="s">
        <v>49</v>
      </c>
      <c r="F25" s="16" t="s">
        <v>49</v>
      </c>
      <c r="G25" s="16" t="s">
        <v>49</v>
      </c>
      <c r="H25" s="16" t="s">
        <v>49</v>
      </c>
      <c r="I25" s="16" t="s">
        <v>49</v>
      </c>
      <c r="J25" s="16" t="s">
        <v>49</v>
      </c>
      <c r="K25" s="16" t="s">
        <v>49</v>
      </c>
      <c r="L25" s="16" t="s">
        <v>49</v>
      </c>
      <c r="M25" s="16" t="s">
        <v>49</v>
      </c>
      <c r="N25" s="16" t="s">
        <v>49</v>
      </c>
      <c r="O25" s="16" t="s">
        <v>49</v>
      </c>
      <c r="P25" s="16" t="s">
        <v>49</v>
      </c>
      <c r="Q25" s="16" t="s">
        <v>49</v>
      </c>
      <c r="R25" s="16" t="s">
        <v>49</v>
      </c>
      <c r="S25" s="16" t="s">
        <v>49</v>
      </c>
      <c r="T25" s="16" t="s">
        <v>49</v>
      </c>
      <c r="U25" s="16" t="s">
        <v>49</v>
      </c>
      <c r="V25" s="16" t="s">
        <v>49</v>
      </c>
      <c r="W25" s="16" t="s">
        <v>49</v>
      </c>
      <c r="X25" s="16" t="s">
        <v>49</v>
      </c>
      <c r="Y25" s="16" t="s">
        <v>49</v>
      </c>
      <c r="Z25" s="16" t="s">
        <v>49</v>
      </c>
      <c r="AA25" s="16" t="s">
        <v>49</v>
      </c>
      <c r="AB25" s="16" t="s">
        <v>49</v>
      </c>
      <c r="AC25" s="16" t="s">
        <v>49</v>
      </c>
      <c r="AD25" s="16" t="s">
        <v>49</v>
      </c>
      <c r="AE25" s="16" t="s">
        <v>49</v>
      </c>
      <c r="AF25" s="16" t="s">
        <v>140</v>
      </c>
      <c r="AG25" s="16" t="s">
        <v>49</v>
      </c>
      <c r="AH25" s="16" t="s">
        <v>49</v>
      </c>
      <c r="AI25" s="16" t="s">
        <v>49</v>
      </c>
      <c r="AJ25" s="16" t="s">
        <v>49</v>
      </c>
      <c r="AK25" s="16" t="s">
        <v>49</v>
      </c>
      <c r="AL25" s="16" t="s">
        <v>49</v>
      </c>
      <c r="AM25" s="16" t="s">
        <v>49</v>
      </c>
      <c r="AN25" s="16" t="s">
        <v>49</v>
      </c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42">
        <f t="shared" si="0"/>
        <v>1</v>
      </c>
    </row>
    <row r="26" s="2" customFormat="1" spans="1:88">
      <c r="A26" s="47">
        <v>24</v>
      </c>
      <c r="B26" s="14" t="s">
        <v>242</v>
      </c>
      <c r="C26" s="14" t="s">
        <v>243</v>
      </c>
      <c r="D26" s="15" t="s">
        <v>72</v>
      </c>
      <c r="E26" s="16" t="s">
        <v>49</v>
      </c>
      <c r="F26" s="16" t="s">
        <v>49</v>
      </c>
      <c r="G26" s="16" t="s">
        <v>49</v>
      </c>
      <c r="H26" s="16" t="s">
        <v>49</v>
      </c>
      <c r="I26" s="16" t="s">
        <v>49</v>
      </c>
      <c r="J26" s="16" t="s">
        <v>49</v>
      </c>
      <c r="K26" s="16" t="s">
        <v>49</v>
      </c>
      <c r="L26" s="16" t="s">
        <v>49</v>
      </c>
      <c r="M26" s="16" t="s">
        <v>49</v>
      </c>
      <c r="N26" s="16" t="s">
        <v>49</v>
      </c>
      <c r="O26" s="16" t="s">
        <v>49</v>
      </c>
      <c r="P26" s="16" t="s">
        <v>49</v>
      </c>
      <c r="Q26" s="16" t="s">
        <v>49</v>
      </c>
      <c r="R26" s="16" t="s">
        <v>49</v>
      </c>
      <c r="S26" s="16" t="s">
        <v>49</v>
      </c>
      <c r="T26" s="16" t="s">
        <v>49</v>
      </c>
      <c r="U26" s="16" t="s">
        <v>49</v>
      </c>
      <c r="V26" s="16" t="s">
        <v>49</v>
      </c>
      <c r="W26" s="16" t="s">
        <v>49</v>
      </c>
      <c r="X26" s="16" t="s">
        <v>49</v>
      </c>
      <c r="Y26" s="16" t="s">
        <v>49</v>
      </c>
      <c r="Z26" s="16" t="s">
        <v>49</v>
      </c>
      <c r="AA26" s="16" t="s">
        <v>49</v>
      </c>
      <c r="AB26" s="16" t="s">
        <v>49</v>
      </c>
      <c r="AC26" s="16" t="s">
        <v>49</v>
      </c>
      <c r="AD26" s="16" t="s">
        <v>49</v>
      </c>
      <c r="AE26" s="16" t="s">
        <v>49</v>
      </c>
      <c r="AF26" s="16" t="s">
        <v>49</v>
      </c>
      <c r="AG26" s="16" t="s">
        <v>49</v>
      </c>
      <c r="AH26" s="16" t="s">
        <v>49</v>
      </c>
      <c r="AI26" s="16" t="s">
        <v>49</v>
      </c>
      <c r="AJ26" s="16" t="s">
        <v>140</v>
      </c>
      <c r="AK26" s="16" t="s">
        <v>140</v>
      </c>
      <c r="AL26" s="16" t="s">
        <v>49</v>
      </c>
      <c r="AM26" s="16" t="s">
        <v>49</v>
      </c>
      <c r="AN26" s="16" t="s">
        <v>49</v>
      </c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42">
        <f t="shared" si="0"/>
        <v>1</v>
      </c>
    </row>
    <row r="27" s="2" customFormat="1" spans="1:88">
      <c r="A27" s="47">
        <v>25</v>
      </c>
      <c r="B27" s="14" t="s">
        <v>244</v>
      </c>
      <c r="C27" s="14" t="s">
        <v>245</v>
      </c>
      <c r="D27" s="15" t="s">
        <v>246</v>
      </c>
      <c r="E27" s="16" t="s">
        <v>49</v>
      </c>
      <c r="F27" s="16" t="s">
        <v>49</v>
      </c>
      <c r="G27" s="16" t="s">
        <v>49</v>
      </c>
      <c r="H27" s="16" t="s">
        <v>49</v>
      </c>
      <c r="I27" s="16" t="s">
        <v>49</v>
      </c>
      <c r="J27" s="16" t="s">
        <v>49</v>
      </c>
      <c r="K27" s="16" t="s">
        <v>49</v>
      </c>
      <c r="L27" s="16" t="s">
        <v>49</v>
      </c>
      <c r="M27" s="16" t="s">
        <v>49</v>
      </c>
      <c r="N27" s="16" t="s">
        <v>49</v>
      </c>
      <c r="O27" s="16" t="s">
        <v>49</v>
      </c>
      <c r="P27" s="16" t="s">
        <v>49</v>
      </c>
      <c r="Q27" s="16" t="s">
        <v>49</v>
      </c>
      <c r="R27" s="16" t="s">
        <v>49</v>
      </c>
      <c r="S27" s="16" t="s">
        <v>49</v>
      </c>
      <c r="T27" s="16" t="s">
        <v>49</v>
      </c>
      <c r="U27" s="16" t="s">
        <v>49</v>
      </c>
      <c r="V27" s="16" t="s">
        <v>49</v>
      </c>
      <c r="W27" s="16" t="s">
        <v>49</v>
      </c>
      <c r="X27" s="16" t="s">
        <v>49</v>
      </c>
      <c r="Y27" s="16" t="s">
        <v>49</v>
      </c>
      <c r="Z27" s="16" t="s">
        <v>49</v>
      </c>
      <c r="AA27" s="16" t="s">
        <v>49</v>
      </c>
      <c r="AB27" s="16" t="s">
        <v>49</v>
      </c>
      <c r="AC27" s="16" t="s">
        <v>49</v>
      </c>
      <c r="AD27" s="16" t="s">
        <v>49</v>
      </c>
      <c r="AE27" s="16" t="s">
        <v>49</v>
      </c>
      <c r="AF27" s="16" t="s">
        <v>49</v>
      </c>
      <c r="AG27" s="16" t="s">
        <v>49</v>
      </c>
      <c r="AH27" s="16" t="s">
        <v>49</v>
      </c>
      <c r="AI27" s="16" t="s">
        <v>49</v>
      </c>
      <c r="AJ27" s="16" t="s">
        <v>49</v>
      </c>
      <c r="AK27" s="16" t="s">
        <v>49</v>
      </c>
      <c r="AL27" s="16" t="s">
        <v>49</v>
      </c>
      <c r="AM27" s="16" t="s">
        <v>49</v>
      </c>
      <c r="AN27" s="16" t="s">
        <v>49</v>
      </c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42">
        <f t="shared" si="0"/>
        <v>1</v>
      </c>
    </row>
    <row r="28" s="2" customFormat="1" spans="1:88">
      <c r="A28" s="47">
        <v>26</v>
      </c>
      <c r="B28" s="14" t="s">
        <v>247</v>
      </c>
      <c r="C28" s="14" t="s">
        <v>248</v>
      </c>
      <c r="D28" s="15" t="s">
        <v>249</v>
      </c>
      <c r="E28" s="16" t="s">
        <v>49</v>
      </c>
      <c r="F28" s="16" t="s">
        <v>49</v>
      </c>
      <c r="G28" s="16" t="s">
        <v>49</v>
      </c>
      <c r="H28" s="16" t="s">
        <v>49</v>
      </c>
      <c r="I28" s="16" t="s">
        <v>49</v>
      </c>
      <c r="J28" s="16" t="s">
        <v>49</v>
      </c>
      <c r="K28" s="16" t="s">
        <v>49</v>
      </c>
      <c r="L28" s="16" t="s">
        <v>49</v>
      </c>
      <c r="M28" s="16" t="s">
        <v>49</v>
      </c>
      <c r="N28" s="16" t="s">
        <v>49</v>
      </c>
      <c r="O28" s="16" t="s">
        <v>49</v>
      </c>
      <c r="P28" s="16" t="s">
        <v>49</v>
      </c>
      <c r="Q28" s="16" t="s">
        <v>49</v>
      </c>
      <c r="R28" s="16" t="s">
        <v>49</v>
      </c>
      <c r="S28" s="16" t="s">
        <v>49</v>
      </c>
      <c r="T28" s="16" t="s">
        <v>49</v>
      </c>
      <c r="U28" s="16" t="s">
        <v>49</v>
      </c>
      <c r="V28" s="16" t="s">
        <v>49</v>
      </c>
      <c r="W28" s="16" t="s">
        <v>49</v>
      </c>
      <c r="X28" s="16" t="s">
        <v>49</v>
      </c>
      <c r="Y28" s="16" t="s">
        <v>49</v>
      </c>
      <c r="Z28" s="16" t="s">
        <v>49</v>
      </c>
      <c r="AA28" s="16" t="s">
        <v>49</v>
      </c>
      <c r="AB28" s="16" t="s">
        <v>49</v>
      </c>
      <c r="AC28" s="16" t="s">
        <v>49</v>
      </c>
      <c r="AD28" s="16" t="s">
        <v>49</v>
      </c>
      <c r="AE28" s="16" t="s">
        <v>49</v>
      </c>
      <c r="AF28" s="16" t="s">
        <v>49</v>
      </c>
      <c r="AG28" s="16" t="s">
        <v>49</v>
      </c>
      <c r="AH28" s="16" t="s">
        <v>49</v>
      </c>
      <c r="AI28" s="16" t="s">
        <v>49</v>
      </c>
      <c r="AJ28" s="16" t="s">
        <v>49</v>
      </c>
      <c r="AK28" s="16" t="s">
        <v>49</v>
      </c>
      <c r="AL28" s="16" t="s">
        <v>49</v>
      </c>
      <c r="AM28" s="16" t="s">
        <v>49</v>
      </c>
      <c r="AN28" s="16" t="s">
        <v>49</v>
      </c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42">
        <f t="shared" si="0"/>
        <v>1</v>
      </c>
    </row>
    <row r="29" s="2" customFormat="1" spans="1:88">
      <c r="A29" s="47">
        <v>27</v>
      </c>
      <c r="B29" s="14" t="s">
        <v>250</v>
      </c>
      <c r="C29" s="14" t="s">
        <v>251</v>
      </c>
      <c r="D29" s="15" t="s">
        <v>252</v>
      </c>
      <c r="E29" s="16" t="s">
        <v>49</v>
      </c>
      <c r="F29" s="16" t="s">
        <v>49</v>
      </c>
      <c r="G29" s="16" t="s">
        <v>49</v>
      </c>
      <c r="H29" s="16" t="s">
        <v>49</v>
      </c>
      <c r="I29" s="16" t="s">
        <v>49</v>
      </c>
      <c r="J29" s="16" t="s">
        <v>49</v>
      </c>
      <c r="K29" s="16" t="s">
        <v>49</v>
      </c>
      <c r="L29" s="16" t="s">
        <v>49</v>
      </c>
      <c r="M29" s="16" t="s">
        <v>49</v>
      </c>
      <c r="N29" s="16" t="s">
        <v>49</v>
      </c>
      <c r="O29" s="16" t="s">
        <v>49</v>
      </c>
      <c r="P29" s="16" t="s">
        <v>49</v>
      </c>
      <c r="Q29" s="16" t="s">
        <v>49</v>
      </c>
      <c r="R29" s="16" t="s">
        <v>49</v>
      </c>
      <c r="S29" s="16" t="s">
        <v>49</v>
      </c>
      <c r="T29" s="16" t="s">
        <v>49</v>
      </c>
      <c r="U29" s="16" t="s">
        <v>49</v>
      </c>
      <c r="V29" s="16" t="s">
        <v>49</v>
      </c>
      <c r="W29" s="16" t="s">
        <v>49</v>
      </c>
      <c r="X29" s="16" t="s">
        <v>49</v>
      </c>
      <c r="Y29" s="16" t="s">
        <v>49</v>
      </c>
      <c r="Z29" s="16" t="s">
        <v>49</v>
      </c>
      <c r="AA29" s="16" t="s">
        <v>49</v>
      </c>
      <c r="AB29" s="16" t="s">
        <v>49</v>
      </c>
      <c r="AC29" s="16" t="s">
        <v>49</v>
      </c>
      <c r="AD29" s="16" t="s">
        <v>49</v>
      </c>
      <c r="AE29" s="16" t="s">
        <v>49</v>
      </c>
      <c r="AF29" s="16" t="s">
        <v>49</v>
      </c>
      <c r="AG29" s="16" t="s">
        <v>49</v>
      </c>
      <c r="AH29" s="16" t="s">
        <v>49</v>
      </c>
      <c r="AI29" s="16" t="s">
        <v>49</v>
      </c>
      <c r="AJ29" s="16" t="s">
        <v>49</v>
      </c>
      <c r="AK29" s="16" t="s">
        <v>140</v>
      </c>
      <c r="AL29" s="16" t="s">
        <v>49</v>
      </c>
      <c r="AM29" s="16" t="s">
        <v>49</v>
      </c>
      <c r="AN29" s="16" t="s">
        <v>49</v>
      </c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42">
        <f t="shared" si="0"/>
        <v>1</v>
      </c>
    </row>
    <row r="30" s="2" customFormat="1" spans="1:88">
      <c r="A30" s="47">
        <v>28</v>
      </c>
      <c r="B30" s="14" t="s">
        <v>253</v>
      </c>
      <c r="C30" s="14" t="s">
        <v>254</v>
      </c>
      <c r="D30" s="15" t="s">
        <v>255</v>
      </c>
      <c r="E30" s="16" t="s">
        <v>140</v>
      </c>
      <c r="F30" s="16" t="s">
        <v>140</v>
      </c>
      <c r="G30" s="16" t="s">
        <v>140</v>
      </c>
      <c r="H30" s="16" t="s">
        <v>49</v>
      </c>
      <c r="I30" s="16" t="s">
        <v>49</v>
      </c>
      <c r="J30" s="16" t="s">
        <v>49</v>
      </c>
      <c r="K30" s="16" t="s">
        <v>49</v>
      </c>
      <c r="L30" s="16" t="s">
        <v>49</v>
      </c>
      <c r="M30" s="16" t="s">
        <v>49</v>
      </c>
      <c r="N30" s="16" t="s">
        <v>49</v>
      </c>
      <c r="O30" s="16" t="s">
        <v>49</v>
      </c>
      <c r="P30" s="16" t="s">
        <v>49</v>
      </c>
      <c r="Q30" s="16" t="s">
        <v>49</v>
      </c>
      <c r="R30" s="16" t="s">
        <v>49</v>
      </c>
      <c r="S30" s="16" t="s">
        <v>49</v>
      </c>
      <c r="T30" s="16" t="s">
        <v>49</v>
      </c>
      <c r="U30" s="16" t="s">
        <v>49</v>
      </c>
      <c r="V30" s="16" t="s">
        <v>49</v>
      </c>
      <c r="W30" s="16" t="s">
        <v>49</v>
      </c>
      <c r="X30" s="16" t="s">
        <v>49</v>
      </c>
      <c r="Y30" s="16" t="s">
        <v>49</v>
      </c>
      <c r="Z30" s="16" t="s">
        <v>49</v>
      </c>
      <c r="AA30" s="16" t="s">
        <v>49</v>
      </c>
      <c r="AB30" s="16" t="s">
        <v>49</v>
      </c>
      <c r="AC30" s="16" t="s">
        <v>49</v>
      </c>
      <c r="AD30" s="16" t="s">
        <v>49</v>
      </c>
      <c r="AE30" s="16" t="s">
        <v>49</v>
      </c>
      <c r="AF30" s="16" t="s">
        <v>49</v>
      </c>
      <c r="AG30" s="16" t="s">
        <v>49</v>
      </c>
      <c r="AH30" s="16" t="s">
        <v>49</v>
      </c>
      <c r="AI30" s="16" t="s">
        <v>49</v>
      </c>
      <c r="AJ30" s="16" t="s">
        <v>49</v>
      </c>
      <c r="AK30" s="16" t="s">
        <v>49</v>
      </c>
      <c r="AL30" s="16" t="s">
        <v>49</v>
      </c>
      <c r="AM30" s="16" t="s">
        <v>49</v>
      </c>
      <c r="AN30" s="16" t="s">
        <v>49</v>
      </c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42">
        <f t="shared" si="0"/>
        <v>1</v>
      </c>
    </row>
    <row r="31" s="2" customFormat="1" spans="1:88">
      <c r="A31" s="47">
        <v>29</v>
      </c>
      <c r="B31" s="14" t="s">
        <v>256</v>
      </c>
      <c r="C31" s="14" t="s">
        <v>257</v>
      </c>
      <c r="D31" s="15" t="s">
        <v>258</v>
      </c>
      <c r="E31" s="16" t="s">
        <v>49</v>
      </c>
      <c r="F31" s="16" t="s">
        <v>49</v>
      </c>
      <c r="G31" s="16" t="s">
        <v>49</v>
      </c>
      <c r="H31" s="16" t="s">
        <v>49</v>
      </c>
      <c r="I31" s="16" t="s">
        <v>49</v>
      </c>
      <c r="J31" s="16" t="s">
        <v>49</v>
      </c>
      <c r="K31" s="16" t="s">
        <v>49</v>
      </c>
      <c r="L31" s="16" t="s">
        <v>49</v>
      </c>
      <c r="M31" s="16" t="s">
        <v>49</v>
      </c>
      <c r="N31" s="16" t="s">
        <v>49</v>
      </c>
      <c r="O31" s="16" t="s">
        <v>49</v>
      </c>
      <c r="P31" s="16" t="s">
        <v>49</v>
      </c>
      <c r="Q31" s="16" t="s">
        <v>49</v>
      </c>
      <c r="R31" s="16" t="s">
        <v>49</v>
      </c>
      <c r="S31" s="16" t="s">
        <v>49</v>
      </c>
      <c r="T31" s="16" t="s">
        <v>49</v>
      </c>
      <c r="U31" s="16" t="s">
        <v>49</v>
      </c>
      <c r="V31" s="16" t="s">
        <v>49</v>
      </c>
      <c r="W31" s="16" t="s">
        <v>49</v>
      </c>
      <c r="X31" s="16" t="s">
        <v>49</v>
      </c>
      <c r="Y31" s="16" t="s">
        <v>49</v>
      </c>
      <c r="Z31" s="16" t="s">
        <v>49</v>
      </c>
      <c r="AA31" s="16" t="s">
        <v>49</v>
      </c>
      <c r="AB31" s="16" t="s">
        <v>49</v>
      </c>
      <c r="AC31" s="16" t="s">
        <v>49</v>
      </c>
      <c r="AD31" s="16" t="s">
        <v>49</v>
      </c>
      <c r="AE31" s="16" t="s">
        <v>49</v>
      </c>
      <c r="AF31" s="16" t="s">
        <v>49</v>
      </c>
      <c r="AG31" s="16" t="s">
        <v>49</v>
      </c>
      <c r="AH31" s="16" t="s">
        <v>49</v>
      </c>
      <c r="AI31" s="16" t="s">
        <v>49</v>
      </c>
      <c r="AJ31" s="16" t="s">
        <v>49</v>
      </c>
      <c r="AK31" s="16" t="s">
        <v>49</v>
      </c>
      <c r="AL31" s="16" t="s">
        <v>49</v>
      </c>
      <c r="AM31" s="16" t="s">
        <v>49</v>
      </c>
      <c r="AN31" s="16" t="s">
        <v>49</v>
      </c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42">
        <f t="shared" si="0"/>
        <v>1</v>
      </c>
    </row>
    <row r="32" s="2" customFormat="1" spans="1:88">
      <c r="A32" s="47">
        <v>30</v>
      </c>
      <c r="B32" s="14" t="s">
        <v>259</v>
      </c>
      <c r="C32" s="14" t="s">
        <v>260</v>
      </c>
      <c r="D32" s="15" t="s">
        <v>261</v>
      </c>
      <c r="E32" s="16" t="s">
        <v>49</v>
      </c>
      <c r="F32" s="16" t="s">
        <v>49</v>
      </c>
      <c r="G32" s="16" t="s">
        <v>49</v>
      </c>
      <c r="H32" s="16" t="s">
        <v>49</v>
      </c>
      <c r="I32" s="16" t="s">
        <v>49</v>
      </c>
      <c r="J32" s="16" t="s">
        <v>49</v>
      </c>
      <c r="K32" s="16" t="s">
        <v>49</v>
      </c>
      <c r="L32" s="16" t="s">
        <v>49</v>
      </c>
      <c r="M32" s="16" t="s">
        <v>49</v>
      </c>
      <c r="N32" s="16" t="s">
        <v>49</v>
      </c>
      <c r="O32" s="16" t="s">
        <v>49</v>
      </c>
      <c r="P32" s="16" t="s">
        <v>49</v>
      </c>
      <c r="Q32" s="16" t="s">
        <v>49</v>
      </c>
      <c r="R32" s="16" t="s">
        <v>49</v>
      </c>
      <c r="S32" s="16" t="s">
        <v>49</v>
      </c>
      <c r="T32" s="16" t="s">
        <v>49</v>
      </c>
      <c r="U32" s="16" t="s">
        <v>49</v>
      </c>
      <c r="V32" s="16" t="s">
        <v>49</v>
      </c>
      <c r="W32" s="16" t="s">
        <v>49</v>
      </c>
      <c r="X32" s="16" t="s">
        <v>49</v>
      </c>
      <c r="Y32" s="16" t="s">
        <v>49</v>
      </c>
      <c r="Z32" s="16" t="s">
        <v>49</v>
      </c>
      <c r="AA32" s="16" t="s">
        <v>49</v>
      </c>
      <c r="AB32" s="16" t="s">
        <v>49</v>
      </c>
      <c r="AC32" s="16" t="s">
        <v>49</v>
      </c>
      <c r="AD32" s="16" t="s">
        <v>49</v>
      </c>
      <c r="AE32" s="16" t="s">
        <v>49</v>
      </c>
      <c r="AF32" s="16" t="s">
        <v>49</v>
      </c>
      <c r="AG32" s="16" t="s">
        <v>49</v>
      </c>
      <c r="AH32" s="16" t="s">
        <v>49</v>
      </c>
      <c r="AI32" s="16" t="s">
        <v>49</v>
      </c>
      <c r="AJ32" s="16" t="s">
        <v>49</v>
      </c>
      <c r="AK32" s="16" t="s">
        <v>49</v>
      </c>
      <c r="AL32" s="16" t="s">
        <v>49</v>
      </c>
      <c r="AM32" s="16" t="s">
        <v>49</v>
      </c>
      <c r="AN32" s="16" t="s">
        <v>49</v>
      </c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42">
        <f t="shared" si="0"/>
        <v>1</v>
      </c>
    </row>
    <row r="33" s="2" customFormat="1" spans="1:88">
      <c r="A33" s="47">
        <v>31</v>
      </c>
      <c r="B33" s="14" t="s">
        <v>262</v>
      </c>
      <c r="C33" s="14" t="s">
        <v>263</v>
      </c>
      <c r="D33" s="15" t="s">
        <v>264</v>
      </c>
      <c r="E33" s="16" t="s">
        <v>49</v>
      </c>
      <c r="F33" s="16" t="s">
        <v>49</v>
      </c>
      <c r="G33" s="16" t="s">
        <v>49</v>
      </c>
      <c r="H33" s="16" t="s">
        <v>49</v>
      </c>
      <c r="I33" s="16" t="s">
        <v>49</v>
      </c>
      <c r="J33" s="16" t="s">
        <v>49</v>
      </c>
      <c r="K33" s="16" t="s">
        <v>49</v>
      </c>
      <c r="L33" s="16" t="s">
        <v>49</v>
      </c>
      <c r="M33" s="16" t="s">
        <v>49</v>
      </c>
      <c r="N33" s="16" t="s">
        <v>49</v>
      </c>
      <c r="O33" s="16" t="s">
        <v>49</v>
      </c>
      <c r="P33" s="16" t="s">
        <v>49</v>
      </c>
      <c r="Q33" s="16" t="s">
        <v>49</v>
      </c>
      <c r="R33" s="16" t="s">
        <v>49</v>
      </c>
      <c r="S33" s="16" t="s">
        <v>49</v>
      </c>
      <c r="T33" s="16" t="s">
        <v>49</v>
      </c>
      <c r="U33" s="16" t="s">
        <v>49</v>
      </c>
      <c r="V33" s="16" t="s">
        <v>49</v>
      </c>
      <c r="W33" s="16" t="s">
        <v>49</v>
      </c>
      <c r="X33" s="16" t="s">
        <v>49</v>
      </c>
      <c r="Y33" s="16" t="s">
        <v>49</v>
      </c>
      <c r="Z33" s="16" t="s">
        <v>49</v>
      </c>
      <c r="AA33" s="16" t="s">
        <v>49</v>
      </c>
      <c r="AB33" s="16" t="s">
        <v>49</v>
      </c>
      <c r="AC33" s="16" t="s">
        <v>49</v>
      </c>
      <c r="AD33" s="16" t="s">
        <v>49</v>
      </c>
      <c r="AE33" s="16" t="s">
        <v>49</v>
      </c>
      <c r="AF33" s="16" t="s">
        <v>49</v>
      </c>
      <c r="AG33" s="16" t="s">
        <v>49</v>
      </c>
      <c r="AH33" s="16" t="s">
        <v>49</v>
      </c>
      <c r="AI33" s="16" t="s">
        <v>49</v>
      </c>
      <c r="AJ33" s="16" t="s">
        <v>49</v>
      </c>
      <c r="AK33" s="16" t="s">
        <v>49</v>
      </c>
      <c r="AL33" s="16" t="s">
        <v>49</v>
      </c>
      <c r="AM33" s="16" t="s">
        <v>56</v>
      </c>
      <c r="AN33" s="16" t="s">
        <v>49</v>
      </c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42">
        <f t="shared" si="0"/>
        <v>0.972222222222222</v>
      </c>
    </row>
    <row r="34" s="2" customFormat="1" spans="1:88">
      <c r="A34" s="47">
        <v>32</v>
      </c>
      <c r="B34" s="14" t="s">
        <v>265</v>
      </c>
      <c r="C34" s="14" t="s">
        <v>266</v>
      </c>
      <c r="D34" s="15" t="s">
        <v>267</v>
      </c>
      <c r="E34" s="16" t="s">
        <v>49</v>
      </c>
      <c r="F34" s="16" t="s">
        <v>49</v>
      </c>
      <c r="G34" s="16" t="s">
        <v>49</v>
      </c>
      <c r="H34" s="16" t="s">
        <v>49</v>
      </c>
      <c r="I34" s="16" t="s">
        <v>49</v>
      </c>
      <c r="J34" s="16" t="s">
        <v>49</v>
      </c>
      <c r="K34" s="16" t="s">
        <v>49</v>
      </c>
      <c r="L34" s="16" t="s">
        <v>49</v>
      </c>
      <c r="M34" s="16" t="s">
        <v>49</v>
      </c>
      <c r="N34" s="16" t="s">
        <v>49</v>
      </c>
      <c r="O34" s="16" t="s">
        <v>49</v>
      </c>
      <c r="P34" s="16" t="s">
        <v>49</v>
      </c>
      <c r="Q34" s="16" t="s">
        <v>49</v>
      </c>
      <c r="R34" s="16" t="s">
        <v>49</v>
      </c>
      <c r="S34" s="16" t="s">
        <v>49</v>
      </c>
      <c r="T34" s="16" t="s">
        <v>49</v>
      </c>
      <c r="U34" s="16" t="s">
        <v>49</v>
      </c>
      <c r="V34" s="16" t="s">
        <v>49</v>
      </c>
      <c r="W34" s="16" t="s">
        <v>49</v>
      </c>
      <c r="X34" s="16" t="s">
        <v>49</v>
      </c>
      <c r="Y34" s="16" t="s">
        <v>49</v>
      </c>
      <c r="Z34" s="16" t="s">
        <v>49</v>
      </c>
      <c r="AA34" s="16" t="s">
        <v>49</v>
      </c>
      <c r="AB34" s="16" t="s">
        <v>49</v>
      </c>
      <c r="AC34" s="16" t="s">
        <v>49</v>
      </c>
      <c r="AD34" s="16" t="s">
        <v>49</v>
      </c>
      <c r="AE34" s="16" t="s">
        <v>49</v>
      </c>
      <c r="AF34" s="16" t="s">
        <v>49</v>
      </c>
      <c r="AG34" s="16" t="s">
        <v>49</v>
      </c>
      <c r="AH34" s="16" t="s">
        <v>49</v>
      </c>
      <c r="AI34" s="16" t="s">
        <v>49</v>
      </c>
      <c r="AJ34" s="16" t="s">
        <v>49</v>
      </c>
      <c r="AK34" s="16" t="s">
        <v>49</v>
      </c>
      <c r="AL34" s="16" t="s">
        <v>49</v>
      </c>
      <c r="AM34" s="16" t="s">
        <v>49</v>
      </c>
      <c r="AN34" s="16" t="s">
        <v>49</v>
      </c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42">
        <f t="shared" si="0"/>
        <v>1</v>
      </c>
    </row>
    <row r="35" s="2" customFormat="1" spans="1:88">
      <c r="A35" s="47">
        <v>33</v>
      </c>
      <c r="B35" s="14" t="s">
        <v>268</v>
      </c>
      <c r="C35" s="14" t="s">
        <v>269</v>
      </c>
      <c r="D35" s="15" t="s">
        <v>270</v>
      </c>
      <c r="E35" s="16" t="s">
        <v>49</v>
      </c>
      <c r="F35" s="16" t="s">
        <v>49</v>
      </c>
      <c r="G35" s="16" t="s">
        <v>49</v>
      </c>
      <c r="H35" s="16" t="s">
        <v>49</v>
      </c>
      <c r="I35" s="16" t="s">
        <v>49</v>
      </c>
      <c r="J35" s="16" t="s">
        <v>49</v>
      </c>
      <c r="K35" s="16" t="s">
        <v>49</v>
      </c>
      <c r="L35" s="16" t="s">
        <v>49</v>
      </c>
      <c r="M35" s="16" t="s">
        <v>49</v>
      </c>
      <c r="N35" s="16" t="s">
        <v>49</v>
      </c>
      <c r="O35" s="16" t="s">
        <v>49</v>
      </c>
      <c r="P35" s="16" t="s">
        <v>49</v>
      </c>
      <c r="Q35" s="16" t="s">
        <v>49</v>
      </c>
      <c r="R35" s="16" t="s">
        <v>49</v>
      </c>
      <c r="S35" s="16" t="s">
        <v>49</v>
      </c>
      <c r="T35" s="16" t="s">
        <v>49</v>
      </c>
      <c r="U35" s="16" t="s">
        <v>49</v>
      </c>
      <c r="V35" s="16" t="s">
        <v>49</v>
      </c>
      <c r="W35" s="16" t="s">
        <v>49</v>
      </c>
      <c r="X35" s="16" t="s">
        <v>49</v>
      </c>
      <c r="Y35" s="16" t="s">
        <v>49</v>
      </c>
      <c r="Z35" s="16" t="s">
        <v>49</v>
      </c>
      <c r="AA35" s="16" t="s">
        <v>49</v>
      </c>
      <c r="AB35" s="16" t="s">
        <v>49</v>
      </c>
      <c r="AC35" s="16" t="s">
        <v>49</v>
      </c>
      <c r="AD35" s="16" t="s">
        <v>49</v>
      </c>
      <c r="AE35" s="16" t="s">
        <v>49</v>
      </c>
      <c r="AF35" s="16" t="s">
        <v>49</v>
      </c>
      <c r="AG35" s="16" t="s">
        <v>49</v>
      </c>
      <c r="AH35" s="16" t="s">
        <v>49</v>
      </c>
      <c r="AI35" s="16" t="s">
        <v>49</v>
      </c>
      <c r="AJ35" s="16" t="s">
        <v>49</v>
      </c>
      <c r="AK35" s="16" t="s">
        <v>49</v>
      </c>
      <c r="AL35" s="16" t="s">
        <v>49</v>
      </c>
      <c r="AM35" s="16" t="s">
        <v>49</v>
      </c>
      <c r="AN35" s="16" t="s">
        <v>49</v>
      </c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42">
        <f t="shared" si="0"/>
        <v>1</v>
      </c>
    </row>
    <row r="36" s="2" customFormat="1" spans="1:88">
      <c r="A36" s="47">
        <v>34</v>
      </c>
      <c r="B36" s="14" t="s">
        <v>271</v>
      </c>
      <c r="C36" s="14" t="s">
        <v>272</v>
      </c>
      <c r="D36" s="15" t="s">
        <v>273</v>
      </c>
      <c r="E36" s="16" t="s">
        <v>49</v>
      </c>
      <c r="F36" s="16" t="s">
        <v>49</v>
      </c>
      <c r="G36" s="16" t="s">
        <v>49</v>
      </c>
      <c r="H36" s="16" t="s">
        <v>49</v>
      </c>
      <c r="I36" s="16" t="s">
        <v>49</v>
      </c>
      <c r="J36" s="16" t="s">
        <v>49</v>
      </c>
      <c r="K36" s="16" t="s">
        <v>49</v>
      </c>
      <c r="L36" s="16" t="s">
        <v>49</v>
      </c>
      <c r="M36" s="16" t="s">
        <v>49</v>
      </c>
      <c r="N36" s="16" t="s">
        <v>49</v>
      </c>
      <c r="O36" s="16" t="s">
        <v>49</v>
      </c>
      <c r="P36" s="16" t="s">
        <v>49</v>
      </c>
      <c r="Q36" s="16" t="s">
        <v>49</v>
      </c>
      <c r="R36" s="16" t="s">
        <v>49</v>
      </c>
      <c r="S36" s="16" t="s">
        <v>49</v>
      </c>
      <c r="T36" s="16" t="s">
        <v>49</v>
      </c>
      <c r="U36" s="16" t="s">
        <v>49</v>
      </c>
      <c r="V36" s="16" t="s">
        <v>49</v>
      </c>
      <c r="W36" s="16" t="s">
        <v>49</v>
      </c>
      <c r="X36" s="16" t="s">
        <v>49</v>
      </c>
      <c r="Y36" s="16" t="s">
        <v>49</v>
      </c>
      <c r="Z36" s="16" t="s">
        <v>49</v>
      </c>
      <c r="AA36" s="16" t="s">
        <v>49</v>
      </c>
      <c r="AB36" s="16" t="s">
        <v>49</v>
      </c>
      <c r="AC36" s="16" t="s">
        <v>49</v>
      </c>
      <c r="AD36" s="16" t="s">
        <v>49</v>
      </c>
      <c r="AE36" s="16" t="s">
        <v>49</v>
      </c>
      <c r="AF36" s="16" t="s">
        <v>49</v>
      </c>
      <c r="AG36" s="16" t="s">
        <v>49</v>
      </c>
      <c r="AH36" s="16" t="s">
        <v>49</v>
      </c>
      <c r="AI36" s="16" t="s">
        <v>49</v>
      </c>
      <c r="AJ36" s="16" t="s">
        <v>49</v>
      </c>
      <c r="AK36" s="16" t="s">
        <v>49</v>
      </c>
      <c r="AL36" s="16" t="s">
        <v>49</v>
      </c>
      <c r="AM36" s="16" t="s">
        <v>49</v>
      </c>
      <c r="AN36" s="16" t="s">
        <v>49</v>
      </c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42">
        <f t="shared" si="0"/>
        <v>1</v>
      </c>
    </row>
    <row r="37" s="2" customFormat="1" spans="1:88">
      <c r="A37" s="47">
        <v>35</v>
      </c>
      <c r="B37" s="14" t="s">
        <v>274</v>
      </c>
      <c r="C37" s="14" t="s">
        <v>275</v>
      </c>
      <c r="D37" s="15" t="s">
        <v>276</v>
      </c>
      <c r="E37" s="16" t="s">
        <v>49</v>
      </c>
      <c r="F37" s="16" t="s">
        <v>49</v>
      </c>
      <c r="G37" s="16" t="s">
        <v>49</v>
      </c>
      <c r="H37" s="16" t="s">
        <v>49</v>
      </c>
      <c r="I37" s="16" t="s">
        <v>49</v>
      </c>
      <c r="J37" s="16" t="s">
        <v>49</v>
      </c>
      <c r="K37" s="16" t="s">
        <v>49</v>
      </c>
      <c r="L37" s="16" t="s">
        <v>49</v>
      </c>
      <c r="M37" s="16" t="s">
        <v>49</v>
      </c>
      <c r="N37" s="16" t="s">
        <v>49</v>
      </c>
      <c r="O37" s="16" t="s">
        <v>49</v>
      </c>
      <c r="P37" s="16" t="s">
        <v>49</v>
      </c>
      <c r="Q37" s="16" t="s">
        <v>49</v>
      </c>
      <c r="R37" s="16" t="s">
        <v>49</v>
      </c>
      <c r="S37" s="16" t="s">
        <v>49</v>
      </c>
      <c r="T37" s="16" t="s">
        <v>49</v>
      </c>
      <c r="U37" s="16" t="s">
        <v>49</v>
      </c>
      <c r="V37" s="16" t="s">
        <v>49</v>
      </c>
      <c r="W37" s="16" t="s">
        <v>49</v>
      </c>
      <c r="X37" s="16" t="s">
        <v>49</v>
      </c>
      <c r="Y37" s="16" t="s">
        <v>49</v>
      </c>
      <c r="Z37" s="16" t="s">
        <v>49</v>
      </c>
      <c r="AA37" s="16" t="s">
        <v>49</v>
      </c>
      <c r="AB37" s="16" t="s">
        <v>49</v>
      </c>
      <c r="AC37" s="16" t="s">
        <v>49</v>
      </c>
      <c r="AD37" s="16" t="s">
        <v>49</v>
      </c>
      <c r="AE37" s="16" t="s">
        <v>49</v>
      </c>
      <c r="AF37" s="16" t="s">
        <v>49</v>
      </c>
      <c r="AG37" s="16" t="s">
        <v>49</v>
      </c>
      <c r="AH37" s="16" t="s">
        <v>49</v>
      </c>
      <c r="AI37" s="16" t="s">
        <v>49</v>
      </c>
      <c r="AJ37" s="16" t="s">
        <v>49</v>
      </c>
      <c r="AK37" s="16" t="s">
        <v>49</v>
      </c>
      <c r="AL37" s="16" t="s">
        <v>49</v>
      </c>
      <c r="AM37" s="16" t="s">
        <v>49</v>
      </c>
      <c r="AN37" s="16" t="s">
        <v>49</v>
      </c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42">
        <f t="shared" si="0"/>
        <v>1</v>
      </c>
    </row>
    <row r="38" s="2" customFormat="1" spans="1:88">
      <c r="A38" s="47">
        <v>36</v>
      </c>
      <c r="B38" s="14" t="s">
        <v>277</v>
      </c>
      <c r="C38" s="14" t="s">
        <v>278</v>
      </c>
      <c r="D38" s="15" t="s">
        <v>279</v>
      </c>
      <c r="E38" s="16" t="s">
        <v>49</v>
      </c>
      <c r="F38" s="16" t="s">
        <v>49</v>
      </c>
      <c r="G38" s="16" t="s">
        <v>49</v>
      </c>
      <c r="H38" s="16" t="s">
        <v>49</v>
      </c>
      <c r="I38" s="16" t="s">
        <v>49</v>
      </c>
      <c r="J38" s="16" t="s">
        <v>49</v>
      </c>
      <c r="K38" s="16" t="s">
        <v>49</v>
      </c>
      <c r="L38" s="16" t="s">
        <v>49</v>
      </c>
      <c r="M38" s="16" t="s">
        <v>49</v>
      </c>
      <c r="N38" s="16" t="s">
        <v>49</v>
      </c>
      <c r="O38" s="16" t="s">
        <v>49</v>
      </c>
      <c r="P38" s="16" t="s">
        <v>49</v>
      </c>
      <c r="Q38" s="16" t="s">
        <v>49</v>
      </c>
      <c r="R38" s="16" t="s">
        <v>49</v>
      </c>
      <c r="S38" s="16" t="s">
        <v>49</v>
      </c>
      <c r="T38" s="16" t="s">
        <v>49</v>
      </c>
      <c r="U38" s="16" t="s">
        <v>49</v>
      </c>
      <c r="V38" s="16" t="s">
        <v>49</v>
      </c>
      <c r="W38" s="16" t="s">
        <v>49</v>
      </c>
      <c r="X38" s="16" t="s">
        <v>49</v>
      </c>
      <c r="Y38" s="16" t="s">
        <v>49</v>
      </c>
      <c r="Z38" s="16" t="s">
        <v>49</v>
      </c>
      <c r="AA38" s="16" t="s">
        <v>49</v>
      </c>
      <c r="AB38" s="16" t="s">
        <v>49</v>
      </c>
      <c r="AC38" s="16" t="s">
        <v>49</v>
      </c>
      <c r="AD38" s="16" t="s">
        <v>49</v>
      </c>
      <c r="AE38" s="16" t="s">
        <v>49</v>
      </c>
      <c r="AF38" s="16" t="s">
        <v>49</v>
      </c>
      <c r="AG38" s="16" t="s">
        <v>49</v>
      </c>
      <c r="AH38" s="16" t="s">
        <v>49</v>
      </c>
      <c r="AI38" s="16" t="s">
        <v>49</v>
      </c>
      <c r="AJ38" s="16" t="s">
        <v>49</v>
      </c>
      <c r="AK38" s="16" t="s">
        <v>49</v>
      </c>
      <c r="AL38" s="16" t="s">
        <v>49</v>
      </c>
      <c r="AM38" s="16" t="s">
        <v>49</v>
      </c>
      <c r="AN38" s="16" t="s">
        <v>49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42">
        <f t="shared" si="0"/>
        <v>1</v>
      </c>
    </row>
    <row r="39" s="2" customFormat="1" spans="1:88">
      <c r="A39" s="47">
        <v>37</v>
      </c>
      <c r="B39" s="14" t="s">
        <v>280</v>
      </c>
      <c r="C39" s="14" t="s">
        <v>281</v>
      </c>
      <c r="D39" s="15" t="s">
        <v>282</v>
      </c>
      <c r="E39" s="16" t="s">
        <v>49</v>
      </c>
      <c r="F39" s="16" t="s">
        <v>49</v>
      </c>
      <c r="G39" s="16" t="s">
        <v>49</v>
      </c>
      <c r="H39" s="16" t="s">
        <v>49</v>
      </c>
      <c r="I39" s="16" t="s">
        <v>49</v>
      </c>
      <c r="J39" s="16" t="s">
        <v>49</v>
      </c>
      <c r="K39" s="16" t="s">
        <v>49</v>
      </c>
      <c r="L39" s="16" t="s">
        <v>49</v>
      </c>
      <c r="M39" s="16" t="s">
        <v>49</v>
      </c>
      <c r="N39" s="16" t="s">
        <v>49</v>
      </c>
      <c r="O39" s="16" t="s">
        <v>49</v>
      </c>
      <c r="P39" s="16" t="s">
        <v>49</v>
      </c>
      <c r="Q39" s="16" t="s">
        <v>49</v>
      </c>
      <c r="R39" s="16" t="s">
        <v>49</v>
      </c>
      <c r="S39" s="16" t="s">
        <v>49</v>
      </c>
      <c r="T39" s="16" t="s">
        <v>49</v>
      </c>
      <c r="U39" s="16" t="s">
        <v>49</v>
      </c>
      <c r="V39" s="16" t="s">
        <v>49</v>
      </c>
      <c r="W39" s="16" t="s">
        <v>49</v>
      </c>
      <c r="X39" s="16" t="s">
        <v>49</v>
      </c>
      <c r="Y39" s="16" t="s">
        <v>49</v>
      </c>
      <c r="Z39" s="16" t="s">
        <v>49</v>
      </c>
      <c r="AA39" s="16" t="s">
        <v>49</v>
      </c>
      <c r="AB39" s="16" t="s">
        <v>49</v>
      </c>
      <c r="AC39" s="16" t="s">
        <v>49</v>
      </c>
      <c r="AD39" s="16" t="s">
        <v>49</v>
      </c>
      <c r="AE39" s="16" t="s">
        <v>49</v>
      </c>
      <c r="AF39" s="16" t="s">
        <v>49</v>
      </c>
      <c r="AG39" s="16" t="s">
        <v>49</v>
      </c>
      <c r="AH39" s="16" t="s">
        <v>49</v>
      </c>
      <c r="AI39" s="16" t="s">
        <v>49</v>
      </c>
      <c r="AJ39" s="16" t="s">
        <v>49</v>
      </c>
      <c r="AK39" s="16" t="s">
        <v>49</v>
      </c>
      <c r="AL39" s="16" t="s">
        <v>49</v>
      </c>
      <c r="AM39" s="16" t="s">
        <v>49</v>
      </c>
      <c r="AN39" s="16" t="s">
        <v>49</v>
      </c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42">
        <f t="shared" si="0"/>
        <v>1</v>
      </c>
    </row>
    <row r="40" s="2" customFormat="1" spans="1:88">
      <c r="A40" s="47">
        <v>38</v>
      </c>
      <c r="B40" s="47">
        <v>12017245812</v>
      </c>
      <c r="C40" s="14" t="s">
        <v>283</v>
      </c>
      <c r="D40" s="15" t="s">
        <v>284</v>
      </c>
      <c r="E40" s="16" t="s">
        <v>49</v>
      </c>
      <c r="F40" s="16" t="s">
        <v>49</v>
      </c>
      <c r="G40" s="16" t="s">
        <v>49</v>
      </c>
      <c r="H40" s="16" t="s">
        <v>49</v>
      </c>
      <c r="I40" s="16" t="s">
        <v>49</v>
      </c>
      <c r="J40" s="16" t="s">
        <v>49</v>
      </c>
      <c r="K40" s="16" t="s">
        <v>49</v>
      </c>
      <c r="L40" s="16" t="s">
        <v>49</v>
      </c>
      <c r="M40" s="16" t="s">
        <v>49</v>
      </c>
      <c r="N40" s="16" t="s">
        <v>140</v>
      </c>
      <c r="O40" s="16" t="s">
        <v>56</v>
      </c>
      <c r="P40" s="16" t="s">
        <v>56</v>
      </c>
      <c r="Q40" s="16" t="s">
        <v>49</v>
      </c>
      <c r="R40" s="16" t="s">
        <v>49</v>
      </c>
      <c r="S40" s="16" t="s">
        <v>56</v>
      </c>
      <c r="T40" s="16" t="s">
        <v>56</v>
      </c>
      <c r="U40" s="16" t="s">
        <v>49</v>
      </c>
      <c r="V40" s="16" t="s">
        <v>49</v>
      </c>
      <c r="W40" s="16" t="s">
        <v>49</v>
      </c>
      <c r="X40" s="16" t="s">
        <v>49</v>
      </c>
      <c r="Y40" s="16" t="s">
        <v>49</v>
      </c>
      <c r="Z40" s="16" t="s">
        <v>49</v>
      </c>
      <c r="AA40" s="16" t="s">
        <v>49</v>
      </c>
      <c r="AB40" s="16" t="s">
        <v>49</v>
      </c>
      <c r="AC40" s="16" t="s">
        <v>49</v>
      </c>
      <c r="AD40" s="16" t="s">
        <v>49</v>
      </c>
      <c r="AE40" s="16" t="s">
        <v>49</v>
      </c>
      <c r="AF40" s="16" t="s">
        <v>49</v>
      </c>
      <c r="AG40" s="16" t="s">
        <v>49</v>
      </c>
      <c r="AH40" s="16" t="s">
        <v>49</v>
      </c>
      <c r="AI40" s="16" t="s">
        <v>49</v>
      </c>
      <c r="AJ40" s="16" t="s">
        <v>49</v>
      </c>
      <c r="AK40" s="16" t="s">
        <v>49</v>
      </c>
      <c r="AL40" s="16" t="s">
        <v>49</v>
      </c>
      <c r="AM40" s="16" t="s">
        <v>49</v>
      </c>
      <c r="AN40" s="16" t="s">
        <v>49</v>
      </c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42">
        <f t="shared" si="0"/>
        <v>0.888888888888889</v>
      </c>
    </row>
    <row r="41" s="2" customFormat="1" spans="1:88">
      <c r="A41" s="47">
        <v>39</v>
      </c>
      <c r="B41" s="47">
        <v>12017245817</v>
      </c>
      <c r="C41" s="14" t="s">
        <v>285</v>
      </c>
      <c r="D41" s="15" t="s">
        <v>182</v>
      </c>
      <c r="E41" s="16" t="s">
        <v>49</v>
      </c>
      <c r="F41" s="16" t="s">
        <v>49</v>
      </c>
      <c r="G41" s="16" t="s">
        <v>49</v>
      </c>
      <c r="H41" s="16" t="s">
        <v>49</v>
      </c>
      <c r="I41" s="16" t="s">
        <v>49</v>
      </c>
      <c r="J41" s="16" t="s">
        <v>49</v>
      </c>
      <c r="K41" s="16" t="s">
        <v>49</v>
      </c>
      <c r="L41" s="16" t="s">
        <v>49</v>
      </c>
      <c r="M41" s="16" t="s">
        <v>56</v>
      </c>
      <c r="N41" s="16" t="s">
        <v>56</v>
      </c>
      <c r="O41" s="16" t="s">
        <v>49</v>
      </c>
      <c r="P41" s="16" t="s">
        <v>49</v>
      </c>
      <c r="Q41" s="16" t="s">
        <v>49</v>
      </c>
      <c r="R41" s="16" t="s">
        <v>49</v>
      </c>
      <c r="S41" s="16" t="s">
        <v>49</v>
      </c>
      <c r="T41" s="16" t="s">
        <v>49</v>
      </c>
      <c r="U41" s="16" t="s">
        <v>49</v>
      </c>
      <c r="V41" s="16" t="s">
        <v>49</v>
      </c>
      <c r="W41" s="16" t="s">
        <v>49</v>
      </c>
      <c r="X41" s="16" t="s">
        <v>49</v>
      </c>
      <c r="Y41" s="16" t="s">
        <v>49</v>
      </c>
      <c r="Z41" s="16" t="s">
        <v>49</v>
      </c>
      <c r="AA41" s="16" t="s">
        <v>49</v>
      </c>
      <c r="AB41" s="16" t="s">
        <v>49</v>
      </c>
      <c r="AC41" s="16" t="s">
        <v>49</v>
      </c>
      <c r="AD41" s="16" t="s">
        <v>49</v>
      </c>
      <c r="AE41" s="16" t="s">
        <v>49</v>
      </c>
      <c r="AF41" s="16" t="s">
        <v>49</v>
      </c>
      <c r="AG41" s="16" t="s">
        <v>49</v>
      </c>
      <c r="AH41" s="16" t="s">
        <v>49</v>
      </c>
      <c r="AI41" s="16" t="s">
        <v>49</v>
      </c>
      <c r="AJ41" s="16" t="s">
        <v>49</v>
      </c>
      <c r="AK41" s="16" t="s">
        <v>49</v>
      </c>
      <c r="AL41" s="16" t="s">
        <v>49</v>
      </c>
      <c r="AM41" s="16" t="s">
        <v>49</v>
      </c>
      <c r="AN41" s="16" t="s">
        <v>49</v>
      </c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42">
        <f t="shared" si="0"/>
        <v>0.944444444444444</v>
      </c>
    </row>
    <row r="42" s="2" customFormat="1" spans="1:88">
      <c r="A42" s="47">
        <v>40</v>
      </c>
      <c r="B42" s="47">
        <v>12017245796</v>
      </c>
      <c r="C42" s="14" t="s">
        <v>286</v>
      </c>
      <c r="D42" s="15" t="s">
        <v>287</v>
      </c>
      <c r="E42" s="16" t="s">
        <v>49</v>
      </c>
      <c r="F42" s="16" t="s">
        <v>49</v>
      </c>
      <c r="G42" s="16" t="s">
        <v>49</v>
      </c>
      <c r="H42" s="16" t="s">
        <v>49</v>
      </c>
      <c r="I42" s="16" t="s">
        <v>49</v>
      </c>
      <c r="J42" s="16" t="s">
        <v>49</v>
      </c>
      <c r="K42" s="16" t="s">
        <v>49</v>
      </c>
      <c r="L42" s="16" t="s">
        <v>49</v>
      </c>
      <c r="M42" s="16" t="s">
        <v>49</v>
      </c>
      <c r="N42" s="16" t="s">
        <v>49</v>
      </c>
      <c r="O42" s="16" t="s">
        <v>49</v>
      </c>
      <c r="P42" s="16" t="s">
        <v>49</v>
      </c>
      <c r="Q42" s="16" t="s">
        <v>49</v>
      </c>
      <c r="R42" s="16" t="s">
        <v>49</v>
      </c>
      <c r="S42" s="16" t="s">
        <v>49</v>
      </c>
      <c r="T42" s="16" t="s">
        <v>49</v>
      </c>
      <c r="U42" s="16" t="s">
        <v>49</v>
      </c>
      <c r="V42" s="16" t="s">
        <v>49</v>
      </c>
      <c r="W42" s="16" t="s">
        <v>49</v>
      </c>
      <c r="X42" s="16" t="s">
        <v>49</v>
      </c>
      <c r="Y42" s="16" t="s">
        <v>49</v>
      </c>
      <c r="Z42" s="16" t="s">
        <v>49</v>
      </c>
      <c r="AA42" s="16" t="s">
        <v>49</v>
      </c>
      <c r="AB42" s="16" t="s">
        <v>49</v>
      </c>
      <c r="AC42" s="16" t="s">
        <v>49</v>
      </c>
      <c r="AD42" s="16" t="s">
        <v>49</v>
      </c>
      <c r="AE42" s="16" t="s">
        <v>49</v>
      </c>
      <c r="AF42" s="16" t="s">
        <v>49</v>
      </c>
      <c r="AG42" s="16" t="s">
        <v>56</v>
      </c>
      <c r="AH42" s="16" t="s">
        <v>49</v>
      </c>
      <c r="AI42" s="16" t="s">
        <v>49</v>
      </c>
      <c r="AJ42" s="16" t="s">
        <v>49</v>
      </c>
      <c r="AK42" s="16" t="s">
        <v>49</v>
      </c>
      <c r="AL42" s="16" t="s">
        <v>49</v>
      </c>
      <c r="AM42" s="16" t="s">
        <v>49</v>
      </c>
      <c r="AN42" s="16" t="s">
        <v>49</v>
      </c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42">
        <f t="shared" si="0"/>
        <v>0.972222222222222</v>
      </c>
    </row>
    <row r="43" s="2" customFormat="1" spans="1:88">
      <c r="A43" s="18"/>
      <c r="B43" s="19"/>
      <c r="C43" s="20"/>
      <c r="D43" s="21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43"/>
    </row>
    <row r="44" s="2" customFormat="1" spans="2:88">
      <c r="B44" s="23"/>
      <c r="C44" s="24"/>
      <c r="D44" s="25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</row>
    <row r="45" s="2" customFormat="1" spans="2:88">
      <c r="B45" s="27" t="s">
        <v>136</v>
      </c>
      <c r="C45" s="28" t="s">
        <v>137</v>
      </c>
      <c r="D45" s="29"/>
      <c r="E45" s="30">
        <f t="shared" ref="E45:BO45" si="1">(COUNTIF(E3:E42,"√")+COUNTIF(E3:E42,"AL"))/40</f>
        <v>1</v>
      </c>
      <c r="F45" s="30">
        <f t="shared" si="1"/>
        <v>1</v>
      </c>
      <c r="G45" s="30">
        <f t="shared" si="1"/>
        <v>1</v>
      </c>
      <c r="H45" s="30">
        <f t="shared" si="1"/>
        <v>1</v>
      </c>
      <c r="I45" s="30">
        <f t="shared" si="1"/>
        <v>1</v>
      </c>
      <c r="J45" s="30">
        <f t="shared" si="1"/>
        <v>1</v>
      </c>
      <c r="K45" s="30">
        <f t="shared" si="1"/>
        <v>1</v>
      </c>
      <c r="L45" s="30">
        <f t="shared" si="1"/>
        <v>1</v>
      </c>
      <c r="M45" s="30">
        <f t="shared" si="1"/>
        <v>0.975</v>
      </c>
      <c r="N45" s="30">
        <f t="shared" si="1"/>
        <v>0.975</v>
      </c>
      <c r="O45" s="30">
        <f t="shared" si="1"/>
        <v>0.975</v>
      </c>
      <c r="P45" s="30">
        <f t="shared" si="1"/>
        <v>0.975</v>
      </c>
      <c r="Q45" s="30">
        <f t="shared" si="1"/>
        <v>1</v>
      </c>
      <c r="R45" s="30">
        <f t="shared" si="1"/>
        <v>1</v>
      </c>
      <c r="S45" s="30">
        <f t="shared" si="1"/>
        <v>0.975</v>
      </c>
      <c r="T45" s="30">
        <f t="shared" si="1"/>
        <v>0.975</v>
      </c>
      <c r="U45" s="30">
        <f t="shared" si="1"/>
        <v>1</v>
      </c>
      <c r="V45" s="30">
        <f t="shared" si="1"/>
        <v>1</v>
      </c>
      <c r="W45" s="30">
        <f t="shared" si="1"/>
        <v>0.975</v>
      </c>
      <c r="X45" s="30">
        <f t="shared" si="1"/>
        <v>0.95</v>
      </c>
      <c r="Y45" s="30">
        <f t="shared" si="1"/>
        <v>1</v>
      </c>
      <c r="Z45" s="30">
        <f t="shared" si="1"/>
        <v>1</v>
      </c>
      <c r="AA45" s="30">
        <f t="shared" si="1"/>
        <v>1</v>
      </c>
      <c r="AB45" s="30">
        <f t="shared" si="1"/>
        <v>1</v>
      </c>
      <c r="AC45" s="30">
        <f t="shared" si="1"/>
        <v>1</v>
      </c>
      <c r="AD45" s="30">
        <f t="shared" si="1"/>
        <v>1</v>
      </c>
      <c r="AE45" s="30">
        <f t="shared" si="1"/>
        <v>1</v>
      </c>
      <c r="AF45" s="30">
        <f t="shared" si="1"/>
        <v>1</v>
      </c>
      <c r="AG45" s="30">
        <f t="shared" si="1"/>
        <v>0.95</v>
      </c>
      <c r="AH45" s="30">
        <f t="shared" si="1"/>
        <v>1</v>
      </c>
      <c r="AI45" s="30">
        <f t="shared" si="1"/>
        <v>1</v>
      </c>
      <c r="AJ45" s="30">
        <f t="shared" si="1"/>
        <v>1</v>
      </c>
      <c r="AK45" s="30">
        <f t="shared" si="1"/>
        <v>1</v>
      </c>
      <c r="AL45" s="30">
        <f t="shared" si="1"/>
        <v>1</v>
      </c>
      <c r="AM45" s="30">
        <f t="shared" si="1"/>
        <v>0.975</v>
      </c>
      <c r="AN45" s="30">
        <f t="shared" si="1"/>
        <v>1</v>
      </c>
      <c r="AO45" s="30">
        <f t="shared" si="1"/>
        <v>0</v>
      </c>
      <c r="AP45" s="30">
        <f t="shared" si="1"/>
        <v>0</v>
      </c>
      <c r="AQ45" s="30">
        <f t="shared" si="1"/>
        <v>0</v>
      </c>
      <c r="AR45" s="30">
        <f t="shared" si="1"/>
        <v>0</v>
      </c>
      <c r="AS45" s="30">
        <f t="shared" si="1"/>
        <v>0</v>
      </c>
      <c r="AT45" s="30">
        <f t="shared" si="1"/>
        <v>0</v>
      </c>
      <c r="AU45" s="30">
        <f t="shared" si="1"/>
        <v>0</v>
      </c>
      <c r="AV45" s="30">
        <f t="shared" si="1"/>
        <v>0</v>
      </c>
      <c r="AW45" s="30">
        <f t="shared" si="1"/>
        <v>0</v>
      </c>
      <c r="AX45" s="30">
        <f t="shared" si="1"/>
        <v>0</v>
      </c>
      <c r="AY45" s="30">
        <f t="shared" si="1"/>
        <v>0</v>
      </c>
      <c r="AZ45" s="30">
        <f t="shared" si="1"/>
        <v>0</v>
      </c>
      <c r="BA45" s="30">
        <f t="shared" si="1"/>
        <v>0</v>
      </c>
      <c r="BB45" s="30">
        <f t="shared" si="1"/>
        <v>0</v>
      </c>
      <c r="BC45" s="30">
        <f t="shared" si="1"/>
        <v>0</v>
      </c>
      <c r="BD45" s="30">
        <f t="shared" si="1"/>
        <v>0</v>
      </c>
      <c r="BE45" s="30">
        <f t="shared" si="1"/>
        <v>0</v>
      </c>
      <c r="BF45" s="30">
        <f t="shared" si="1"/>
        <v>0</v>
      </c>
      <c r="BG45" s="30">
        <f t="shared" si="1"/>
        <v>0</v>
      </c>
      <c r="BH45" s="30">
        <f t="shared" si="1"/>
        <v>0</v>
      </c>
      <c r="BI45" s="30">
        <f t="shared" si="1"/>
        <v>0</v>
      </c>
      <c r="BJ45" s="30">
        <f t="shared" si="1"/>
        <v>0</v>
      </c>
      <c r="BK45" s="30">
        <f t="shared" si="1"/>
        <v>0</v>
      </c>
      <c r="BL45" s="30">
        <f t="shared" si="1"/>
        <v>0</v>
      </c>
      <c r="BM45" s="30">
        <f t="shared" si="1"/>
        <v>0</v>
      </c>
      <c r="BN45" s="30">
        <f t="shared" si="1"/>
        <v>0</v>
      </c>
      <c r="BO45" s="30">
        <f t="shared" si="1"/>
        <v>0</v>
      </c>
      <c r="BP45" s="30">
        <f t="shared" ref="BP45:CI45" si="2">(COUNTIF(BP3:BP42,"√")+COUNTIF(BP3:BP42,"AL"))/40</f>
        <v>0</v>
      </c>
      <c r="BQ45" s="30">
        <f t="shared" si="2"/>
        <v>0</v>
      </c>
      <c r="BR45" s="30">
        <f t="shared" si="2"/>
        <v>0</v>
      </c>
      <c r="BS45" s="30">
        <f t="shared" si="2"/>
        <v>0</v>
      </c>
      <c r="BT45" s="30">
        <f t="shared" si="2"/>
        <v>0</v>
      </c>
      <c r="BU45" s="30">
        <f t="shared" si="2"/>
        <v>0</v>
      </c>
      <c r="BV45" s="30">
        <f t="shared" si="2"/>
        <v>0</v>
      </c>
      <c r="BW45" s="30">
        <f t="shared" si="2"/>
        <v>0</v>
      </c>
      <c r="BX45" s="30">
        <f t="shared" si="2"/>
        <v>0</v>
      </c>
      <c r="BY45" s="30">
        <f t="shared" si="2"/>
        <v>0</v>
      </c>
      <c r="BZ45" s="30">
        <f t="shared" si="2"/>
        <v>0</v>
      </c>
      <c r="CA45" s="30">
        <f t="shared" si="2"/>
        <v>0</v>
      </c>
      <c r="CB45" s="30">
        <f t="shared" si="2"/>
        <v>0</v>
      </c>
      <c r="CC45" s="30">
        <f t="shared" si="2"/>
        <v>0</v>
      </c>
      <c r="CD45" s="30">
        <f t="shared" si="2"/>
        <v>0</v>
      </c>
      <c r="CE45" s="30">
        <f t="shared" si="2"/>
        <v>0</v>
      </c>
      <c r="CF45" s="30">
        <f t="shared" si="2"/>
        <v>0</v>
      </c>
      <c r="CG45" s="30">
        <f t="shared" si="2"/>
        <v>0</v>
      </c>
      <c r="CH45" s="30">
        <f t="shared" si="2"/>
        <v>0</v>
      </c>
      <c r="CI45" s="30">
        <f t="shared" si="2"/>
        <v>0</v>
      </c>
      <c r="CJ45" s="42" t="s">
        <v>138</v>
      </c>
    </row>
    <row r="46" s="2" customFormat="1" spans="2:88">
      <c r="B46" s="31" t="s">
        <v>49</v>
      </c>
      <c r="C46" s="51" t="s">
        <v>139</v>
      </c>
      <c r="D46" s="29"/>
      <c r="E46" s="33">
        <f t="shared" ref="E46:BO46" si="3">COUNTIF(E3:E42,"√")</f>
        <v>39</v>
      </c>
      <c r="F46" s="33">
        <f t="shared" si="3"/>
        <v>39</v>
      </c>
      <c r="G46" s="33">
        <f t="shared" si="3"/>
        <v>39</v>
      </c>
      <c r="H46" s="33">
        <f t="shared" si="3"/>
        <v>39</v>
      </c>
      <c r="I46" s="33">
        <f t="shared" si="3"/>
        <v>39</v>
      </c>
      <c r="J46" s="33">
        <f t="shared" si="3"/>
        <v>40</v>
      </c>
      <c r="K46" s="33">
        <f t="shared" si="3"/>
        <v>40</v>
      </c>
      <c r="L46" s="33">
        <f t="shared" si="3"/>
        <v>40</v>
      </c>
      <c r="M46" s="33">
        <f t="shared" si="3"/>
        <v>39</v>
      </c>
      <c r="N46" s="33">
        <f t="shared" si="3"/>
        <v>38</v>
      </c>
      <c r="O46" s="33">
        <f t="shared" si="3"/>
        <v>39</v>
      </c>
      <c r="P46" s="33">
        <f t="shared" si="3"/>
        <v>39</v>
      </c>
      <c r="Q46" s="33">
        <f t="shared" si="3"/>
        <v>40</v>
      </c>
      <c r="R46" s="33">
        <f t="shared" si="3"/>
        <v>40</v>
      </c>
      <c r="S46" s="33">
        <f t="shared" si="3"/>
        <v>39</v>
      </c>
      <c r="T46" s="33">
        <f t="shared" si="3"/>
        <v>38</v>
      </c>
      <c r="U46" s="33">
        <f t="shared" si="3"/>
        <v>39</v>
      </c>
      <c r="V46" s="33">
        <f t="shared" si="3"/>
        <v>39</v>
      </c>
      <c r="W46" s="33">
        <f t="shared" si="3"/>
        <v>38</v>
      </c>
      <c r="X46" s="33">
        <f t="shared" si="3"/>
        <v>37</v>
      </c>
      <c r="Y46" s="33">
        <f t="shared" si="3"/>
        <v>39</v>
      </c>
      <c r="Z46" s="33">
        <f t="shared" si="3"/>
        <v>40</v>
      </c>
      <c r="AA46" s="33">
        <f t="shared" si="3"/>
        <v>40</v>
      </c>
      <c r="AB46" s="33">
        <f t="shared" si="3"/>
        <v>40</v>
      </c>
      <c r="AC46" s="33">
        <f t="shared" si="3"/>
        <v>40</v>
      </c>
      <c r="AD46" s="33">
        <f t="shared" si="3"/>
        <v>40</v>
      </c>
      <c r="AE46" s="33">
        <f t="shared" si="3"/>
        <v>40</v>
      </c>
      <c r="AF46" s="33">
        <f t="shared" si="3"/>
        <v>38</v>
      </c>
      <c r="AG46" s="33">
        <f t="shared" si="3"/>
        <v>36</v>
      </c>
      <c r="AH46" s="33">
        <f t="shared" si="3"/>
        <v>38</v>
      </c>
      <c r="AI46" s="33">
        <f t="shared" si="3"/>
        <v>38</v>
      </c>
      <c r="AJ46" s="33">
        <f t="shared" si="3"/>
        <v>36</v>
      </c>
      <c r="AK46" s="33">
        <f t="shared" si="3"/>
        <v>35</v>
      </c>
      <c r="AL46" s="33">
        <f t="shared" si="3"/>
        <v>38</v>
      </c>
      <c r="AM46" s="33">
        <f t="shared" si="3"/>
        <v>37</v>
      </c>
      <c r="AN46" s="33">
        <f t="shared" si="3"/>
        <v>39</v>
      </c>
      <c r="AO46" s="33">
        <f t="shared" si="3"/>
        <v>0</v>
      </c>
      <c r="AP46" s="33">
        <f t="shared" si="3"/>
        <v>0</v>
      </c>
      <c r="AQ46" s="33">
        <f t="shared" si="3"/>
        <v>0</v>
      </c>
      <c r="AR46" s="33">
        <f t="shared" si="3"/>
        <v>0</v>
      </c>
      <c r="AS46" s="33">
        <f t="shared" si="3"/>
        <v>0</v>
      </c>
      <c r="AT46" s="33">
        <f t="shared" si="3"/>
        <v>0</v>
      </c>
      <c r="AU46" s="33">
        <f t="shared" si="3"/>
        <v>0</v>
      </c>
      <c r="AV46" s="33">
        <f t="shared" si="3"/>
        <v>0</v>
      </c>
      <c r="AW46" s="33">
        <f t="shared" si="3"/>
        <v>0</v>
      </c>
      <c r="AX46" s="33">
        <f t="shared" si="3"/>
        <v>0</v>
      </c>
      <c r="AY46" s="33">
        <f t="shared" si="3"/>
        <v>0</v>
      </c>
      <c r="AZ46" s="33">
        <f t="shared" si="3"/>
        <v>0</v>
      </c>
      <c r="BA46" s="33">
        <f t="shared" si="3"/>
        <v>0</v>
      </c>
      <c r="BB46" s="33">
        <f t="shared" si="3"/>
        <v>0</v>
      </c>
      <c r="BC46" s="33">
        <f t="shared" si="3"/>
        <v>0</v>
      </c>
      <c r="BD46" s="33">
        <f t="shared" si="3"/>
        <v>0</v>
      </c>
      <c r="BE46" s="33">
        <f t="shared" si="3"/>
        <v>0</v>
      </c>
      <c r="BF46" s="33">
        <f t="shared" si="3"/>
        <v>0</v>
      </c>
      <c r="BG46" s="33">
        <f t="shared" si="3"/>
        <v>0</v>
      </c>
      <c r="BH46" s="33">
        <f t="shared" si="3"/>
        <v>0</v>
      </c>
      <c r="BI46" s="33">
        <f t="shared" si="3"/>
        <v>0</v>
      </c>
      <c r="BJ46" s="33">
        <f t="shared" si="3"/>
        <v>0</v>
      </c>
      <c r="BK46" s="33">
        <f t="shared" si="3"/>
        <v>0</v>
      </c>
      <c r="BL46" s="33">
        <f t="shared" si="3"/>
        <v>0</v>
      </c>
      <c r="BM46" s="33">
        <f t="shared" si="3"/>
        <v>0</v>
      </c>
      <c r="BN46" s="33">
        <f t="shared" si="3"/>
        <v>0</v>
      </c>
      <c r="BO46" s="33">
        <f t="shared" si="3"/>
        <v>0</v>
      </c>
      <c r="BP46" s="33">
        <f t="shared" ref="BP46:CI46" si="4">COUNTIF(BP3:BP42,"√")</f>
        <v>0</v>
      </c>
      <c r="BQ46" s="33">
        <f t="shared" si="4"/>
        <v>0</v>
      </c>
      <c r="BR46" s="33">
        <f t="shared" si="4"/>
        <v>0</v>
      </c>
      <c r="BS46" s="33">
        <f t="shared" si="4"/>
        <v>0</v>
      </c>
      <c r="BT46" s="33">
        <f t="shared" si="4"/>
        <v>0</v>
      </c>
      <c r="BU46" s="33">
        <f t="shared" si="4"/>
        <v>0</v>
      </c>
      <c r="BV46" s="33">
        <f t="shared" si="4"/>
        <v>0</v>
      </c>
      <c r="BW46" s="33">
        <f t="shared" si="4"/>
        <v>0</v>
      </c>
      <c r="BX46" s="33">
        <f t="shared" si="4"/>
        <v>0</v>
      </c>
      <c r="BY46" s="33">
        <f t="shared" si="4"/>
        <v>0</v>
      </c>
      <c r="BZ46" s="33">
        <f t="shared" si="4"/>
        <v>0</v>
      </c>
      <c r="CA46" s="33">
        <f t="shared" si="4"/>
        <v>0</v>
      </c>
      <c r="CB46" s="33">
        <f t="shared" si="4"/>
        <v>0</v>
      </c>
      <c r="CC46" s="33">
        <f t="shared" si="4"/>
        <v>0</v>
      </c>
      <c r="CD46" s="33">
        <f t="shared" si="4"/>
        <v>0</v>
      </c>
      <c r="CE46" s="33">
        <f t="shared" si="4"/>
        <v>0</v>
      </c>
      <c r="CF46" s="33">
        <f t="shared" si="4"/>
        <v>0</v>
      </c>
      <c r="CG46" s="33">
        <f t="shared" si="4"/>
        <v>0</v>
      </c>
      <c r="CH46" s="33">
        <f t="shared" si="4"/>
        <v>0</v>
      </c>
      <c r="CI46" s="33">
        <f t="shared" si="4"/>
        <v>0</v>
      </c>
      <c r="CJ46" s="42"/>
    </row>
    <row r="47" s="2" customFormat="1" spans="2:88">
      <c r="B47" s="31" t="s">
        <v>140</v>
      </c>
      <c r="C47" s="51" t="s">
        <v>141</v>
      </c>
      <c r="D47" s="29"/>
      <c r="E47" s="33">
        <f t="shared" ref="E47:BO47" si="5">COUNTIF(E3:E42,"AL")</f>
        <v>1</v>
      </c>
      <c r="F47" s="33">
        <f t="shared" si="5"/>
        <v>1</v>
      </c>
      <c r="G47" s="33">
        <f t="shared" si="5"/>
        <v>1</v>
      </c>
      <c r="H47" s="33">
        <f t="shared" si="5"/>
        <v>1</v>
      </c>
      <c r="I47" s="33">
        <f t="shared" si="5"/>
        <v>1</v>
      </c>
      <c r="J47" s="33">
        <f t="shared" si="5"/>
        <v>0</v>
      </c>
      <c r="K47" s="33">
        <f t="shared" si="5"/>
        <v>0</v>
      </c>
      <c r="L47" s="33">
        <f t="shared" si="5"/>
        <v>0</v>
      </c>
      <c r="M47" s="33">
        <f t="shared" si="5"/>
        <v>0</v>
      </c>
      <c r="N47" s="33">
        <f t="shared" si="5"/>
        <v>1</v>
      </c>
      <c r="O47" s="33">
        <f t="shared" si="5"/>
        <v>0</v>
      </c>
      <c r="P47" s="33">
        <f t="shared" si="5"/>
        <v>0</v>
      </c>
      <c r="Q47" s="33">
        <f t="shared" si="5"/>
        <v>0</v>
      </c>
      <c r="R47" s="33">
        <f t="shared" si="5"/>
        <v>0</v>
      </c>
      <c r="S47" s="33">
        <f t="shared" si="5"/>
        <v>0</v>
      </c>
      <c r="T47" s="33">
        <f t="shared" si="5"/>
        <v>1</v>
      </c>
      <c r="U47" s="33">
        <f t="shared" si="5"/>
        <v>1</v>
      </c>
      <c r="V47" s="33">
        <f t="shared" si="5"/>
        <v>1</v>
      </c>
      <c r="W47" s="33">
        <f t="shared" si="5"/>
        <v>1</v>
      </c>
      <c r="X47" s="33">
        <f t="shared" si="5"/>
        <v>1</v>
      </c>
      <c r="Y47" s="33">
        <f t="shared" si="5"/>
        <v>1</v>
      </c>
      <c r="Z47" s="33">
        <f t="shared" si="5"/>
        <v>0</v>
      </c>
      <c r="AA47" s="33">
        <f t="shared" si="5"/>
        <v>0</v>
      </c>
      <c r="AB47" s="33">
        <f t="shared" si="5"/>
        <v>0</v>
      </c>
      <c r="AC47" s="33">
        <f t="shared" si="5"/>
        <v>0</v>
      </c>
      <c r="AD47" s="33">
        <f t="shared" si="5"/>
        <v>0</v>
      </c>
      <c r="AE47" s="33">
        <f t="shared" si="5"/>
        <v>0</v>
      </c>
      <c r="AF47" s="33">
        <f t="shared" si="5"/>
        <v>2</v>
      </c>
      <c r="AG47" s="33">
        <f t="shared" si="5"/>
        <v>2</v>
      </c>
      <c r="AH47" s="33">
        <f t="shared" si="5"/>
        <v>2</v>
      </c>
      <c r="AI47" s="33">
        <f t="shared" si="5"/>
        <v>2</v>
      </c>
      <c r="AJ47" s="33">
        <f t="shared" si="5"/>
        <v>4</v>
      </c>
      <c r="AK47" s="33">
        <f t="shared" si="5"/>
        <v>5</v>
      </c>
      <c r="AL47" s="33">
        <f t="shared" si="5"/>
        <v>2</v>
      </c>
      <c r="AM47" s="33">
        <f t="shared" si="5"/>
        <v>2</v>
      </c>
      <c r="AN47" s="33">
        <f t="shared" si="5"/>
        <v>1</v>
      </c>
      <c r="AO47" s="33">
        <f t="shared" si="5"/>
        <v>0</v>
      </c>
      <c r="AP47" s="33">
        <f t="shared" si="5"/>
        <v>0</v>
      </c>
      <c r="AQ47" s="33">
        <f t="shared" si="5"/>
        <v>0</v>
      </c>
      <c r="AR47" s="33">
        <f t="shared" si="5"/>
        <v>0</v>
      </c>
      <c r="AS47" s="33">
        <f t="shared" si="5"/>
        <v>0</v>
      </c>
      <c r="AT47" s="33">
        <f t="shared" si="5"/>
        <v>0</v>
      </c>
      <c r="AU47" s="33">
        <f t="shared" si="5"/>
        <v>0</v>
      </c>
      <c r="AV47" s="33">
        <f t="shared" si="5"/>
        <v>0</v>
      </c>
      <c r="AW47" s="33">
        <f t="shared" si="5"/>
        <v>0</v>
      </c>
      <c r="AX47" s="33">
        <f t="shared" si="5"/>
        <v>0</v>
      </c>
      <c r="AY47" s="33">
        <f t="shared" si="5"/>
        <v>0</v>
      </c>
      <c r="AZ47" s="33">
        <f t="shared" si="5"/>
        <v>0</v>
      </c>
      <c r="BA47" s="33">
        <f t="shared" si="5"/>
        <v>0</v>
      </c>
      <c r="BB47" s="33">
        <f t="shared" si="5"/>
        <v>0</v>
      </c>
      <c r="BC47" s="33">
        <f t="shared" si="5"/>
        <v>0</v>
      </c>
      <c r="BD47" s="33">
        <f t="shared" si="5"/>
        <v>0</v>
      </c>
      <c r="BE47" s="33">
        <f t="shared" si="5"/>
        <v>0</v>
      </c>
      <c r="BF47" s="33">
        <f t="shared" si="5"/>
        <v>0</v>
      </c>
      <c r="BG47" s="33">
        <f t="shared" si="5"/>
        <v>0</v>
      </c>
      <c r="BH47" s="33">
        <f t="shared" si="5"/>
        <v>0</v>
      </c>
      <c r="BI47" s="33">
        <f t="shared" si="5"/>
        <v>0</v>
      </c>
      <c r="BJ47" s="33">
        <f t="shared" si="5"/>
        <v>0</v>
      </c>
      <c r="BK47" s="33">
        <f t="shared" si="5"/>
        <v>0</v>
      </c>
      <c r="BL47" s="33">
        <f t="shared" si="5"/>
        <v>0</v>
      </c>
      <c r="BM47" s="33">
        <f t="shared" si="5"/>
        <v>0</v>
      </c>
      <c r="BN47" s="33">
        <f t="shared" si="5"/>
        <v>0</v>
      </c>
      <c r="BO47" s="33">
        <f t="shared" si="5"/>
        <v>0</v>
      </c>
      <c r="BP47" s="33">
        <f t="shared" ref="BP47:CI47" si="6">COUNTIF(BP3:BP42,"AL")</f>
        <v>0</v>
      </c>
      <c r="BQ47" s="33">
        <f t="shared" si="6"/>
        <v>0</v>
      </c>
      <c r="BR47" s="33">
        <f t="shared" si="6"/>
        <v>0</v>
      </c>
      <c r="BS47" s="33">
        <f t="shared" si="6"/>
        <v>0</v>
      </c>
      <c r="BT47" s="33">
        <f t="shared" si="6"/>
        <v>0</v>
      </c>
      <c r="BU47" s="33">
        <f t="shared" si="6"/>
        <v>0</v>
      </c>
      <c r="BV47" s="33">
        <f t="shared" si="6"/>
        <v>0</v>
      </c>
      <c r="BW47" s="33">
        <f t="shared" si="6"/>
        <v>0</v>
      </c>
      <c r="BX47" s="33">
        <f t="shared" si="6"/>
        <v>0</v>
      </c>
      <c r="BY47" s="33">
        <f t="shared" si="6"/>
        <v>0</v>
      </c>
      <c r="BZ47" s="33">
        <f t="shared" si="6"/>
        <v>0</v>
      </c>
      <c r="CA47" s="33">
        <f t="shared" si="6"/>
        <v>0</v>
      </c>
      <c r="CB47" s="33">
        <f t="shared" si="6"/>
        <v>0</v>
      </c>
      <c r="CC47" s="33">
        <f t="shared" si="6"/>
        <v>0</v>
      </c>
      <c r="CD47" s="33">
        <f t="shared" si="6"/>
        <v>0</v>
      </c>
      <c r="CE47" s="33">
        <f t="shared" si="6"/>
        <v>0</v>
      </c>
      <c r="CF47" s="33">
        <f t="shared" si="6"/>
        <v>0</v>
      </c>
      <c r="CG47" s="33">
        <f t="shared" si="6"/>
        <v>0</v>
      </c>
      <c r="CH47" s="33">
        <f t="shared" si="6"/>
        <v>0</v>
      </c>
      <c r="CI47" s="33">
        <f t="shared" si="6"/>
        <v>0</v>
      </c>
      <c r="CJ47" s="44" t="s">
        <v>142</v>
      </c>
    </row>
    <row r="48" s="2" customFormat="1" spans="2:88">
      <c r="B48" s="31" t="s">
        <v>56</v>
      </c>
      <c r="C48" s="51" t="s">
        <v>143</v>
      </c>
      <c r="D48" s="29"/>
      <c r="E48" s="34">
        <f t="shared" ref="E48:BO48" si="7">COUNTIF(E3:E42,"A")</f>
        <v>0</v>
      </c>
      <c r="F48" s="34">
        <f t="shared" si="7"/>
        <v>0</v>
      </c>
      <c r="G48" s="34">
        <f t="shared" si="7"/>
        <v>0</v>
      </c>
      <c r="H48" s="34">
        <f t="shared" si="7"/>
        <v>0</v>
      </c>
      <c r="I48" s="34">
        <f t="shared" si="7"/>
        <v>0</v>
      </c>
      <c r="J48" s="34">
        <f t="shared" si="7"/>
        <v>0</v>
      </c>
      <c r="K48" s="34">
        <f t="shared" si="7"/>
        <v>0</v>
      </c>
      <c r="L48" s="34">
        <f t="shared" si="7"/>
        <v>0</v>
      </c>
      <c r="M48" s="34">
        <f t="shared" si="7"/>
        <v>1</v>
      </c>
      <c r="N48" s="34">
        <f t="shared" si="7"/>
        <v>1</v>
      </c>
      <c r="O48" s="34">
        <f t="shared" si="7"/>
        <v>1</v>
      </c>
      <c r="P48" s="34">
        <f t="shared" si="7"/>
        <v>1</v>
      </c>
      <c r="Q48" s="34">
        <f t="shared" si="7"/>
        <v>0</v>
      </c>
      <c r="R48" s="34">
        <f t="shared" si="7"/>
        <v>0</v>
      </c>
      <c r="S48" s="34">
        <f t="shared" si="7"/>
        <v>1</v>
      </c>
      <c r="T48" s="34">
        <f t="shared" si="7"/>
        <v>1</v>
      </c>
      <c r="U48" s="34">
        <f t="shared" si="7"/>
        <v>0</v>
      </c>
      <c r="V48" s="34">
        <f t="shared" si="7"/>
        <v>0</v>
      </c>
      <c r="W48" s="34">
        <f t="shared" si="7"/>
        <v>1</v>
      </c>
      <c r="X48" s="34">
        <f t="shared" si="7"/>
        <v>2</v>
      </c>
      <c r="Y48" s="34">
        <f t="shared" si="7"/>
        <v>0</v>
      </c>
      <c r="Z48" s="34">
        <f t="shared" si="7"/>
        <v>0</v>
      </c>
      <c r="AA48" s="34">
        <f t="shared" si="7"/>
        <v>0</v>
      </c>
      <c r="AB48" s="34">
        <f t="shared" si="7"/>
        <v>0</v>
      </c>
      <c r="AC48" s="34">
        <f t="shared" si="7"/>
        <v>0</v>
      </c>
      <c r="AD48" s="34">
        <f t="shared" si="7"/>
        <v>0</v>
      </c>
      <c r="AE48" s="34">
        <f t="shared" si="7"/>
        <v>0</v>
      </c>
      <c r="AF48" s="34">
        <f t="shared" si="7"/>
        <v>0</v>
      </c>
      <c r="AG48" s="34">
        <f t="shared" si="7"/>
        <v>2</v>
      </c>
      <c r="AH48" s="34">
        <f t="shared" si="7"/>
        <v>0</v>
      </c>
      <c r="AI48" s="34">
        <f t="shared" si="7"/>
        <v>0</v>
      </c>
      <c r="AJ48" s="34">
        <f t="shared" si="7"/>
        <v>0</v>
      </c>
      <c r="AK48" s="34">
        <f t="shared" si="7"/>
        <v>0</v>
      </c>
      <c r="AL48" s="34">
        <f t="shared" si="7"/>
        <v>0</v>
      </c>
      <c r="AM48" s="34">
        <f t="shared" si="7"/>
        <v>1</v>
      </c>
      <c r="AN48" s="34">
        <f t="shared" si="7"/>
        <v>0</v>
      </c>
      <c r="AO48" s="34">
        <f t="shared" si="7"/>
        <v>0</v>
      </c>
      <c r="AP48" s="34">
        <f t="shared" si="7"/>
        <v>0</v>
      </c>
      <c r="AQ48" s="34">
        <f t="shared" si="7"/>
        <v>0</v>
      </c>
      <c r="AR48" s="34">
        <f t="shared" si="7"/>
        <v>0</v>
      </c>
      <c r="AS48" s="34">
        <f t="shared" si="7"/>
        <v>0</v>
      </c>
      <c r="AT48" s="34">
        <f t="shared" si="7"/>
        <v>0</v>
      </c>
      <c r="AU48" s="34">
        <f t="shared" si="7"/>
        <v>0</v>
      </c>
      <c r="AV48" s="34">
        <f t="shared" si="7"/>
        <v>0</v>
      </c>
      <c r="AW48" s="34">
        <f t="shared" si="7"/>
        <v>0</v>
      </c>
      <c r="AX48" s="34">
        <f t="shared" si="7"/>
        <v>0</v>
      </c>
      <c r="AY48" s="34">
        <f t="shared" si="7"/>
        <v>0</v>
      </c>
      <c r="AZ48" s="34">
        <f t="shared" si="7"/>
        <v>0</v>
      </c>
      <c r="BA48" s="34">
        <f t="shared" si="7"/>
        <v>0</v>
      </c>
      <c r="BB48" s="34">
        <f t="shared" si="7"/>
        <v>0</v>
      </c>
      <c r="BC48" s="34">
        <f t="shared" si="7"/>
        <v>0</v>
      </c>
      <c r="BD48" s="34">
        <f t="shared" si="7"/>
        <v>0</v>
      </c>
      <c r="BE48" s="34">
        <f t="shared" si="7"/>
        <v>0</v>
      </c>
      <c r="BF48" s="34">
        <f t="shared" si="7"/>
        <v>0</v>
      </c>
      <c r="BG48" s="34">
        <f t="shared" si="7"/>
        <v>0</v>
      </c>
      <c r="BH48" s="34">
        <f t="shared" si="7"/>
        <v>0</v>
      </c>
      <c r="BI48" s="34">
        <f t="shared" si="7"/>
        <v>0</v>
      </c>
      <c r="BJ48" s="34">
        <f t="shared" si="7"/>
        <v>0</v>
      </c>
      <c r="BK48" s="34">
        <f t="shared" si="7"/>
        <v>0</v>
      </c>
      <c r="BL48" s="34">
        <f t="shared" si="7"/>
        <v>0</v>
      </c>
      <c r="BM48" s="34">
        <f t="shared" si="7"/>
        <v>0</v>
      </c>
      <c r="BN48" s="34">
        <f t="shared" si="7"/>
        <v>0</v>
      </c>
      <c r="BO48" s="34">
        <f t="shared" si="7"/>
        <v>0</v>
      </c>
      <c r="BP48" s="34">
        <f t="shared" ref="BP48:CI48" si="8">COUNTIF(BP3:BP42,"A")</f>
        <v>0</v>
      </c>
      <c r="BQ48" s="34">
        <f t="shared" si="8"/>
        <v>0</v>
      </c>
      <c r="BR48" s="34">
        <f t="shared" si="8"/>
        <v>0</v>
      </c>
      <c r="BS48" s="34">
        <f t="shared" si="8"/>
        <v>0</v>
      </c>
      <c r="BT48" s="34">
        <f t="shared" si="8"/>
        <v>0</v>
      </c>
      <c r="BU48" s="34">
        <f t="shared" si="8"/>
        <v>0</v>
      </c>
      <c r="BV48" s="34">
        <f t="shared" si="8"/>
        <v>0</v>
      </c>
      <c r="BW48" s="34">
        <f t="shared" si="8"/>
        <v>0</v>
      </c>
      <c r="BX48" s="34">
        <f t="shared" si="8"/>
        <v>0</v>
      </c>
      <c r="BY48" s="34">
        <f t="shared" si="8"/>
        <v>0</v>
      </c>
      <c r="BZ48" s="34">
        <f t="shared" si="8"/>
        <v>0</v>
      </c>
      <c r="CA48" s="34">
        <f t="shared" si="8"/>
        <v>0</v>
      </c>
      <c r="CB48" s="34">
        <f t="shared" si="8"/>
        <v>0</v>
      </c>
      <c r="CC48" s="34">
        <f t="shared" si="8"/>
        <v>0</v>
      </c>
      <c r="CD48" s="34">
        <f t="shared" si="8"/>
        <v>0</v>
      </c>
      <c r="CE48" s="34">
        <f t="shared" si="8"/>
        <v>0</v>
      </c>
      <c r="CF48" s="34">
        <f t="shared" si="8"/>
        <v>0</v>
      </c>
      <c r="CG48" s="34">
        <f t="shared" si="8"/>
        <v>0</v>
      </c>
      <c r="CH48" s="34">
        <f t="shared" si="8"/>
        <v>0</v>
      </c>
      <c r="CI48" s="34">
        <f t="shared" si="8"/>
        <v>0</v>
      </c>
      <c r="CJ48" s="26">
        <f>AVERAGE(CJ3:CJ42)</f>
        <v>0.991666666666666</v>
      </c>
    </row>
    <row r="49" s="2" customFormat="1" spans="2:3">
      <c r="B49" s="3"/>
      <c r="C49" s="4"/>
    </row>
    <row r="50" s="2" customFormat="1" spans="2:87">
      <c r="B50" s="3"/>
      <c r="C50" s="4"/>
      <c r="D50" s="35" t="s">
        <v>144</v>
      </c>
      <c r="E50" s="36" t="e">
        <f t="shared" ref="E50:CI50" si="9">WEEKNUM(E2)</f>
        <v>#VALUE!</v>
      </c>
      <c r="F50" s="36" t="e">
        <f t="shared" si="9"/>
        <v>#VALUE!</v>
      </c>
      <c r="G50" s="36">
        <f t="shared" si="9"/>
        <v>38</v>
      </c>
      <c r="H50" s="36" t="e">
        <f t="shared" si="9"/>
        <v>#VALUE!</v>
      </c>
      <c r="I50" s="36" t="e">
        <f t="shared" si="9"/>
        <v>#VALUE!</v>
      </c>
      <c r="J50" s="36" t="e">
        <f t="shared" si="9"/>
        <v>#VALUE!</v>
      </c>
      <c r="K50" s="36" t="e">
        <f t="shared" si="9"/>
        <v>#VALUE!</v>
      </c>
      <c r="L50" s="36">
        <f t="shared" si="9"/>
        <v>39</v>
      </c>
      <c r="M50" s="36" t="e">
        <f t="shared" si="9"/>
        <v>#VALUE!</v>
      </c>
      <c r="N50" s="36" t="e">
        <f t="shared" si="9"/>
        <v>#VALUE!</v>
      </c>
      <c r="O50" s="36" t="e">
        <f t="shared" si="9"/>
        <v>#VALUE!</v>
      </c>
      <c r="P50" s="36" t="e">
        <f t="shared" si="9"/>
        <v>#VALUE!</v>
      </c>
      <c r="Q50" s="36">
        <f t="shared" si="9"/>
        <v>40</v>
      </c>
      <c r="R50" s="36" t="e">
        <f t="shared" si="9"/>
        <v>#VALUE!</v>
      </c>
      <c r="S50" s="36" t="e">
        <f t="shared" si="9"/>
        <v>#VALUE!</v>
      </c>
      <c r="T50" s="36">
        <f t="shared" si="9"/>
        <v>41</v>
      </c>
      <c r="U50" s="36" t="e">
        <f t="shared" si="9"/>
        <v>#VALUE!</v>
      </c>
      <c r="V50" s="36" t="e">
        <f t="shared" si="9"/>
        <v>#VALUE!</v>
      </c>
      <c r="W50" s="36" t="e">
        <f t="shared" si="9"/>
        <v>#VALUE!</v>
      </c>
      <c r="X50" s="36" t="e">
        <f t="shared" ref="X50:AQ50" si="10">WEEKNUM(X2)</f>
        <v>#VALUE!</v>
      </c>
      <c r="Y50" s="36">
        <f t="shared" si="10"/>
        <v>42</v>
      </c>
      <c r="Z50" s="36" t="e">
        <f t="shared" si="10"/>
        <v>#VALUE!</v>
      </c>
      <c r="AA50" s="36" t="e">
        <f t="shared" si="10"/>
        <v>#VALUE!</v>
      </c>
      <c r="AB50" s="36" t="e">
        <f t="shared" si="10"/>
        <v>#VALUE!</v>
      </c>
      <c r="AC50" s="36" t="e">
        <f t="shared" si="10"/>
        <v>#VALUE!</v>
      </c>
      <c r="AD50" s="36">
        <f t="shared" si="10"/>
        <v>43</v>
      </c>
      <c r="AE50" s="36" t="e">
        <f t="shared" si="10"/>
        <v>#VALUE!</v>
      </c>
      <c r="AF50" s="36" t="e">
        <f t="shared" si="10"/>
        <v>#VALUE!</v>
      </c>
      <c r="AG50" s="36" t="e">
        <f t="shared" si="10"/>
        <v>#VALUE!</v>
      </c>
      <c r="AH50" s="36" t="e">
        <f t="shared" si="10"/>
        <v>#VALUE!</v>
      </c>
      <c r="AI50" s="36">
        <f t="shared" si="10"/>
        <v>44</v>
      </c>
      <c r="AJ50" s="36" t="e">
        <f t="shared" si="10"/>
        <v>#VALUE!</v>
      </c>
      <c r="AK50" s="36" t="e">
        <f t="shared" si="10"/>
        <v>#VALUE!</v>
      </c>
      <c r="AL50" s="36" t="e">
        <f t="shared" si="10"/>
        <v>#VALUE!</v>
      </c>
      <c r="AM50" s="36" t="e">
        <f t="shared" si="10"/>
        <v>#VALUE!</v>
      </c>
      <c r="AN50" s="36">
        <f t="shared" si="10"/>
        <v>45</v>
      </c>
      <c r="AO50" s="36">
        <f t="shared" si="10"/>
        <v>0</v>
      </c>
      <c r="AP50" s="36">
        <f t="shared" si="10"/>
        <v>0</v>
      </c>
      <c r="AQ50" s="36">
        <f t="shared" si="10"/>
        <v>0</v>
      </c>
      <c r="AR50" s="36">
        <f t="shared" ref="AR50:BK50" si="11">WEEKNUM(AR2)</f>
        <v>0</v>
      </c>
      <c r="AS50" s="36">
        <f t="shared" si="11"/>
        <v>0</v>
      </c>
      <c r="AT50" s="36">
        <f t="shared" si="11"/>
        <v>0</v>
      </c>
      <c r="AU50" s="36">
        <f t="shared" si="11"/>
        <v>0</v>
      </c>
      <c r="AV50" s="36">
        <f t="shared" si="11"/>
        <v>0</v>
      </c>
      <c r="AW50" s="36">
        <f t="shared" si="11"/>
        <v>0</v>
      </c>
      <c r="AX50" s="36">
        <f t="shared" si="11"/>
        <v>0</v>
      </c>
      <c r="AY50" s="36">
        <f t="shared" si="11"/>
        <v>0</v>
      </c>
      <c r="AZ50" s="36">
        <f t="shared" si="11"/>
        <v>0</v>
      </c>
      <c r="BA50" s="36">
        <f t="shared" si="11"/>
        <v>0</v>
      </c>
      <c r="BB50" s="36">
        <f t="shared" si="11"/>
        <v>0</v>
      </c>
      <c r="BC50" s="36">
        <f t="shared" si="11"/>
        <v>0</v>
      </c>
      <c r="BD50" s="36">
        <f t="shared" si="11"/>
        <v>0</v>
      </c>
      <c r="BE50" s="36">
        <f t="shared" si="11"/>
        <v>0</v>
      </c>
      <c r="BF50" s="36">
        <f t="shared" si="11"/>
        <v>0</v>
      </c>
      <c r="BG50" s="36">
        <f t="shared" si="11"/>
        <v>0</v>
      </c>
      <c r="BH50" s="36">
        <f t="shared" si="11"/>
        <v>0</v>
      </c>
      <c r="BI50" s="36">
        <f t="shared" si="11"/>
        <v>0</v>
      </c>
      <c r="BJ50" s="36">
        <f t="shared" si="11"/>
        <v>0</v>
      </c>
      <c r="BK50" s="36">
        <f t="shared" si="11"/>
        <v>0</v>
      </c>
      <c r="BL50" s="36">
        <f t="shared" si="9"/>
        <v>0</v>
      </c>
      <c r="BM50" s="36">
        <f t="shared" si="9"/>
        <v>0</v>
      </c>
      <c r="BN50" s="36">
        <f t="shared" si="9"/>
        <v>0</v>
      </c>
      <c r="BO50" s="36">
        <f t="shared" si="9"/>
        <v>0</v>
      </c>
      <c r="BP50" s="36">
        <f t="shared" si="9"/>
        <v>0</v>
      </c>
      <c r="BQ50" s="36">
        <f t="shared" si="9"/>
        <v>0</v>
      </c>
      <c r="BR50" s="36">
        <f t="shared" si="9"/>
        <v>0</v>
      </c>
      <c r="BS50" s="36">
        <f t="shared" si="9"/>
        <v>0</v>
      </c>
      <c r="BT50" s="36">
        <f t="shared" si="9"/>
        <v>0</v>
      </c>
      <c r="BU50" s="36">
        <f t="shared" si="9"/>
        <v>0</v>
      </c>
      <c r="BV50" s="36">
        <f t="shared" si="9"/>
        <v>0</v>
      </c>
      <c r="BW50" s="36">
        <f t="shared" si="9"/>
        <v>0</v>
      </c>
      <c r="BX50" s="36">
        <f t="shared" si="9"/>
        <v>0</v>
      </c>
      <c r="BY50" s="36">
        <f t="shared" si="9"/>
        <v>0</v>
      </c>
      <c r="BZ50" s="36">
        <f t="shared" si="9"/>
        <v>0</v>
      </c>
      <c r="CA50" s="36">
        <f t="shared" si="9"/>
        <v>0</v>
      </c>
      <c r="CB50" s="36">
        <f t="shared" si="9"/>
        <v>0</v>
      </c>
      <c r="CC50" s="36">
        <f t="shared" si="9"/>
        <v>0</v>
      </c>
      <c r="CD50" s="36">
        <f t="shared" si="9"/>
        <v>0</v>
      </c>
      <c r="CE50" s="36">
        <f t="shared" si="9"/>
        <v>0</v>
      </c>
      <c r="CF50" s="36">
        <f t="shared" si="9"/>
        <v>0</v>
      </c>
      <c r="CG50" s="36">
        <f t="shared" si="9"/>
        <v>0</v>
      </c>
      <c r="CH50" s="36">
        <f t="shared" si="9"/>
        <v>0</v>
      </c>
      <c r="CI50" s="36">
        <f t="shared" si="9"/>
        <v>0</v>
      </c>
    </row>
  </sheetData>
  <mergeCells count="1">
    <mergeCell ref="A1:C1"/>
  </mergeCells>
  <conditionalFormatting sqref="D40:D42">
    <cfRule type="cellIs" dxfId="0" priority="1" stopIfTrue="1" operator="equal">
      <formula>"NR"</formula>
    </cfRule>
  </conditionalFormatting>
  <conditionalFormatting sqref="D4:D10 D19:D39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"/>
  <sheetViews>
    <sheetView zoomScale="70" zoomScaleNormal="70" topLeftCell="P1" workbookViewId="0">
      <selection activeCell="AS22" sqref="AS22"/>
    </sheetView>
  </sheetViews>
  <sheetFormatPr defaultColWidth="16.6923076923077" defaultRowHeight="13.2"/>
  <cols>
    <col min="1" max="1" width="4.07692307692308" style="2" customWidth="1"/>
    <col min="2" max="2" width="9.46153846153846" style="3" customWidth="1"/>
    <col min="3" max="3" width="10.2307692307692" style="4" customWidth="1"/>
    <col min="4" max="4" width="12.2307692307692" style="2" customWidth="1"/>
    <col min="5" max="89" width="6.07692307692308" style="2" customWidth="1"/>
    <col min="90" max="90" width="13.8461538461538" style="2" customWidth="1"/>
    <col min="91" max="333" width="16.6923076923077" style="2"/>
    <col min="334" max="16384" width="16.6923076923077" style="5"/>
  </cols>
  <sheetData>
    <row r="1" s="1" customFormat="1" ht="17.4" spans="1:16384">
      <c r="A1" s="6" t="s">
        <v>288</v>
      </c>
      <c r="B1" s="6"/>
      <c r="C1" s="6"/>
      <c r="D1" s="7" t="s">
        <v>289</v>
      </c>
      <c r="E1" s="50" t="s">
        <v>2</v>
      </c>
      <c r="F1" s="50" t="s">
        <v>2</v>
      </c>
      <c r="G1" s="50" t="s">
        <v>2</v>
      </c>
      <c r="H1" s="50" t="s">
        <v>2</v>
      </c>
      <c r="I1" s="50" t="s">
        <v>2</v>
      </c>
      <c r="J1" s="50" t="s">
        <v>2</v>
      </c>
      <c r="K1" s="50" t="s">
        <v>2</v>
      </c>
      <c r="L1" s="50" t="s">
        <v>2</v>
      </c>
      <c r="M1" s="50" t="s">
        <v>2</v>
      </c>
      <c r="N1" s="50" t="s">
        <v>2</v>
      </c>
      <c r="O1" s="50" t="s">
        <v>2</v>
      </c>
      <c r="P1" s="50" t="s">
        <v>2</v>
      </c>
      <c r="Q1" s="50" t="s">
        <v>2</v>
      </c>
      <c r="R1" s="50" t="s">
        <v>2</v>
      </c>
      <c r="S1" s="50" t="s">
        <v>2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ht="24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290</v>
      </c>
      <c r="F2" s="12" t="s">
        <v>291</v>
      </c>
      <c r="G2" s="12" t="s">
        <v>292</v>
      </c>
      <c r="H2" s="12" t="s">
        <v>293</v>
      </c>
      <c r="I2" s="12" t="s">
        <v>294</v>
      </c>
      <c r="J2" s="12" t="s">
        <v>295</v>
      </c>
      <c r="K2" s="12" t="s">
        <v>296</v>
      </c>
      <c r="L2" s="12" t="s">
        <v>297</v>
      </c>
      <c r="M2" s="12" t="s">
        <v>298</v>
      </c>
      <c r="N2" s="12" t="s">
        <v>299</v>
      </c>
      <c r="O2" s="12" t="s">
        <v>300</v>
      </c>
      <c r="P2" s="48" t="s">
        <v>301</v>
      </c>
      <c r="Q2" s="48" t="s">
        <v>302</v>
      </c>
      <c r="R2" s="48" t="s">
        <v>303</v>
      </c>
      <c r="S2" s="48" t="s">
        <v>304</v>
      </c>
      <c r="T2" s="48" t="s">
        <v>305</v>
      </c>
      <c r="U2" s="48" t="s">
        <v>306</v>
      </c>
      <c r="V2" s="48" t="s">
        <v>307</v>
      </c>
      <c r="W2" s="48" t="s">
        <v>308</v>
      </c>
      <c r="X2" s="48" t="s">
        <v>309</v>
      </c>
      <c r="Y2" s="48" t="s">
        <v>310</v>
      </c>
      <c r="Z2" s="48" t="s">
        <v>311</v>
      </c>
      <c r="AA2" s="48" t="s">
        <v>312</v>
      </c>
      <c r="AB2" s="48" t="s">
        <v>313</v>
      </c>
      <c r="AC2" s="48" t="s">
        <v>314</v>
      </c>
      <c r="AD2" s="48" t="s">
        <v>315</v>
      </c>
      <c r="AE2" s="48" t="s">
        <v>316</v>
      </c>
      <c r="AF2" s="48" t="s">
        <v>317</v>
      </c>
      <c r="AG2" s="48" t="s">
        <v>318</v>
      </c>
      <c r="AH2" s="48" t="s">
        <v>319</v>
      </c>
      <c r="AI2" s="48" t="s">
        <v>320</v>
      </c>
      <c r="AJ2" s="48" t="s">
        <v>321</v>
      </c>
      <c r="AK2" s="48" t="s">
        <v>322</v>
      </c>
      <c r="AL2" s="48" t="s">
        <v>323</v>
      </c>
      <c r="AM2" s="48" t="s">
        <v>324</v>
      </c>
      <c r="AN2" s="48" t="s">
        <v>325</v>
      </c>
      <c r="AO2" s="48" t="s">
        <v>326</v>
      </c>
      <c r="AP2" s="48" t="s">
        <v>327</v>
      </c>
      <c r="AQ2" s="48" t="s">
        <v>328</v>
      </c>
      <c r="AR2" s="48" t="s">
        <v>329</v>
      </c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46</v>
      </c>
    </row>
    <row r="3" s="2" customFormat="1" spans="1:90">
      <c r="A3" s="47">
        <v>1</v>
      </c>
      <c r="B3" s="14">
        <v>12018246061</v>
      </c>
      <c r="C3" s="14" t="s">
        <v>330</v>
      </c>
      <c r="D3" s="15" t="s">
        <v>331</v>
      </c>
      <c r="E3" s="16" t="s">
        <v>49</v>
      </c>
      <c r="F3" s="16" t="s">
        <v>49</v>
      </c>
      <c r="G3" s="16" t="s">
        <v>49</v>
      </c>
      <c r="H3" s="16" t="s">
        <v>49</v>
      </c>
      <c r="I3" s="16" t="s">
        <v>49</v>
      </c>
      <c r="J3" s="16" t="s">
        <v>49</v>
      </c>
      <c r="K3" s="16" t="s">
        <v>49</v>
      </c>
      <c r="L3" s="16" t="s">
        <v>49</v>
      </c>
      <c r="M3" s="16" t="s">
        <v>49</v>
      </c>
      <c r="N3" s="16" t="s">
        <v>49</v>
      </c>
      <c r="O3" s="16" t="s">
        <v>49</v>
      </c>
      <c r="P3" s="49" t="s">
        <v>49</v>
      </c>
      <c r="Q3" s="49" t="s">
        <v>49</v>
      </c>
      <c r="R3" s="49" t="s">
        <v>49</v>
      </c>
      <c r="S3" s="49" t="s">
        <v>49</v>
      </c>
      <c r="T3" s="49" t="s">
        <v>49</v>
      </c>
      <c r="U3" s="49" t="s">
        <v>49</v>
      </c>
      <c r="V3" s="49" t="s">
        <v>49</v>
      </c>
      <c r="W3" s="49" t="s">
        <v>49</v>
      </c>
      <c r="X3" s="49" t="s">
        <v>49</v>
      </c>
      <c r="Y3" s="49" t="s">
        <v>49</v>
      </c>
      <c r="Z3" s="49" t="s">
        <v>49</v>
      </c>
      <c r="AA3" s="49" t="s">
        <v>49</v>
      </c>
      <c r="AB3" s="49" t="s">
        <v>49</v>
      </c>
      <c r="AC3" s="49" t="s">
        <v>49</v>
      </c>
      <c r="AD3" s="49" t="s">
        <v>49</v>
      </c>
      <c r="AE3" s="49" t="s">
        <v>49</v>
      </c>
      <c r="AF3" s="49" t="s">
        <v>49</v>
      </c>
      <c r="AG3" s="49" t="s">
        <v>49</v>
      </c>
      <c r="AH3" s="49" t="s">
        <v>49</v>
      </c>
      <c r="AI3" s="49" t="s">
        <v>49</v>
      </c>
      <c r="AJ3" s="49" t="s">
        <v>49</v>
      </c>
      <c r="AK3" s="49" t="s">
        <v>49</v>
      </c>
      <c r="AL3" s="49" t="s">
        <v>49</v>
      </c>
      <c r="AM3" s="49" t="s">
        <v>49</v>
      </c>
      <c r="AN3" s="49" t="s">
        <v>49</v>
      </c>
      <c r="AO3" s="49" t="s">
        <v>49</v>
      </c>
      <c r="AP3" s="49" t="s">
        <v>49</v>
      </c>
      <c r="AQ3" s="49" t="s">
        <v>49</v>
      </c>
      <c r="AR3" s="49" t="s">
        <v>49</v>
      </c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1" si="0">(COUNTIF(E3:CK3,"√")+COUNTIF(E3:CK3,"AL"))/COUNTA(E3:CK3)</f>
        <v>1</v>
      </c>
    </row>
    <row r="4" s="2" customFormat="1" spans="1:90">
      <c r="A4" s="47">
        <v>2</v>
      </c>
      <c r="B4" s="14">
        <v>12018246065</v>
      </c>
      <c r="C4" s="14" t="s">
        <v>332</v>
      </c>
      <c r="D4" s="15" t="s">
        <v>333</v>
      </c>
      <c r="E4" s="16" t="s">
        <v>49</v>
      </c>
      <c r="F4" s="16" t="s">
        <v>49</v>
      </c>
      <c r="G4" s="16" t="s">
        <v>49</v>
      </c>
      <c r="H4" s="16" t="s">
        <v>49</v>
      </c>
      <c r="I4" s="16" t="s">
        <v>49</v>
      </c>
      <c r="J4" s="16" t="s">
        <v>49</v>
      </c>
      <c r="K4" s="16" t="s">
        <v>49</v>
      </c>
      <c r="L4" s="16" t="s">
        <v>49</v>
      </c>
      <c r="M4" s="16" t="s">
        <v>49</v>
      </c>
      <c r="N4" s="16" t="s">
        <v>49</v>
      </c>
      <c r="O4" s="16" t="s">
        <v>49</v>
      </c>
      <c r="P4" s="49" t="s">
        <v>49</v>
      </c>
      <c r="Q4" s="49" t="s">
        <v>49</v>
      </c>
      <c r="R4" s="49" t="s">
        <v>49</v>
      </c>
      <c r="S4" s="49" t="s">
        <v>49</v>
      </c>
      <c r="T4" s="49" t="s">
        <v>49</v>
      </c>
      <c r="U4" s="49" t="s">
        <v>49</v>
      </c>
      <c r="V4" s="49" t="s">
        <v>49</v>
      </c>
      <c r="W4" s="49" t="s">
        <v>49</v>
      </c>
      <c r="X4" s="49" t="s">
        <v>49</v>
      </c>
      <c r="Y4" s="49" t="s">
        <v>49</v>
      </c>
      <c r="Z4" s="49" t="s">
        <v>49</v>
      </c>
      <c r="AA4" s="49" t="s">
        <v>49</v>
      </c>
      <c r="AB4" s="49" t="s">
        <v>49</v>
      </c>
      <c r="AC4" s="49" t="s">
        <v>49</v>
      </c>
      <c r="AD4" s="49" t="s">
        <v>49</v>
      </c>
      <c r="AE4" s="49" t="s">
        <v>49</v>
      </c>
      <c r="AF4" s="49" t="s">
        <v>49</v>
      </c>
      <c r="AG4" s="49" t="s">
        <v>49</v>
      </c>
      <c r="AH4" s="49" t="s">
        <v>49</v>
      </c>
      <c r="AI4" s="49" t="s">
        <v>49</v>
      </c>
      <c r="AJ4" s="49" t="s">
        <v>49</v>
      </c>
      <c r="AK4" s="49" t="s">
        <v>49</v>
      </c>
      <c r="AL4" s="49" t="s">
        <v>49</v>
      </c>
      <c r="AM4" s="49" t="s">
        <v>49</v>
      </c>
      <c r="AN4" s="49" t="s">
        <v>49</v>
      </c>
      <c r="AO4" s="49" t="s">
        <v>49</v>
      </c>
      <c r="AP4" s="49" t="s">
        <v>49</v>
      </c>
      <c r="AQ4" s="49" t="s">
        <v>49</v>
      </c>
      <c r="AR4" s="49" t="s">
        <v>49</v>
      </c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47">
        <v>3</v>
      </c>
      <c r="B5" s="14">
        <v>12018246067</v>
      </c>
      <c r="C5" s="14" t="s">
        <v>334</v>
      </c>
      <c r="D5" s="15" t="s">
        <v>335</v>
      </c>
      <c r="E5" s="16" t="s">
        <v>49</v>
      </c>
      <c r="F5" s="16" t="s">
        <v>49</v>
      </c>
      <c r="G5" s="16" t="s">
        <v>49</v>
      </c>
      <c r="H5" s="16" t="s">
        <v>49</v>
      </c>
      <c r="I5" s="16" t="s">
        <v>49</v>
      </c>
      <c r="J5" s="16" t="s">
        <v>49</v>
      </c>
      <c r="K5" s="16" t="s">
        <v>49</v>
      </c>
      <c r="L5" s="16" t="s">
        <v>49</v>
      </c>
      <c r="M5" s="16" t="s">
        <v>49</v>
      </c>
      <c r="N5" s="16" t="s">
        <v>49</v>
      </c>
      <c r="O5" s="16" t="s">
        <v>49</v>
      </c>
      <c r="P5" s="49" t="s">
        <v>49</v>
      </c>
      <c r="Q5" s="49" t="s">
        <v>49</v>
      </c>
      <c r="R5" s="49" t="s">
        <v>49</v>
      </c>
      <c r="S5" s="49" t="s">
        <v>49</v>
      </c>
      <c r="T5" s="49" t="s">
        <v>49</v>
      </c>
      <c r="U5" s="49" t="s">
        <v>49</v>
      </c>
      <c r="V5" s="49" t="s">
        <v>49</v>
      </c>
      <c r="W5" s="49" t="s">
        <v>49</v>
      </c>
      <c r="X5" s="49" t="s">
        <v>49</v>
      </c>
      <c r="Y5" s="49" t="s">
        <v>49</v>
      </c>
      <c r="Z5" s="49" t="s">
        <v>49</v>
      </c>
      <c r="AA5" s="49" t="s">
        <v>49</v>
      </c>
      <c r="AB5" s="49" t="s">
        <v>49</v>
      </c>
      <c r="AC5" s="49" t="s">
        <v>49</v>
      </c>
      <c r="AD5" s="49" t="s">
        <v>49</v>
      </c>
      <c r="AE5" s="49" t="s">
        <v>49</v>
      </c>
      <c r="AF5" s="49" t="s">
        <v>49</v>
      </c>
      <c r="AG5" s="49" t="s">
        <v>49</v>
      </c>
      <c r="AH5" s="49" t="s">
        <v>49</v>
      </c>
      <c r="AI5" s="49" t="s">
        <v>49</v>
      </c>
      <c r="AJ5" s="49" t="s">
        <v>49</v>
      </c>
      <c r="AK5" s="49" t="s">
        <v>49</v>
      </c>
      <c r="AL5" s="49" t="s">
        <v>49</v>
      </c>
      <c r="AM5" s="49" t="s">
        <v>49</v>
      </c>
      <c r="AN5" s="49" t="s">
        <v>49</v>
      </c>
      <c r="AO5" s="49" t="s">
        <v>49</v>
      </c>
      <c r="AP5" s="49" t="s">
        <v>49</v>
      </c>
      <c r="AQ5" s="49" t="s">
        <v>49</v>
      </c>
      <c r="AR5" s="49" t="s">
        <v>49</v>
      </c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7">
        <v>4</v>
      </c>
      <c r="B6" s="14">
        <v>12018246069</v>
      </c>
      <c r="C6" s="14" t="s">
        <v>336</v>
      </c>
      <c r="D6" s="15" t="s">
        <v>337</v>
      </c>
      <c r="E6" s="16" t="s">
        <v>49</v>
      </c>
      <c r="F6" s="16" t="s">
        <v>49</v>
      </c>
      <c r="G6" s="16" t="s">
        <v>49</v>
      </c>
      <c r="H6" s="16" t="s">
        <v>49</v>
      </c>
      <c r="I6" s="16" t="s">
        <v>49</v>
      </c>
      <c r="J6" s="16" t="s">
        <v>49</v>
      </c>
      <c r="K6" s="16" t="s">
        <v>49</v>
      </c>
      <c r="L6" s="16" t="s">
        <v>49</v>
      </c>
      <c r="M6" s="16" t="s">
        <v>49</v>
      </c>
      <c r="N6" s="16" t="s">
        <v>49</v>
      </c>
      <c r="O6" s="16" t="s">
        <v>49</v>
      </c>
      <c r="P6" s="49" t="s">
        <v>49</v>
      </c>
      <c r="Q6" s="49" t="s">
        <v>49</v>
      </c>
      <c r="R6" s="49" t="s">
        <v>49</v>
      </c>
      <c r="S6" s="49" t="s">
        <v>49</v>
      </c>
      <c r="T6" s="49" t="s">
        <v>49</v>
      </c>
      <c r="U6" s="49" t="s">
        <v>49</v>
      </c>
      <c r="V6" s="49" t="s">
        <v>49</v>
      </c>
      <c r="W6" s="49" t="s">
        <v>49</v>
      </c>
      <c r="X6" s="49" t="s">
        <v>49</v>
      </c>
      <c r="Y6" s="49" t="s">
        <v>49</v>
      </c>
      <c r="Z6" s="49" t="s">
        <v>49</v>
      </c>
      <c r="AA6" s="49" t="s">
        <v>49</v>
      </c>
      <c r="AB6" s="49" t="s">
        <v>49</v>
      </c>
      <c r="AC6" s="49" t="s">
        <v>49</v>
      </c>
      <c r="AD6" s="49" t="s">
        <v>49</v>
      </c>
      <c r="AE6" s="49" t="s">
        <v>49</v>
      </c>
      <c r="AF6" s="49" t="s">
        <v>49</v>
      </c>
      <c r="AG6" s="49" t="s">
        <v>49</v>
      </c>
      <c r="AH6" s="49" t="s">
        <v>49</v>
      </c>
      <c r="AI6" s="49" t="s">
        <v>49</v>
      </c>
      <c r="AJ6" s="49" t="s">
        <v>49</v>
      </c>
      <c r="AK6" s="49" t="s">
        <v>49</v>
      </c>
      <c r="AL6" s="49" t="s">
        <v>49</v>
      </c>
      <c r="AM6" s="49" t="s">
        <v>49</v>
      </c>
      <c r="AN6" s="49" t="s">
        <v>49</v>
      </c>
      <c r="AO6" s="49" t="s">
        <v>49</v>
      </c>
      <c r="AP6" s="49" t="s">
        <v>49</v>
      </c>
      <c r="AQ6" s="49" t="s">
        <v>49</v>
      </c>
      <c r="AR6" s="49" t="s">
        <v>49</v>
      </c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47">
        <v>5</v>
      </c>
      <c r="B7" s="14">
        <v>12018246071</v>
      </c>
      <c r="C7" s="14" t="s">
        <v>338</v>
      </c>
      <c r="D7" s="15" t="s">
        <v>339</v>
      </c>
      <c r="E7" s="16" t="s">
        <v>49</v>
      </c>
      <c r="F7" s="16" t="s">
        <v>49</v>
      </c>
      <c r="G7" s="16" t="s">
        <v>49</v>
      </c>
      <c r="H7" s="16" t="s">
        <v>49</v>
      </c>
      <c r="I7" s="16" t="s">
        <v>49</v>
      </c>
      <c r="J7" s="16" t="s">
        <v>49</v>
      </c>
      <c r="K7" s="16" t="s">
        <v>49</v>
      </c>
      <c r="L7" s="16" t="s">
        <v>49</v>
      </c>
      <c r="M7" s="16" t="s">
        <v>49</v>
      </c>
      <c r="N7" s="16" t="s">
        <v>49</v>
      </c>
      <c r="O7" s="16" t="s">
        <v>49</v>
      </c>
      <c r="P7" s="49" t="s">
        <v>49</v>
      </c>
      <c r="Q7" s="49" t="s">
        <v>49</v>
      </c>
      <c r="R7" s="49" t="s">
        <v>49</v>
      </c>
      <c r="S7" s="49" t="s">
        <v>49</v>
      </c>
      <c r="T7" s="49" t="s">
        <v>49</v>
      </c>
      <c r="U7" s="49" t="s">
        <v>49</v>
      </c>
      <c r="V7" s="49" t="s">
        <v>49</v>
      </c>
      <c r="W7" s="49" t="s">
        <v>49</v>
      </c>
      <c r="X7" s="49" t="s">
        <v>49</v>
      </c>
      <c r="Y7" s="49" t="s">
        <v>49</v>
      </c>
      <c r="Z7" s="49" t="s">
        <v>49</v>
      </c>
      <c r="AA7" s="49" t="s">
        <v>49</v>
      </c>
      <c r="AB7" s="49" t="s">
        <v>49</v>
      </c>
      <c r="AC7" s="49" t="s">
        <v>49</v>
      </c>
      <c r="AD7" s="49" t="s">
        <v>49</v>
      </c>
      <c r="AE7" s="49" t="s">
        <v>49</v>
      </c>
      <c r="AF7" s="49" t="s">
        <v>49</v>
      </c>
      <c r="AG7" s="49" t="s">
        <v>49</v>
      </c>
      <c r="AH7" s="49" t="s">
        <v>49</v>
      </c>
      <c r="AI7" s="49" t="s">
        <v>49</v>
      </c>
      <c r="AJ7" s="49" t="s">
        <v>49</v>
      </c>
      <c r="AK7" s="49" t="s">
        <v>49</v>
      </c>
      <c r="AL7" s="49" t="s">
        <v>49</v>
      </c>
      <c r="AM7" s="49" t="s">
        <v>49</v>
      </c>
      <c r="AN7" s="49" t="s">
        <v>49</v>
      </c>
      <c r="AO7" s="49" t="s">
        <v>49</v>
      </c>
      <c r="AP7" s="49" t="s">
        <v>49</v>
      </c>
      <c r="AQ7" s="49" t="s">
        <v>49</v>
      </c>
      <c r="AR7" s="49" t="s">
        <v>49</v>
      </c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47">
        <v>6</v>
      </c>
      <c r="B8" s="14">
        <v>12018246072</v>
      </c>
      <c r="C8" s="14" t="s">
        <v>340</v>
      </c>
      <c r="D8" s="15" t="s">
        <v>110</v>
      </c>
      <c r="E8" s="16" t="s">
        <v>49</v>
      </c>
      <c r="F8" s="16" t="s">
        <v>49</v>
      </c>
      <c r="G8" s="16" t="s">
        <v>49</v>
      </c>
      <c r="H8" s="16" t="s">
        <v>49</v>
      </c>
      <c r="I8" s="16" t="s">
        <v>49</v>
      </c>
      <c r="J8" s="16" t="s">
        <v>49</v>
      </c>
      <c r="K8" s="16" t="s">
        <v>49</v>
      </c>
      <c r="L8" s="16" t="s">
        <v>49</v>
      </c>
      <c r="M8" s="16" t="s">
        <v>49</v>
      </c>
      <c r="N8" s="16" t="s">
        <v>49</v>
      </c>
      <c r="O8" s="16" t="s">
        <v>49</v>
      </c>
      <c r="P8" s="49" t="s">
        <v>49</v>
      </c>
      <c r="Q8" s="49" t="s">
        <v>49</v>
      </c>
      <c r="R8" s="49" t="s">
        <v>49</v>
      </c>
      <c r="S8" s="49" t="s">
        <v>49</v>
      </c>
      <c r="T8" s="49" t="s">
        <v>49</v>
      </c>
      <c r="U8" s="49" t="s">
        <v>49</v>
      </c>
      <c r="V8" s="49" t="s">
        <v>49</v>
      </c>
      <c r="W8" s="49" t="s">
        <v>49</v>
      </c>
      <c r="X8" s="49" t="s">
        <v>49</v>
      </c>
      <c r="Y8" s="49" t="s">
        <v>49</v>
      </c>
      <c r="Z8" s="49" t="s">
        <v>49</v>
      </c>
      <c r="AA8" s="49" t="s">
        <v>49</v>
      </c>
      <c r="AB8" s="49" t="s">
        <v>49</v>
      </c>
      <c r="AC8" s="49" t="s">
        <v>49</v>
      </c>
      <c r="AD8" s="49" t="s">
        <v>49</v>
      </c>
      <c r="AE8" s="49" t="s">
        <v>49</v>
      </c>
      <c r="AF8" s="49" t="s">
        <v>49</v>
      </c>
      <c r="AG8" s="49" t="s">
        <v>49</v>
      </c>
      <c r="AH8" s="49" t="s">
        <v>49</v>
      </c>
      <c r="AI8" s="49" t="s">
        <v>49</v>
      </c>
      <c r="AJ8" s="49" t="s">
        <v>49</v>
      </c>
      <c r="AK8" s="49" t="s">
        <v>49</v>
      </c>
      <c r="AL8" s="49" t="s">
        <v>49</v>
      </c>
      <c r="AM8" s="49" t="s">
        <v>49</v>
      </c>
      <c r="AN8" s="49" t="s">
        <v>49</v>
      </c>
      <c r="AO8" s="49" t="s">
        <v>49</v>
      </c>
      <c r="AP8" s="49" t="s">
        <v>140</v>
      </c>
      <c r="AQ8" s="49" t="s">
        <v>49</v>
      </c>
      <c r="AR8" s="49" t="s">
        <v>49</v>
      </c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47">
        <v>7</v>
      </c>
      <c r="B9" s="14">
        <v>12018246073</v>
      </c>
      <c r="C9" s="14" t="s">
        <v>341</v>
      </c>
      <c r="D9" s="15" t="s">
        <v>342</v>
      </c>
      <c r="E9" s="16" t="s">
        <v>49</v>
      </c>
      <c r="F9" s="16" t="s">
        <v>49</v>
      </c>
      <c r="G9" s="16" t="s">
        <v>49</v>
      </c>
      <c r="H9" s="16" t="s">
        <v>49</v>
      </c>
      <c r="I9" s="16" t="s">
        <v>49</v>
      </c>
      <c r="J9" s="16" t="s">
        <v>49</v>
      </c>
      <c r="K9" s="16" t="s">
        <v>49</v>
      </c>
      <c r="L9" s="16" t="s">
        <v>49</v>
      </c>
      <c r="M9" s="16" t="s">
        <v>49</v>
      </c>
      <c r="N9" s="16" t="s">
        <v>49</v>
      </c>
      <c r="O9" s="16" t="s">
        <v>49</v>
      </c>
      <c r="P9" s="49" t="s">
        <v>49</v>
      </c>
      <c r="Q9" s="49" t="s">
        <v>49</v>
      </c>
      <c r="R9" s="49" t="s">
        <v>49</v>
      </c>
      <c r="S9" s="49" t="s">
        <v>49</v>
      </c>
      <c r="T9" s="49" t="s">
        <v>49</v>
      </c>
      <c r="U9" s="49" t="s">
        <v>49</v>
      </c>
      <c r="V9" s="49" t="s">
        <v>49</v>
      </c>
      <c r="W9" s="49" t="s">
        <v>49</v>
      </c>
      <c r="X9" s="49" t="s">
        <v>49</v>
      </c>
      <c r="Y9" s="49" t="s">
        <v>49</v>
      </c>
      <c r="Z9" s="49" t="s">
        <v>49</v>
      </c>
      <c r="AA9" s="49" t="s">
        <v>49</v>
      </c>
      <c r="AB9" s="49" t="s">
        <v>49</v>
      </c>
      <c r="AC9" s="49" t="s">
        <v>49</v>
      </c>
      <c r="AD9" s="49" t="s">
        <v>49</v>
      </c>
      <c r="AE9" s="49" t="s">
        <v>49</v>
      </c>
      <c r="AF9" s="49" t="s">
        <v>49</v>
      </c>
      <c r="AG9" s="49" t="s">
        <v>49</v>
      </c>
      <c r="AH9" s="49" t="s">
        <v>49</v>
      </c>
      <c r="AI9" s="49" t="s">
        <v>49</v>
      </c>
      <c r="AJ9" s="49" t="s">
        <v>49</v>
      </c>
      <c r="AK9" s="49" t="s">
        <v>49</v>
      </c>
      <c r="AL9" s="49" t="s">
        <v>49</v>
      </c>
      <c r="AM9" s="49" t="s">
        <v>49</v>
      </c>
      <c r="AN9" s="49" t="s">
        <v>49</v>
      </c>
      <c r="AO9" s="49" t="s">
        <v>49</v>
      </c>
      <c r="AP9" s="49" t="s">
        <v>49</v>
      </c>
      <c r="AQ9" s="49" t="s">
        <v>49</v>
      </c>
      <c r="AR9" s="49" t="s">
        <v>49</v>
      </c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47">
        <v>8</v>
      </c>
      <c r="B10" s="14">
        <v>12018246074</v>
      </c>
      <c r="C10" s="14" t="s">
        <v>343</v>
      </c>
      <c r="D10" s="15" t="s">
        <v>344</v>
      </c>
      <c r="E10" s="16" t="s">
        <v>49</v>
      </c>
      <c r="F10" s="16" t="s">
        <v>49</v>
      </c>
      <c r="G10" s="16" t="s">
        <v>49</v>
      </c>
      <c r="H10" s="16" t="s">
        <v>49</v>
      </c>
      <c r="I10" s="16" t="s">
        <v>49</v>
      </c>
      <c r="J10" s="16" t="s">
        <v>49</v>
      </c>
      <c r="K10" s="16" t="s">
        <v>49</v>
      </c>
      <c r="L10" s="16" t="s">
        <v>49</v>
      </c>
      <c r="M10" s="16" t="s">
        <v>49</v>
      </c>
      <c r="N10" s="16" t="s">
        <v>49</v>
      </c>
      <c r="O10" s="16" t="s">
        <v>49</v>
      </c>
      <c r="P10" s="49" t="s">
        <v>49</v>
      </c>
      <c r="Q10" s="49" t="s">
        <v>49</v>
      </c>
      <c r="R10" s="49" t="s">
        <v>49</v>
      </c>
      <c r="S10" s="49" t="s">
        <v>49</v>
      </c>
      <c r="T10" s="49" t="s">
        <v>49</v>
      </c>
      <c r="U10" s="49" t="s">
        <v>49</v>
      </c>
      <c r="V10" s="49" t="s">
        <v>49</v>
      </c>
      <c r="W10" s="49" t="s">
        <v>49</v>
      </c>
      <c r="X10" s="49" t="s">
        <v>56</v>
      </c>
      <c r="Y10" s="49" t="s">
        <v>49</v>
      </c>
      <c r="Z10" s="49" t="s">
        <v>49</v>
      </c>
      <c r="AA10" s="49" t="s">
        <v>49</v>
      </c>
      <c r="AB10" s="49" t="s">
        <v>49</v>
      </c>
      <c r="AC10" s="49" t="s">
        <v>49</v>
      </c>
      <c r="AD10" s="49" t="s">
        <v>49</v>
      </c>
      <c r="AE10" s="49" t="s">
        <v>49</v>
      </c>
      <c r="AF10" s="49" t="s">
        <v>49</v>
      </c>
      <c r="AG10" s="49" t="s">
        <v>49</v>
      </c>
      <c r="AH10" s="49" t="s">
        <v>49</v>
      </c>
      <c r="AI10" s="49" t="s">
        <v>49</v>
      </c>
      <c r="AJ10" s="49" t="s">
        <v>49</v>
      </c>
      <c r="AK10" s="49" t="s">
        <v>49</v>
      </c>
      <c r="AL10" s="49" t="s">
        <v>49</v>
      </c>
      <c r="AM10" s="49" t="s">
        <v>49</v>
      </c>
      <c r="AN10" s="49" t="s">
        <v>49</v>
      </c>
      <c r="AO10" s="49" t="s">
        <v>49</v>
      </c>
      <c r="AP10" s="49" t="s">
        <v>49</v>
      </c>
      <c r="AQ10" s="49" t="s">
        <v>49</v>
      </c>
      <c r="AR10" s="49" t="s">
        <v>49</v>
      </c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0.975</v>
      </c>
    </row>
    <row r="11" s="2" customFormat="1" spans="1:90">
      <c r="A11" s="47">
        <v>9</v>
      </c>
      <c r="B11" s="14">
        <v>12018246078</v>
      </c>
      <c r="C11" s="14" t="s">
        <v>345</v>
      </c>
      <c r="D11" s="15" t="s">
        <v>346</v>
      </c>
      <c r="E11" s="16" t="s">
        <v>49</v>
      </c>
      <c r="F11" s="16" t="s">
        <v>49</v>
      </c>
      <c r="G11" s="16" t="s">
        <v>49</v>
      </c>
      <c r="H11" s="16" t="s">
        <v>49</v>
      </c>
      <c r="I11" s="16" t="s">
        <v>49</v>
      </c>
      <c r="J11" s="16" t="s">
        <v>49</v>
      </c>
      <c r="K11" s="16" t="s">
        <v>49</v>
      </c>
      <c r="L11" s="16" t="s">
        <v>49</v>
      </c>
      <c r="M11" s="16" t="s">
        <v>49</v>
      </c>
      <c r="N11" s="16" t="s">
        <v>49</v>
      </c>
      <c r="O11" s="16" t="s">
        <v>49</v>
      </c>
      <c r="P11" s="49" t="s">
        <v>49</v>
      </c>
      <c r="Q11" s="49" t="s">
        <v>49</v>
      </c>
      <c r="R11" s="49" t="s">
        <v>49</v>
      </c>
      <c r="S11" s="49" t="s">
        <v>49</v>
      </c>
      <c r="T11" s="49" t="s">
        <v>49</v>
      </c>
      <c r="U11" s="49" t="s">
        <v>49</v>
      </c>
      <c r="V11" s="49" t="s">
        <v>49</v>
      </c>
      <c r="W11" s="49" t="s">
        <v>49</v>
      </c>
      <c r="X11" s="49" t="s">
        <v>49</v>
      </c>
      <c r="Y11" s="49" t="s">
        <v>49</v>
      </c>
      <c r="Z11" s="49" t="s">
        <v>49</v>
      </c>
      <c r="AA11" s="49" t="s">
        <v>49</v>
      </c>
      <c r="AB11" s="49" t="s">
        <v>49</v>
      </c>
      <c r="AC11" s="49" t="s">
        <v>49</v>
      </c>
      <c r="AD11" s="49" t="s">
        <v>49</v>
      </c>
      <c r="AE11" s="49" t="s">
        <v>49</v>
      </c>
      <c r="AF11" s="49" t="s">
        <v>49</v>
      </c>
      <c r="AG11" s="49" t="s">
        <v>49</v>
      </c>
      <c r="AH11" s="49" t="s">
        <v>49</v>
      </c>
      <c r="AI11" s="49" t="s">
        <v>49</v>
      </c>
      <c r="AJ11" s="49" t="s">
        <v>49</v>
      </c>
      <c r="AK11" s="49" t="s">
        <v>49</v>
      </c>
      <c r="AL11" s="49" t="s">
        <v>49</v>
      </c>
      <c r="AM11" s="49" t="s">
        <v>49</v>
      </c>
      <c r="AN11" s="49" t="s">
        <v>49</v>
      </c>
      <c r="AO11" s="49" t="s">
        <v>49</v>
      </c>
      <c r="AP11" s="49" t="s">
        <v>49</v>
      </c>
      <c r="AQ11" s="49" t="s">
        <v>49</v>
      </c>
      <c r="AR11" s="49" t="s">
        <v>49</v>
      </c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7">
        <v>10</v>
      </c>
      <c r="B12" s="14">
        <v>12018246083</v>
      </c>
      <c r="C12" s="14" t="s">
        <v>347</v>
      </c>
      <c r="D12" s="15" t="s">
        <v>348</v>
      </c>
      <c r="E12" s="16" t="s">
        <v>49</v>
      </c>
      <c r="F12" s="16" t="s">
        <v>49</v>
      </c>
      <c r="G12" s="16" t="s">
        <v>49</v>
      </c>
      <c r="H12" s="16" t="s">
        <v>49</v>
      </c>
      <c r="I12" s="16" t="s">
        <v>49</v>
      </c>
      <c r="J12" s="16" t="s">
        <v>49</v>
      </c>
      <c r="K12" s="16" t="s">
        <v>49</v>
      </c>
      <c r="L12" s="16" t="s">
        <v>49</v>
      </c>
      <c r="M12" s="16" t="s">
        <v>49</v>
      </c>
      <c r="N12" s="16" t="s">
        <v>49</v>
      </c>
      <c r="O12" s="16" t="s">
        <v>49</v>
      </c>
      <c r="P12" s="49" t="s">
        <v>49</v>
      </c>
      <c r="Q12" s="49" t="s">
        <v>49</v>
      </c>
      <c r="R12" s="49" t="s">
        <v>49</v>
      </c>
      <c r="S12" s="49" t="s">
        <v>49</v>
      </c>
      <c r="T12" s="49" t="s">
        <v>49</v>
      </c>
      <c r="U12" s="49" t="s">
        <v>49</v>
      </c>
      <c r="V12" s="49" t="s">
        <v>49</v>
      </c>
      <c r="W12" s="49" t="s">
        <v>49</v>
      </c>
      <c r="X12" s="49" t="s">
        <v>49</v>
      </c>
      <c r="Y12" s="49" t="s">
        <v>49</v>
      </c>
      <c r="Z12" s="49" t="s">
        <v>49</v>
      </c>
      <c r="AA12" s="49" t="s">
        <v>49</v>
      </c>
      <c r="AB12" s="49" t="s">
        <v>49</v>
      </c>
      <c r="AC12" s="49" t="s">
        <v>49</v>
      </c>
      <c r="AD12" s="49" t="s">
        <v>49</v>
      </c>
      <c r="AE12" s="49" t="s">
        <v>49</v>
      </c>
      <c r="AF12" s="49" t="s">
        <v>49</v>
      </c>
      <c r="AG12" s="49" t="s">
        <v>49</v>
      </c>
      <c r="AH12" s="49" t="s">
        <v>49</v>
      </c>
      <c r="AI12" s="49" t="s">
        <v>49</v>
      </c>
      <c r="AJ12" s="49" t="s">
        <v>49</v>
      </c>
      <c r="AK12" s="49" t="s">
        <v>49</v>
      </c>
      <c r="AL12" s="49" t="s">
        <v>49</v>
      </c>
      <c r="AM12" s="49" t="s">
        <v>49</v>
      </c>
      <c r="AN12" s="49" t="s">
        <v>49</v>
      </c>
      <c r="AO12" s="49" t="s">
        <v>49</v>
      </c>
      <c r="AP12" s="49" t="s">
        <v>49</v>
      </c>
      <c r="AQ12" s="49" t="s">
        <v>49</v>
      </c>
      <c r="AR12" s="49" t="s">
        <v>49</v>
      </c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7">
        <v>11</v>
      </c>
      <c r="B13" s="14">
        <v>12018246087</v>
      </c>
      <c r="C13" s="14" t="s">
        <v>349</v>
      </c>
      <c r="D13" s="15" t="s">
        <v>350</v>
      </c>
      <c r="E13" s="16" t="s">
        <v>49</v>
      </c>
      <c r="F13" s="16" t="s">
        <v>49</v>
      </c>
      <c r="G13" s="16" t="s">
        <v>49</v>
      </c>
      <c r="H13" s="16" t="s">
        <v>49</v>
      </c>
      <c r="I13" s="16" t="s">
        <v>49</v>
      </c>
      <c r="J13" s="16" t="s">
        <v>49</v>
      </c>
      <c r="K13" s="16" t="s">
        <v>49</v>
      </c>
      <c r="L13" s="16" t="s">
        <v>49</v>
      </c>
      <c r="M13" s="16" t="s">
        <v>49</v>
      </c>
      <c r="N13" s="16" t="s">
        <v>49</v>
      </c>
      <c r="O13" s="16" t="s">
        <v>49</v>
      </c>
      <c r="P13" s="49" t="s">
        <v>49</v>
      </c>
      <c r="Q13" s="49" t="s">
        <v>49</v>
      </c>
      <c r="R13" s="49" t="s">
        <v>49</v>
      </c>
      <c r="S13" s="49" t="s">
        <v>49</v>
      </c>
      <c r="T13" s="49" t="s">
        <v>49</v>
      </c>
      <c r="U13" s="49" t="s">
        <v>49</v>
      </c>
      <c r="V13" s="49" t="s">
        <v>49</v>
      </c>
      <c r="W13" s="49" t="s">
        <v>49</v>
      </c>
      <c r="X13" s="49" t="s">
        <v>49</v>
      </c>
      <c r="Y13" s="49" t="s">
        <v>49</v>
      </c>
      <c r="Z13" s="49" t="s">
        <v>49</v>
      </c>
      <c r="AA13" s="49" t="s">
        <v>49</v>
      </c>
      <c r="AB13" s="49" t="s">
        <v>49</v>
      </c>
      <c r="AC13" s="49" t="s">
        <v>49</v>
      </c>
      <c r="AD13" s="49" t="s">
        <v>49</v>
      </c>
      <c r="AE13" s="49" t="s">
        <v>49</v>
      </c>
      <c r="AF13" s="49" t="s">
        <v>49</v>
      </c>
      <c r="AG13" s="49" t="s">
        <v>49</v>
      </c>
      <c r="AH13" s="49" t="s">
        <v>49</v>
      </c>
      <c r="AI13" s="49" t="s">
        <v>49</v>
      </c>
      <c r="AJ13" s="49" t="s">
        <v>49</v>
      </c>
      <c r="AK13" s="49" t="s">
        <v>49</v>
      </c>
      <c r="AL13" s="49" t="s">
        <v>49</v>
      </c>
      <c r="AM13" s="49" t="s">
        <v>49</v>
      </c>
      <c r="AN13" s="49" t="s">
        <v>49</v>
      </c>
      <c r="AO13" s="49" t="s">
        <v>49</v>
      </c>
      <c r="AP13" s="49" t="s">
        <v>49</v>
      </c>
      <c r="AQ13" s="49" t="s">
        <v>49</v>
      </c>
      <c r="AR13" s="49" t="s">
        <v>49</v>
      </c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7">
        <v>12</v>
      </c>
      <c r="B14" s="14">
        <v>12018246089</v>
      </c>
      <c r="C14" s="14" t="s">
        <v>351</v>
      </c>
      <c r="D14" s="15" t="s">
        <v>352</v>
      </c>
      <c r="E14" s="16" t="s">
        <v>49</v>
      </c>
      <c r="F14" s="16" t="s">
        <v>49</v>
      </c>
      <c r="G14" s="16" t="s">
        <v>49</v>
      </c>
      <c r="H14" s="16" t="s">
        <v>49</v>
      </c>
      <c r="I14" s="16" t="s">
        <v>49</v>
      </c>
      <c r="J14" s="16" t="s">
        <v>49</v>
      </c>
      <c r="K14" s="16" t="s">
        <v>49</v>
      </c>
      <c r="L14" s="16" t="s">
        <v>49</v>
      </c>
      <c r="M14" s="16" t="s">
        <v>49</v>
      </c>
      <c r="N14" s="16" t="s">
        <v>49</v>
      </c>
      <c r="O14" s="16" t="s">
        <v>49</v>
      </c>
      <c r="P14" s="49" t="s">
        <v>49</v>
      </c>
      <c r="Q14" s="49" t="s">
        <v>49</v>
      </c>
      <c r="R14" s="49" t="s">
        <v>49</v>
      </c>
      <c r="S14" s="49" t="s">
        <v>49</v>
      </c>
      <c r="T14" s="49" t="s">
        <v>49</v>
      </c>
      <c r="U14" s="49" t="s">
        <v>49</v>
      </c>
      <c r="V14" s="49" t="s">
        <v>49</v>
      </c>
      <c r="W14" s="49" t="s">
        <v>49</v>
      </c>
      <c r="X14" s="49" t="s">
        <v>49</v>
      </c>
      <c r="Y14" s="49" t="s">
        <v>49</v>
      </c>
      <c r="Z14" s="49" t="s">
        <v>49</v>
      </c>
      <c r="AA14" s="49" t="s">
        <v>49</v>
      </c>
      <c r="AB14" s="49" t="s">
        <v>49</v>
      </c>
      <c r="AC14" s="49" t="s">
        <v>49</v>
      </c>
      <c r="AD14" s="49" t="s">
        <v>49</v>
      </c>
      <c r="AE14" s="49" t="s">
        <v>49</v>
      </c>
      <c r="AF14" s="49" t="s">
        <v>49</v>
      </c>
      <c r="AG14" s="49" t="s">
        <v>49</v>
      </c>
      <c r="AH14" s="49" t="s">
        <v>49</v>
      </c>
      <c r="AI14" s="49" t="s">
        <v>49</v>
      </c>
      <c r="AJ14" s="49" t="s">
        <v>49</v>
      </c>
      <c r="AK14" s="49" t="s">
        <v>49</v>
      </c>
      <c r="AL14" s="49" t="s">
        <v>49</v>
      </c>
      <c r="AM14" s="49" t="s">
        <v>49</v>
      </c>
      <c r="AN14" s="49" t="s">
        <v>49</v>
      </c>
      <c r="AO14" s="49" t="s">
        <v>49</v>
      </c>
      <c r="AP14" s="49" t="s">
        <v>49</v>
      </c>
      <c r="AQ14" s="49" t="s">
        <v>49</v>
      </c>
      <c r="AR14" s="49" t="s">
        <v>49</v>
      </c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7">
        <v>13</v>
      </c>
      <c r="B15" s="14">
        <v>12018246092</v>
      </c>
      <c r="C15" s="14" t="s">
        <v>353</v>
      </c>
      <c r="D15" s="15" t="s">
        <v>354</v>
      </c>
      <c r="E15" s="16" t="s">
        <v>49</v>
      </c>
      <c r="F15" s="16" t="s">
        <v>49</v>
      </c>
      <c r="G15" s="16" t="s">
        <v>49</v>
      </c>
      <c r="H15" s="16" t="s">
        <v>49</v>
      </c>
      <c r="I15" s="16" t="s">
        <v>49</v>
      </c>
      <c r="J15" s="16" t="s">
        <v>49</v>
      </c>
      <c r="K15" s="16" t="s">
        <v>49</v>
      </c>
      <c r="L15" s="16" t="s">
        <v>49</v>
      </c>
      <c r="M15" s="16" t="s">
        <v>49</v>
      </c>
      <c r="N15" s="16" t="s">
        <v>49</v>
      </c>
      <c r="O15" s="16" t="s">
        <v>49</v>
      </c>
      <c r="P15" s="49" t="s">
        <v>49</v>
      </c>
      <c r="Q15" s="49" t="s">
        <v>49</v>
      </c>
      <c r="R15" s="49" t="s">
        <v>49</v>
      </c>
      <c r="S15" s="49" t="s">
        <v>49</v>
      </c>
      <c r="T15" s="49" t="s">
        <v>49</v>
      </c>
      <c r="U15" s="49" t="s">
        <v>49</v>
      </c>
      <c r="V15" s="49" t="s">
        <v>49</v>
      </c>
      <c r="W15" s="49" t="s">
        <v>49</v>
      </c>
      <c r="X15" s="49" t="s">
        <v>49</v>
      </c>
      <c r="Y15" s="49" t="s">
        <v>49</v>
      </c>
      <c r="Z15" s="49" t="s">
        <v>49</v>
      </c>
      <c r="AA15" s="49" t="s">
        <v>49</v>
      </c>
      <c r="AB15" s="49" t="s">
        <v>49</v>
      </c>
      <c r="AC15" s="49" t="s">
        <v>49</v>
      </c>
      <c r="AD15" s="49" t="s">
        <v>49</v>
      </c>
      <c r="AE15" s="49" t="s">
        <v>49</v>
      </c>
      <c r="AF15" s="49" t="s">
        <v>49</v>
      </c>
      <c r="AG15" s="49" t="s">
        <v>49</v>
      </c>
      <c r="AH15" s="49" t="s">
        <v>49</v>
      </c>
      <c r="AI15" s="49" t="s">
        <v>49</v>
      </c>
      <c r="AJ15" s="49" t="s">
        <v>49</v>
      </c>
      <c r="AK15" s="49" t="s">
        <v>49</v>
      </c>
      <c r="AL15" s="49" t="s">
        <v>49</v>
      </c>
      <c r="AM15" s="49" t="s">
        <v>49</v>
      </c>
      <c r="AN15" s="49" t="s">
        <v>49</v>
      </c>
      <c r="AO15" s="49" t="s">
        <v>49</v>
      </c>
      <c r="AP15" s="49" t="s">
        <v>49</v>
      </c>
      <c r="AQ15" s="49" t="s">
        <v>49</v>
      </c>
      <c r="AR15" s="49" t="s">
        <v>49</v>
      </c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47">
        <v>14</v>
      </c>
      <c r="B16" s="14">
        <v>12018246095</v>
      </c>
      <c r="C16" s="14" t="s">
        <v>355</v>
      </c>
      <c r="D16" s="15" t="s">
        <v>356</v>
      </c>
      <c r="E16" s="16" t="s">
        <v>49</v>
      </c>
      <c r="F16" s="16" t="s">
        <v>49</v>
      </c>
      <c r="G16" s="16" t="s">
        <v>49</v>
      </c>
      <c r="H16" s="16" t="s">
        <v>49</v>
      </c>
      <c r="I16" s="16" t="s">
        <v>49</v>
      </c>
      <c r="J16" s="16" t="s">
        <v>49</v>
      </c>
      <c r="K16" s="16" t="s">
        <v>49</v>
      </c>
      <c r="L16" s="16" t="s">
        <v>49</v>
      </c>
      <c r="M16" s="16" t="s">
        <v>49</v>
      </c>
      <c r="N16" s="16" t="s">
        <v>49</v>
      </c>
      <c r="O16" s="16" t="s">
        <v>49</v>
      </c>
      <c r="P16" s="49" t="s">
        <v>49</v>
      </c>
      <c r="Q16" s="49" t="s">
        <v>49</v>
      </c>
      <c r="R16" s="49" t="s">
        <v>49</v>
      </c>
      <c r="S16" s="49" t="s">
        <v>49</v>
      </c>
      <c r="T16" s="49" t="s">
        <v>49</v>
      </c>
      <c r="U16" s="49" t="s">
        <v>49</v>
      </c>
      <c r="V16" s="49" t="s">
        <v>49</v>
      </c>
      <c r="W16" s="49" t="s">
        <v>49</v>
      </c>
      <c r="X16" s="49" t="s">
        <v>49</v>
      </c>
      <c r="Y16" s="49" t="s">
        <v>49</v>
      </c>
      <c r="Z16" s="49" t="s">
        <v>49</v>
      </c>
      <c r="AA16" s="49" t="s">
        <v>49</v>
      </c>
      <c r="AB16" s="49" t="s">
        <v>49</v>
      </c>
      <c r="AC16" s="49" t="s">
        <v>49</v>
      </c>
      <c r="AD16" s="49" t="s">
        <v>49</v>
      </c>
      <c r="AE16" s="49" t="s">
        <v>49</v>
      </c>
      <c r="AF16" s="49" t="s">
        <v>49</v>
      </c>
      <c r="AG16" s="49" t="s">
        <v>49</v>
      </c>
      <c r="AH16" s="49" t="s">
        <v>49</v>
      </c>
      <c r="AI16" s="49" t="s">
        <v>49</v>
      </c>
      <c r="AJ16" s="49" t="s">
        <v>49</v>
      </c>
      <c r="AK16" s="49" t="s">
        <v>49</v>
      </c>
      <c r="AL16" s="49" t="s">
        <v>49</v>
      </c>
      <c r="AM16" s="49" t="s">
        <v>49</v>
      </c>
      <c r="AN16" s="49" t="s">
        <v>49</v>
      </c>
      <c r="AO16" s="49" t="s">
        <v>49</v>
      </c>
      <c r="AP16" s="49" t="s">
        <v>49</v>
      </c>
      <c r="AQ16" s="49" t="s">
        <v>49</v>
      </c>
      <c r="AR16" s="49" t="s">
        <v>49</v>
      </c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7">
        <v>15</v>
      </c>
      <c r="B17" s="14">
        <v>12018246099</v>
      </c>
      <c r="C17" s="14" t="s">
        <v>357</v>
      </c>
      <c r="D17" s="15" t="s">
        <v>358</v>
      </c>
      <c r="E17" s="16" t="s">
        <v>49</v>
      </c>
      <c r="F17" s="16" t="s">
        <v>49</v>
      </c>
      <c r="G17" s="16" t="s">
        <v>49</v>
      </c>
      <c r="H17" s="16" t="s">
        <v>49</v>
      </c>
      <c r="I17" s="16" t="s">
        <v>49</v>
      </c>
      <c r="J17" s="16" t="s">
        <v>49</v>
      </c>
      <c r="K17" s="16" t="s">
        <v>49</v>
      </c>
      <c r="L17" s="16" t="s">
        <v>49</v>
      </c>
      <c r="M17" s="16" t="s">
        <v>49</v>
      </c>
      <c r="N17" s="16" t="s">
        <v>49</v>
      </c>
      <c r="O17" s="16" t="s">
        <v>49</v>
      </c>
      <c r="P17" s="49" t="s">
        <v>49</v>
      </c>
      <c r="Q17" s="49" t="s">
        <v>49</v>
      </c>
      <c r="R17" s="49" t="s">
        <v>49</v>
      </c>
      <c r="S17" s="49" t="s">
        <v>49</v>
      </c>
      <c r="T17" s="49" t="s">
        <v>49</v>
      </c>
      <c r="U17" s="49" t="s">
        <v>49</v>
      </c>
      <c r="V17" s="49" t="s">
        <v>49</v>
      </c>
      <c r="W17" s="49" t="s">
        <v>49</v>
      </c>
      <c r="X17" s="49" t="s">
        <v>49</v>
      </c>
      <c r="Y17" s="49" t="s">
        <v>49</v>
      </c>
      <c r="Z17" s="49" t="s">
        <v>49</v>
      </c>
      <c r="AA17" s="49" t="s">
        <v>49</v>
      </c>
      <c r="AB17" s="49" t="s">
        <v>49</v>
      </c>
      <c r="AC17" s="49" t="s">
        <v>49</v>
      </c>
      <c r="AD17" s="49" t="s">
        <v>49</v>
      </c>
      <c r="AE17" s="49" t="s">
        <v>49</v>
      </c>
      <c r="AF17" s="49" t="s">
        <v>49</v>
      </c>
      <c r="AG17" s="49" t="s">
        <v>49</v>
      </c>
      <c r="AH17" s="49" t="s">
        <v>49</v>
      </c>
      <c r="AI17" s="49" t="s">
        <v>49</v>
      </c>
      <c r="AJ17" s="49" t="s">
        <v>49</v>
      </c>
      <c r="AK17" s="49" t="s">
        <v>49</v>
      </c>
      <c r="AL17" s="49" t="s">
        <v>49</v>
      </c>
      <c r="AM17" s="49" t="s">
        <v>49</v>
      </c>
      <c r="AN17" s="49" t="s">
        <v>49</v>
      </c>
      <c r="AO17" s="49" t="s">
        <v>49</v>
      </c>
      <c r="AP17" s="49" t="s">
        <v>49</v>
      </c>
      <c r="AQ17" s="49" t="s">
        <v>49</v>
      </c>
      <c r="AR17" s="49" t="s">
        <v>49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7">
        <v>16</v>
      </c>
      <c r="B18" s="14">
        <v>12018246100</v>
      </c>
      <c r="C18" s="14" t="s">
        <v>359</v>
      </c>
      <c r="D18" s="15" t="s">
        <v>360</v>
      </c>
      <c r="E18" s="16" t="s">
        <v>49</v>
      </c>
      <c r="F18" s="16" t="s">
        <v>49</v>
      </c>
      <c r="G18" s="16" t="s">
        <v>49</v>
      </c>
      <c r="H18" s="16" t="s">
        <v>49</v>
      </c>
      <c r="I18" s="16" t="s">
        <v>49</v>
      </c>
      <c r="J18" s="16" t="s">
        <v>49</v>
      </c>
      <c r="K18" s="16" t="s">
        <v>49</v>
      </c>
      <c r="L18" s="16" t="s">
        <v>49</v>
      </c>
      <c r="M18" s="16" t="s">
        <v>49</v>
      </c>
      <c r="N18" s="16" t="s">
        <v>49</v>
      </c>
      <c r="O18" s="16" t="s">
        <v>49</v>
      </c>
      <c r="P18" s="49" t="s">
        <v>49</v>
      </c>
      <c r="Q18" s="49" t="s">
        <v>49</v>
      </c>
      <c r="R18" s="49" t="s">
        <v>49</v>
      </c>
      <c r="S18" s="49" t="s">
        <v>49</v>
      </c>
      <c r="T18" s="49" t="s">
        <v>49</v>
      </c>
      <c r="U18" s="49" t="s">
        <v>49</v>
      </c>
      <c r="V18" s="49" t="s">
        <v>49</v>
      </c>
      <c r="W18" s="49" t="s">
        <v>49</v>
      </c>
      <c r="X18" s="49" t="s">
        <v>49</v>
      </c>
      <c r="Y18" s="49" t="s">
        <v>49</v>
      </c>
      <c r="Z18" s="49" t="s">
        <v>49</v>
      </c>
      <c r="AA18" s="49" t="s">
        <v>49</v>
      </c>
      <c r="AB18" s="49" t="s">
        <v>49</v>
      </c>
      <c r="AC18" s="49" t="s">
        <v>49</v>
      </c>
      <c r="AD18" s="49" t="s">
        <v>49</v>
      </c>
      <c r="AE18" s="49" t="s">
        <v>49</v>
      </c>
      <c r="AF18" s="49" t="s">
        <v>49</v>
      </c>
      <c r="AG18" s="49" t="s">
        <v>49</v>
      </c>
      <c r="AH18" s="49" t="s">
        <v>49</v>
      </c>
      <c r="AI18" s="49" t="s">
        <v>49</v>
      </c>
      <c r="AJ18" s="49" t="s">
        <v>49</v>
      </c>
      <c r="AK18" s="49" t="s">
        <v>49</v>
      </c>
      <c r="AL18" s="49" t="s">
        <v>49</v>
      </c>
      <c r="AM18" s="49" t="s">
        <v>49</v>
      </c>
      <c r="AN18" s="49" t="s">
        <v>49</v>
      </c>
      <c r="AO18" s="49" t="s">
        <v>49</v>
      </c>
      <c r="AP18" s="49" t="s">
        <v>49</v>
      </c>
      <c r="AQ18" s="49" t="s">
        <v>49</v>
      </c>
      <c r="AR18" s="49" t="s">
        <v>49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47">
        <v>17</v>
      </c>
      <c r="B19" s="14">
        <v>12018246101</v>
      </c>
      <c r="C19" s="14" t="s">
        <v>361</v>
      </c>
      <c r="D19" s="15" t="s">
        <v>362</v>
      </c>
      <c r="E19" s="16" t="s">
        <v>49</v>
      </c>
      <c r="F19" s="16" t="s">
        <v>49</v>
      </c>
      <c r="G19" s="16" t="s">
        <v>49</v>
      </c>
      <c r="H19" s="16" t="s">
        <v>49</v>
      </c>
      <c r="I19" s="16" t="s">
        <v>49</v>
      </c>
      <c r="J19" s="16" t="s">
        <v>49</v>
      </c>
      <c r="K19" s="16" t="s">
        <v>49</v>
      </c>
      <c r="L19" s="16" t="s">
        <v>49</v>
      </c>
      <c r="M19" s="16" t="s">
        <v>49</v>
      </c>
      <c r="N19" s="16" t="s">
        <v>49</v>
      </c>
      <c r="O19" s="16" t="s">
        <v>49</v>
      </c>
      <c r="P19" s="49" t="s">
        <v>49</v>
      </c>
      <c r="Q19" s="49" t="s">
        <v>49</v>
      </c>
      <c r="R19" s="49" t="s">
        <v>49</v>
      </c>
      <c r="S19" s="49" t="s">
        <v>49</v>
      </c>
      <c r="T19" s="49" t="s">
        <v>49</v>
      </c>
      <c r="U19" s="49" t="s">
        <v>49</v>
      </c>
      <c r="V19" s="49" t="s">
        <v>49</v>
      </c>
      <c r="W19" s="49" t="s">
        <v>49</v>
      </c>
      <c r="X19" s="49" t="s">
        <v>49</v>
      </c>
      <c r="Y19" s="49" t="s">
        <v>49</v>
      </c>
      <c r="Z19" s="49" t="s">
        <v>49</v>
      </c>
      <c r="AA19" s="49" t="s">
        <v>49</v>
      </c>
      <c r="AB19" s="49" t="s">
        <v>49</v>
      </c>
      <c r="AC19" s="49" t="s">
        <v>49</v>
      </c>
      <c r="AD19" s="49" t="s">
        <v>49</v>
      </c>
      <c r="AE19" s="49" t="s">
        <v>49</v>
      </c>
      <c r="AF19" s="49" t="s">
        <v>49</v>
      </c>
      <c r="AG19" s="49" t="s">
        <v>49</v>
      </c>
      <c r="AH19" s="49" t="s">
        <v>49</v>
      </c>
      <c r="AI19" s="49" t="s">
        <v>49</v>
      </c>
      <c r="AJ19" s="49" t="s">
        <v>49</v>
      </c>
      <c r="AK19" s="49" t="s">
        <v>49</v>
      </c>
      <c r="AL19" s="49" t="s">
        <v>49</v>
      </c>
      <c r="AM19" s="49" t="s">
        <v>49</v>
      </c>
      <c r="AN19" s="49" t="s">
        <v>49</v>
      </c>
      <c r="AO19" s="49" t="s">
        <v>49</v>
      </c>
      <c r="AP19" s="49" t="s">
        <v>49</v>
      </c>
      <c r="AQ19" s="49" t="s">
        <v>49</v>
      </c>
      <c r="AR19" s="49" t="s">
        <v>49</v>
      </c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7">
        <v>18</v>
      </c>
      <c r="B20" s="14">
        <v>12018246104</v>
      </c>
      <c r="C20" s="14" t="s">
        <v>363</v>
      </c>
      <c r="D20" s="15" t="s">
        <v>364</v>
      </c>
      <c r="E20" s="16" t="s">
        <v>49</v>
      </c>
      <c r="F20" s="16" t="s">
        <v>49</v>
      </c>
      <c r="G20" s="16" t="s">
        <v>49</v>
      </c>
      <c r="H20" s="16" t="s">
        <v>49</v>
      </c>
      <c r="I20" s="16" t="s">
        <v>49</v>
      </c>
      <c r="J20" s="16" t="s">
        <v>49</v>
      </c>
      <c r="K20" s="16" t="s">
        <v>49</v>
      </c>
      <c r="L20" s="16" t="s">
        <v>49</v>
      </c>
      <c r="M20" s="16" t="s">
        <v>49</v>
      </c>
      <c r="N20" s="16" t="s">
        <v>49</v>
      </c>
      <c r="O20" s="16" t="s">
        <v>49</v>
      </c>
      <c r="P20" s="49" t="s">
        <v>49</v>
      </c>
      <c r="Q20" s="49" t="s">
        <v>49</v>
      </c>
      <c r="R20" s="49" t="s">
        <v>49</v>
      </c>
      <c r="S20" s="49" t="s">
        <v>49</v>
      </c>
      <c r="T20" s="49" t="s">
        <v>49</v>
      </c>
      <c r="U20" s="49" t="s">
        <v>49</v>
      </c>
      <c r="V20" s="49" t="s">
        <v>49</v>
      </c>
      <c r="W20" s="49" t="s">
        <v>49</v>
      </c>
      <c r="X20" s="49" t="s">
        <v>49</v>
      </c>
      <c r="Y20" s="49" t="s">
        <v>49</v>
      </c>
      <c r="Z20" s="49" t="s">
        <v>49</v>
      </c>
      <c r="AA20" s="49" t="s">
        <v>49</v>
      </c>
      <c r="AB20" s="49" t="s">
        <v>49</v>
      </c>
      <c r="AC20" s="49" t="s">
        <v>49</v>
      </c>
      <c r="AD20" s="49" t="s">
        <v>49</v>
      </c>
      <c r="AE20" s="49" t="s">
        <v>49</v>
      </c>
      <c r="AF20" s="49" t="s">
        <v>49</v>
      </c>
      <c r="AG20" s="49" t="s">
        <v>49</v>
      </c>
      <c r="AH20" s="49" t="s">
        <v>49</v>
      </c>
      <c r="AI20" s="49" t="s">
        <v>49</v>
      </c>
      <c r="AJ20" s="49" t="s">
        <v>49</v>
      </c>
      <c r="AK20" s="49" t="s">
        <v>49</v>
      </c>
      <c r="AL20" s="49" t="s">
        <v>49</v>
      </c>
      <c r="AM20" s="49" t="s">
        <v>49</v>
      </c>
      <c r="AN20" s="49" t="s">
        <v>49</v>
      </c>
      <c r="AO20" s="49" t="s">
        <v>49</v>
      </c>
      <c r="AP20" s="49" t="s">
        <v>49</v>
      </c>
      <c r="AQ20" s="49" t="s">
        <v>49</v>
      </c>
      <c r="AR20" s="49" t="s">
        <v>49</v>
      </c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7">
        <v>19</v>
      </c>
      <c r="B21" s="14">
        <v>12018246105</v>
      </c>
      <c r="C21" s="14" t="s">
        <v>365</v>
      </c>
      <c r="D21" s="15" t="s">
        <v>366</v>
      </c>
      <c r="E21" s="16" t="s">
        <v>49</v>
      </c>
      <c r="F21" s="16" t="s">
        <v>49</v>
      </c>
      <c r="G21" s="16" t="s">
        <v>49</v>
      </c>
      <c r="H21" s="16" t="s">
        <v>49</v>
      </c>
      <c r="I21" s="16" t="s">
        <v>49</v>
      </c>
      <c r="J21" s="16" t="s">
        <v>49</v>
      </c>
      <c r="K21" s="16" t="s">
        <v>49</v>
      </c>
      <c r="L21" s="16" t="s">
        <v>49</v>
      </c>
      <c r="M21" s="16" t="s">
        <v>49</v>
      </c>
      <c r="N21" s="16" t="s">
        <v>49</v>
      </c>
      <c r="O21" s="16" t="s">
        <v>49</v>
      </c>
      <c r="P21" s="49" t="s">
        <v>49</v>
      </c>
      <c r="Q21" s="49" t="s">
        <v>49</v>
      </c>
      <c r="R21" s="49" t="s">
        <v>49</v>
      </c>
      <c r="S21" s="49" t="s">
        <v>49</v>
      </c>
      <c r="T21" s="49" t="s">
        <v>49</v>
      </c>
      <c r="U21" s="49" t="s">
        <v>49</v>
      </c>
      <c r="V21" s="49" t="s">
        <v>49</v>
      </c>
      <c r="W21" s="49" t="s">
        <v>49</v>
      </c>
      <c r="X21" s="49" t="s">
        <v>49</v>
      </c>
      <c r="Y21" s="49" t="s">
        <v>49</v>
      </c>
      <c r="Z21" s="49" t="s">
        <v>49</v>
      </c>
      <c r="AA21" s="49" t="s">
        <v>49</v>
      </c>
      <c r="AB21" s="49" t="s">
        <v>49</v>
      </c>
      <c r="AC21" s="49" t="s">
        <v>49</v>
      </c>
      <c r="AD21" s="49" t="s">
        <v>49</v>
      </c>
      <c r="AE21" s="49" t="s">
        <v>49</v>
      </c>
      <c r="AF21" s="49" t="s">
        <v>49</v>
      </c>
      <c r="AG21" s="49" t="s">
        <v>49</v>
      </c>
      <c r="AH21" s="49" t="s">
        <v>49</v>
      </c>
      <c r="AI21" s="49" t="s">
        <v>49</v>
      </c>
      <c r="AJ21" s="49" t="s">
        <v>49</v>
      </c>
      <c r="AK21" s="49" t="s">
        <v>49</v>
      </c>
      <c r="AL21" s="49" t="s">
        <v>49</v>
      </c>
      <c r="AM21" s="49" t="s">
        <v>49</v>
      </c>
      <c r="AN21" s="49" t="s">
        <v>49</v>
      </c>
      <c r="AO21" s="49" t="s">
        <v>49</v>
      </c>
      <c r="AP21" s="49" t="s">
        <v>49</v>
      </c>
      <c r="AQ21" s="49" t="s">
        <v>49</v>
      </c>
      <c r="AR21" s="49" t="s">
        <v>49</v>
      </c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7">
        <v>20</v>
      </c>
      <c r="B22" s="14">
        <v>12018246107</v>
      </c>
      <c r="C22" s="14" t="s">
        <v>367</v>
      </c>
      <c r="D22" s="15" t="s">
        <v>368</v>
      </c>
      <c r="E22" s="16" t="s">
        <v>49</v>
      </c>
      <c r="F22" s="16" t="s">
        <v>49</v>
      </c>
      <c r="G22" s="16" t="s">
        <v>49</v>
      </c>
      <c r="H22" s="16" t="s">
        <v>49</v>
      </c>
      <c r="I22" s="16" t="s">
        <v>49</v>
      </c>
      <c r="J22" s="16" t="s">
        <v>49</v>
      </c>
      <c r="K22" s="16" t="s">
        <v>49</v>
      </c>
      <c r="L22" s="16" t="s">
        <v>49</v>
      </c>
      <c r="M22" s="16" t="s">
        <v>49</v>
      </c>
      <c r="N22" s="16" t="s">
        <v>49</v>
      </c>
      <c r="O22" s="16" t="s">
        <v>49</v>
      </c>
      <c r="P22" s="49" t="s">
        <v>49</v>
      </c>
      <c r="Q22" s="49" t="s">
        <v>49</v>
      </c>
      <c r="R22" s="49" t="s">
        <v>49</v>
      </c>
      <c r="S22" s="49" t="s">
        <v>49</v>
      </c>
      <c r="T22" s="49" t="s">
        <v>49</v>
      </c>
      <c r="U22" s="49" t="s">
        <v>49</v>
      </c>
      <c r="V22" s="49" t="s">
        <v>49</v>
      </c>
      <c r="W22" s="49" t="s">
        <v>49</v>
      </c>
      <c r="X22" s="49" t="s">
        <v>49</v>
      </c>
      <c r="Y22" s="49" t="s">
        <v>49</v>
      </c>
      <c r="Z22" s="49" t="s">
        <v>49</v>
      </c>
      <c r="AA22" s="49" t="s">
        <v>49</v>
      </c>
      <c r="AB22" s="49" t="s">
        <v>49</v>
      </c>
      <c r="AC22" s="49" t="s">
        <v>49</v>
      </c>
      <c r="AD22" s="49" t="s">
        <v>49</v>
      </c>
      <c r="AE22" s="49" t="s">
        <v>49</v>
      </c>
      <c r="AF22" s="49" t="s">
        <v>49</v>
      </c>
      <c r="AG22" s="49" t="s">
        <v>49</v>
      </c>
      <c r="AH22" s="49" t="s">
        <v>49</v>
      </c>
      <c r="AI22" s="49" t="s">
        <v>49</v>
      </c>
      <c r="AJ22" s="49" t="s">
        <v>49</v>
      </c>
      <c r="AK22" s="49" t="s">
        <v>49</v>
      </c>
      <c r="AL22" s="49" t="s">
        <v>49</v>
      </c>
      <c r="AM22" s="49" t="s">
        <v>49</v>
      </c>
      <c r="AN22" s="49" t="s">
        <v>49</v>
      </c>
      <c r="AO22" s="49" t="s">
        <v>49</v>
      </c>
      <c r="AP22" s="49" t="s">
        <v>49</v>
      </c>
      <c r="AQ22" s="49" t="s">
        <v>49</v>
      </c>
      <c r="AR22" s="49" t="s">
        <v>49</v>
      </c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7">
        <v>21</v>
      </c>
      <c r="B23" s="14">
        <v>12018246108</v>
      </c>
      <c r="C23" s="14" t="s">
        <v>369</v>
      </c>
      <c r="D23" s="15" t="s">
        <v>370</v>
      </c>
      <c r="E23" s="16" t="s">
        <v>49</v>
      </c>
      <c r="F23" s="16" t="s">
        <v>49</v>
      </c>
      <c r="G23" s="16" t="s">
        <v>49</v>
      </c>
      <c r="H23" s="16" t="s">
        <v>49</v>
      </c>
      <c r="I23" s="16" t="s">
        <v>49</v>
      </c>
      <c r="J23" s="16" t="s">
        <v>49</v>
      </c>
      <c r="K23" s="16" t="s">
        <v>49</v>
      </c>
      <c r="L23" s="16" t="s">
        <v>49</v>
      </c>
      <c r="M23" s="16" t="s">
        <v>49</v>
      </c>
      <c r="N23" s="16" t="s">
        <v>49</v>
      </c>
      <c r="O23" s="16" t="s">
        <v>49</v>
      </c>
      <c r="P23" s="49" t="s">
        <v>49</v>
      </c>
      <c r="Q23" s="49" t="s">
        <v>49</v>
      </c>
      <c r="R23" s="49" t="s">
        <v>49</v>
      </c>
      <c r="S23" s="49" t="s">
        <v>49</v>
      </c>
      <c r="T23" s="49" t="s">
        <v>49</v>
      </c>
      <c r="U23" s="49" t="s">
        <v>49</v>
      </c>
      <c r="V23" s="49" t="s">
        <v>49</v>
      </c>
      <c r="W23" s="49" t="s">
        <v>49</v>
      </c>
      <c r="X23" s="49" t="s">
        <v>49</v>
      </c>
      <c r="Y23" s="49" t="s">
        <v>49</v>
      </c>
      <c r="Z23" s="49" t="s">
        <v>49</v>
      </c>
      <c r="AA23" s="49" t="s">
        <v>49</v>
      </c>
      <c r="AB23" s="49" t="s">
        <v>49</v>
      </c>
      <c r="AC23" s="49" t="s">
        <v>49</v>
      </c>
      <c r="AD23" s="49" t="s">
        <v>49</v>
      </c>
      <c r="AE23" s="49" t="s">
        <v>49</v>
      </c>
      <c r="AF23" s="49" t="s">
        <v>49</v>
      </c>
      <c r="AG23" s="49" t="s">
        <v>49</v>
      </c>
      <c r="AH23" s="49" t="s">
        <v>49</v>
      </c>
      <c r="AI23" s="49" t="s">
        <v>49</v>
      </c>
      <c r="AJ23" s="49" t="s">
        <v>49</v>
      </c>
      <c r="AK23" s="49" t="s">
        <v>49</v>
      </c>
      <c r="AL23" s="49" t="s">
        <v>49</v>
      </c>
      <c r="AM23" s="49" t="s">
        <v>49</v>
      </c>
      <c r="AN23" s="49" t="s">
        <v>49</v>
      </c>
      <c r="AO23" s="49" t="s">
        <v>49</v>
      </c>
      <c r="AP23" s="49" t="s">
        <v>49</v>
      </c>
      <c r="AQ23" s="49" t="s">
        <v>49</v>
      </c>
      <c r="AR23" s="49" t="s">
        <v>49</v>
      </c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7">
        <v>22</v>
      </c>
      <c r="B24" s="14">
        <v>12018246111</v>
      </c>
      <c r="C24" s="14" t="s">
        <v>371</v>
      </c>
      <c r="D24" s="15" t="s">
        <v>372</v>
      </c>
      <c r="E24" s="16" t="s">
        <v>49</v>
      </c>
      <c r="F24" s="16" t="s">
        <v>49</v>
      </c>
      <c r="G24" s="16" t="s">
        <v>49</v>
      </c>
      <c r="H24" s="16" t="s">
        <v>49</v>
      </c>
      <c r="I24" s="16" t="s">
        <v>49</v>
      </c>
      <c r="J24" s="16" t="s">
        <v>49</v>
      </c>
      <c r="K24" s="16" t="s">
        <v>49</v>
      </c>
      <c r="L24" s="16" t="s">
        <v>49</v>
      </c>
      <c r="M24" s="16" t="s">
        <v>49</v>
      </c>
      <c r="N24" s="16" t="s">
        <v>49</v>
      </c>
      <c r="O24" s="16" t="s">
        <v>49</v>
      </c>
      <c r="P24" s="49" t="s">
        <v>49</v>
      </c>
      <c r="Q24" s="49" t="s">
        <v>49</v>
      </c>
      <c r="R24" s="49" t="s">
        <v>49</v>
      </c>
      <c r="S24" s="49" t="s">
        <v>49</v>
      </c>
      <c r="T24" s="49" t="s">
        <v>49</v>
      </c>
      <c r="U24" s="49" t="s">
        <v>49</v>
      </c>
      <c r="V24" s="49" t="s">
        <v>49</v>
      </c>
      <c r="W24" s="49" t="s">
        <v>49</v>
      </c>
      <c r="X24" s="49" t="s">
        <v>49</v>
      </c>
      <c r="Y24" s="49" t="s">
        <v>49</v>
      </c>
      <c r="Z24" s="49" t="s">
        <v>49</v>
      </c>
      <c r="AA24" s="49" t="s">
        <v>49</v>
      </c>
      <c r="AB24" s="49" t="s">
        <v>49</v>
      </c>
      <c r="AC24" s="49" t="s">
        <v>49</v>
      </c>
      <c r="AD24" s="49" t="s">
        <v>49</v>
      </c>
      <c r="AE24" s="49" t="s">
        <v>49</v>
      </c>
      <c r="AF24" s="49" t="s">
        <v>49</v>
      </c>
      <c r="AG24" s="49" t="s">
        <v>49</v>
      </c>
      <c r="AH24" s="49" t="s">
        <v>49</v>
      </c>
      <c r="AI24" s="49" t="s">
        <v>49</v>
      </c>
      <c r="AJ24" s="49" t="s">
        <v>49</v>
      </c>
      <c r="AK24" s="49" t="s">
        <v>49</v>
      </c>
      <c r="AL24" s="49" t="s">
        <v>49</v>
      </c>
      <c r="AM24" s="49" t="s">
        <v>49</v>
      </c>
      <c r="AN24" s="49" t="s">
        <v>49</v>
      </c>
      <c r="AO24" s="49" t="s">
        <v>49</v>
      </c>
      <c r="AP24" s="49" t="s">
        <v>49</v>
      </c>
      <c r="AQ24" s="49" t="s">
        <v>49</v>
      </c>
      <c r="AR24" s="49" t="s">
        <v>49</v>
      </c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7">
        <v>23</v>
      </c>
      <c r="B25" s="14">
        <v>12018246113</v>
      </c>
      <c r="C25" s="14" t="s">
        <v>373</v>
      </c>
      <c r="D25" s="15" t="s">
        <v>374</v>
      </c>
      <c r="E25" s="16" t="s">
        <v>49</v>
      </c>
      <c r="F25" s="16" t="s">
        <v>49</v>
      </c>
      <c r="G25" s="16" t="s">
        <v>49</v>
      </c>
      <c r="H25" s="16" t="s">
        <v>49</v>
      </c>
      <c r="I25" s="16" t="s">
        <v>49</v>
      </c>
      <c r="J25" s="16" t="s">
        <v>49</v>
      </c>
      <c r="K25" s="16" t="s">
        <v>49</v>
      </c>
      <c r="L25" s="16" t="s">
        <v>49</v>
      </c>
      <c r="M25" s="16" t="s">
        <v>49</v>
      </c>
      <c r="N25" s="16" t="s">
        <v>49</v>
      </c>
      <c r="O25" s="16" t="s">
        <v>49</v>
      </c>
      <c r="P25" s="49" t="s">
        <v>49</v>
      </c>
      <c r="Q25" s="49" t="s">
        <v>49</v>
      </c>
      <c r="R25" s="49" t="s">
        <v>49</v>
      </c>
      <c r="S25" s="49" t="s">
        <v>49</v>
      </c>
      <c r="T25" s="49" t="s">
        <v>49</v>
      </c>
      <c r="U25" s="49" t="s">
        <v>49</v>
      </c>
      <c r="V25" s="49" t="s">
        <v>49</v>
      </c>
      <c r="W25" s="49" t="s">
        <v>49</v>
      </c>
      <c r="X25" s="49" t="s">
        <v>49</v>
      </c>
      <c r="Y25" s="49" t="s">
        <v>49</v>
      </c>
      <c r="Z25" s="49" t="s">
        <v>49</v>
      </c>
      <c r="AA25" s="49" t="s">
        <v>49</v>
      </c>
      <c r="AB25" s="49" t="s">
        <v>49</v>
      </c>
      <c r="AC25" s="49" t="s">
        <v>49</v>
      </c>
      <c r="AD25" s="49" t="s">
        <v>49</v>
      </c>
      <c r="AE25" s="49" t="s">
        <v>49</v>
      </c>
      <c r="AF25" s="49" t="s">
        <v>49</v>
      </c>
      <c r="AG25" s="49" t="s">
        <v>49</v>
      </c>
      <c r="AH25" s="49" t="s">
        <v>49</v>
      </c>
      <c r="AI25" s="49" t="s">
        <v>49</v>
      </c>
      <c r="AJ25" s="49" t="s">
        <v>49</v>
      </c>
      <c r="AK25" s="49" t="s">
        <v>49</v>
      </c>
      <c r="AL25" s="49" t="s">
        <v>49</v>
      </c>
      <c r="AM25" s="49" t="s">
        <v>49</v>
      </c>
      <c r="AN25" s="49" t="s">
        <v>49</v>
      </c>
      <c r="AO25" s="49" t="s">
        <v>49</v>
      </c>
      <c r="AP25" s="49" t="s">
        <v>49</v>
      </c>
      <c r="AQ25" s="49" t="s">
        <v>49</v>
      </c>
      <c r="AR25" s="49" t="s">
        <v>49</v>
      </c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7">
        <v>24</v>
      </c>
      <c r="B26" s="14">
        <v>12018246114</v>
      </c>
      <c r="C26" s="14" t="s">
        <v>375</v>
      </c>
      <c r="D26" s="15" t="s">
        <v>106</v>
      </c>
      <c r="E26" s="16" t="s">
        <v>49</v>
      </c>
      <c r="F26" s="16" t="s">
        <v>49</v>
      </c>
      <c r="G26" s="16" t="s">
        <v>49</v>
      </c>
      <c r="H26" s="16" t="s">
        <v>49</v>
      </c>
      <c r="I26" s="16" t="s">
        <v>49</v>
      </c>
      <c r="J26" s="16" t="s">
        <v>140</v>
      </c>
      <c r="K26" s="16" t="s">
        <v>140</v>
      </c>
      <c r="L26" s="16" t="s">
        <v>140</v>
      </c>
      <c r="M26" s="16" t="s">
        <v>49</v>
      </c>
      <c r="N26" s="16" t="s">
        <v>49</v>
      </c>
      <c r="O26" s="16" t="s">
        <v>49</v>
      </c>
      <c r="P26" s="49" t="s">
        <v>49</v>
      </c>
      <c r="Q26" s="49" t="s">
        <v>49</v>
      </c>
      <c r="R26" s="49" t="s">
        <v>49</v>
      </c>
      <c r="S26" s="49" t="s">
        <v>56</v>
      </c>
      <c r="T26" s="49" t="s">
        <v>49</v>
      </c>
      <c r="U26" s="49" t="s">
        <v>49</v>
      </c>
      <c r="V26" s="49" t="s">
        <v>49</v>
      </c>
      <c r="W26" s="49" t="s">
        <v>49</v>
      </c>
      <c r="X26" s="49" t="s">
        <v>49</v>
      </c>
      <c r="Y26" s="49" t="s">
        <v>56</v>
      </c>
      <c r="Z26" s="49" t="s">
        <v>56</v>
      </c>
      <c r="AA26" s="49" t="s">
        <v>49</v>
      </c>
      <c r="AB26" s="49" t="s">
        <v>49</v>
      </c>
      <c r="AC26" s="49" t="s">
        <v>49</v>
      </c>
      <c r="AD26" s="49" t="s">
        <v>49</v>
      </c>
      <c r="AE26" s="49" t="s">
        <v>49</v>
      </c>
      <c r="AF26" s="49" t="s">
        <v>49</v>
      </c>
      <c r="AG26" s="49" t="s">
        <v>49</v>
      </c>
      <c r="AH26" s="49" t="s">
        <v>49</v>
      </c>
      <c r="AI26" s="49" t="s">
        <v>49</v>
      </c>
      <c r="AJ26" s="49" t="s">
        <v>49</v>
      </c>
      <c r="AK26" s="49" t="s">
        <v>49</v>
      </c>
      <c r="AL26" s="49" t="s">
        <v>376</v>
      </c>
      <c r="AM26" s="49" t="s">
        <v>376</v>
      </c>
      <c r="AN26" s="49" t="s">
        <v>376</v>
      </c>
      <c r="AO26" s="49" t="s">
        <v>376</v>
      </c>
      <c r="AP26" s="49" t="s">
        <v>376</v>
      </c>
      <c r="AQ26" s="49" t="s">
        <v>376</v>
      </c>
      <c r="AR26" s="49" t="s">
        <v>376</v>
      </c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0.75</v>
      </c>
    </row>
    <row r="27" s="2" customFormat="1" spans="1:90">
      <c r="A27" s="47">
        <v>25</v>
      </c>
      <c r="B27" s="14">
        <v>12018246126</v>
      </c>
      <c r="C27" s="14" t="s">
        <v>377</v>
      </c>
      <c r="D27" s="15" t="s">
        <v>378</v>
      </c>
      <c r="E27" s="16" t="s">
        <v>49</v>
      </c>
      <c r="F27" s="16" t="s">
        <v>49</v>
      </c>
      <c r="G27" s="16" t="s">
        <v>49</v>
      </c>
      <c r="H27" s="16" t="s">
        <v>49</v>
      </c>
      <c r="I27" s="16" t="s">
        <v>49</v>
      </c>
      <c r="J27" s="16" t="s">
        <v>49</v>
      </c>
      <c r="K27" s="16" t="s">
        <v>49</v>
      </c>
      <c r="L27" s="16" t="s">
        <v>49</v>
      </c>
      <c r="M27" s="16" t="s">
        <v>49</v>
      </c>
      <c r="N27" s="16" t="s">
        <v>49</v>
      </c>
      <c r="O27" s="16" t="s">
        <v>49</v>
      </c>
      <c r="P27" s="49" t="s">
        <v>49</v>
      </c>
      <c r="Q27" s="49" t="s">
        <v>49</v>
      </c>
      <c r="R27" s="49" t="s">
        <v>49</v>
      </c>
      <c r="S27" s="49" t="s">
        <v>49</v>
      </c>
      <c r="T27" s="49" t="s">
        <v>49</v>
      </c>
      <c r="U27" s="49" t="s">
        <v>49</v>
      </c>
      <c r="V27" s="49" t="s">
        <v>49</v>
      </c>
      <c r="W27" s="49" t="s">
        <v>49</v>
      </c>
      <c r="X27" s="49" t="s">
        <v>49</v>
      </c>
      <c r="Y27" s="49" t="s">
        <v>49</v>
      </c>
      <c r="Z27" s="49" t="s">
        <v>49</v>
      </c>
      <c r="AA27" s="49" t="s">
        <v>49</v>
      </c>
      <c r="AB27" s="49" t="s">
        <v>49</v>
      </c>
      <c r="AC27" s="49" t="s">
        <v>49</v>
      </c>
      <c r="AD27" s="49" t="s">
        <v>49</v>
      </c>
      <c r="AE27" s="49" t="s">
        <v>49</v>
      </c>
      <c r="AF27" s="49" t="s">
        <v>49</v>
      </c>
      <c r="AG27" s="49" t="s">
        <v>49</v>
      </c>
      <c r="AH27" s="49" t="s">
        <v>49</v>
      </c>
      <c r="AI27" s="49" t="s">
        <v>49</v>
      </c>
      <c r="AJ27" s="49" t="s">
        <v>49</v>
      </c>
      <c r="AK27" s="49" t="s">
        <v>49</v>
      </c>
      <c r="AL27" s="49" t="s">
        <v>49</v>
      </c>
      <c r="AM27" s="49" t="s">
        <v>49</v>
      </c>
      <c r="AN27" s="49" t="s">
        <v>49</v>
      </c>
      <c r="AO27" s="49" t="s">
        <v>49</v>
      </c>
      <c r="AP27" s="49" t="s">
        <v>49</v>
      </c>
      <c r="AQ27" s="49" t="s">
        <v>49</v>
      </c>
      <c r="AR27" s="49" t="s">
        <v>49</v>
      </c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7">
        <v>26</v>
      </c>
      <c r="B28" s="14">
        <v>12018246133</v>
      </c>
      <c r="C28" s="14" t="s">
        <v>379</v>
      </c>
      <c r="D28" s="15" t="s">
        <v>380</v>
      </c>
      <c r="E28" s="16" t="s">
        <v>49</v>
      </c>
      <c r="F28" s="16" t="s">
        <v>49</v>
      </c>
      <c r="G28" s="16" t="s">
        <v>49</v>
      </c>
      <c r="H28" s="16" t="s">
        <v>49</v>
      </c>
      <c r="I28" s="16" t="s">
        <v>49</v>
      </c>
      <c r="J28" s="16" t="s">
        <v>49</v>
      </c>
      <c r="K28" s="16" t="s">
        <v>49</v>
      </c>
      <c r="L28" s="16" t="s">
        <v>49</v>
      </c>
      <c r="M28" s="16" t="s">
        <v>49</v>
      </c>
      <c r="N28" s="16" t="s">
        <v>49</v>
      </c>
      <c r="O28" s="16" t="s">
        <v>49</v>
      </c>
      <c r="P28" s="49" t="s">
        <v>49</v>
      </c>
      <c r="Q28" s="49" t="s">
        <v>49</v>
      </c>
      <c r="R28" s="49" t="s">
        <v>49</v>
      </c>
      <c r="S28" s="49" t="s">
        <v>49</v>
      </c>
      <c r="T28" s="49" t="s">
        <v>49</v>
      </c>
      <c r="U28" s="49" t="s">
        <v>49</v>
      </c>
      <c r="V28" s="49" t="s">
        <v>49</v>
      </c>
      <c r="W28" s="49" t="s">
        <v>49</v>
      </c>
      <c r="X28" s="49" t="s">
        <v>49</v>
      </c>
      <c r="Y28" s="49" t="s">
        <v>49</v>
      </c>
      <c r="Z28" s="49" t="s">
        <v>49</v>
      </c>
      <c r="AA28" s="49" t="s">
        <v>49</v>
      </c>
      <c r="AB28" s="49" t="s">
        <v>49</v>
      </c>
      <c r="AC28" s="49" t="s">
        <v>49</v>
      </c>
      <c r="AD28" s="49" t="s">
        <v>49</v>
      </c>
      <c r="AE28" s="49" t="s">
        <v>49</v>
      </c>
      <c r="AF28" s="49" t="s">
        <v>49</v>
      </c>
      <c r="AG28" s="49" t="s">
        <v>49</v>
      </c>
      <c r="AH28" s="49" t="s">
        <v>49</v>
      </c>
      <c r="AI28" s="49" t="s">
        <v>49</v>
      </c>
      <c r="AJ28" s="49" t="s">
        <v>49</v>
      </c>
      <c r="AK28" s="49" t="s">
        <v>49</v>
      </c>
      <c r="AL28" s="49" t="s">
        <v>49</v>
      </c>
      <c r="AM28" s="49" t="s">
        <v>49</v>
      </c>
      <c r="AN28" s="49" t="s">
        <v>49</v>
      </c>
      <c r="AO28" s="49" t="s">
        <v>49</v>
      </c>
      <c r="AP28" s="49" t="s">
        <v>49</v>
      </c>
      <c r="AQ28" s="49" t="s">
        <v>49</v>
      </c>
      <c r="AR28" s="49" t="s">
        <v>49</v>
      </c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7">
        <v>27</v>
      </c>
      <c r="B29" s="14">
        <v>12018246141</v>
      </c>
      <c r="C29" s="14" t="s">
        <v>381</v>
      </c>
      <c r="D29" s="15" t="s">
        <v>125</v>
      </c>
      <c r="E29" s="16" t="s">
        <v>49</v>
      </c>
      <c r="F29" s="16" t="s">
        <v>49</v>
      </c>
      <c r="G29" s="16" t="s">
        <v>49</v>
      </c>
      <c r="H29" s="16" t="s">
        <v>49</v>
      </c>
      <c r="I29" s="16" t="s">
        <v>49</v>
      </c>
      <c r="J29" s="16" t="s">
        <v>49</v>
      </c>
      <c r="K29" s="16" t="s">
        <v>49</v>
      </c>
      <c r="L29" s="16" t="s">
        <v>49</v>
      </c>
      <c r="M29" s="16" t="s">
        <v>49</v>
      </c>
      <c r="N29" s="16" t="s">
        <v>49</v>
      </c>
      <c r="O29" s="16" t="s">
        <v>49</v>
      </c>
      <c r="P29" s="49" t="s">
        <v>49</v>
      </c>
      <c r="Q29" s="49" t="s">
        <v>49</v>
      </c>
      <c r="R29" s="49" t="s">
        <v>49</v>
      </c>
      <c r="S29" s="49" t="s">
        <v>49</v>
      </c>
      <c r="T29" s="49" t="s">
        <v>49</v>
      </c>
      <c r="U29" s="49" t="s">
        <v>49</v>
      </c>
      <c r="V29" s="49" t="s">
        <v>49</v>
      </c>
      <c r="W29" s="49" t="s">
        <v>49</v>
      </c>
      <c r="X29" s="49" t="s">
        <v>49</v>
      </c>
      <c r="Y29" s="49" t="s">
        <v>49</v>
      </c>
      <c r="Z29" s="49" t="s">
        <v>49</v>
      </c>
      <c r="AA29" s="49" t="s">
        <v>49</v>
      </c>
      <c r="AB29" s="49" t="s">
        <v>49</v>
      </c>
      <c r="AC29" s="49" t="s">
        <v>49</v>
      </c>
      <c r="AD29" s="49" t="s">
        <v>49</v>
      </c>
      <c r="AE29" s="49" t="s">
        <v>49</v>
      </c>
      <c r="AF29" s="49" t="s">
        <v>49</v>
      </c>
      <c r="AG29" s="49" t="s">
        <v>49</v>
      </c>
      <c r="AH29" s="49" t="s">
        <v>49</v>
      </c>
      <c r="AI29" s="49" t="s">
        <v>49</v>
      </c>
      <c r="AJ29" s="49" t="s">
        <v>49</v>
      </c>
      <c r="AK29" s="49" t="s">
        <v>49</v>
      </c>
      <c r="AL29" s="49" t="s">
        <v>49</v>
      </c>
      <c r="AM29" s="49" t="s">
        <v>49</v>
      </c>
      <c r="AN29" s="49" t="s">
        <v>49</v>
      </c>
      <c r="AO29" s="49" t="s">
        <v>49</v>
      </c>
      <c r="AP29" s="49" t="s">
        <v>49</v>
      </c>
      <c r="AQ29" s="49" t="s">
        <v>49</v>
      </c>
      <c r="AR29" s="49" t="s">
        <v>49</v>
      </c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47">
        <v>28</v>
      </c>
      <c r="B30" s="14">
        <v>12018246146</v>
      </c>
      <c r="C30" s="14" t="s">
        <v>382</v>
      </c>
      <c r="D30" s="15" t="s">
        <v>383</v>
      </c>
      <c r="E30" s="16" t="s">
        <v>49</v>
      </c>
      <c r="F30" s="16" t="s">
        <v>49</v>
      </c>
      <c r="G30" s="16" t="s">
        <v>49</v>
      </c>
      <c r="H30" s="16" t="s">
        <v>49</v>
      </c>
      <c r="I30" s="16" t="s">
        <v>49</v>
      </c>
      <c r="J30" s="16" t="s">
        <v>49</v>
      </c>
      <c r="K30" s="16" t="s">
        <v>49</v>
      </c>
      <c r="L30" s="16" t="s">
        <v>49</v>
      </c>
      <c r="M30" s="16" t="s">
        <v>49</v>
      </c>
      <c r="N30" s="16" t="s">
        <v>49</v>
      </c>
      <c r="O30" s="16" t="s">
        <v>49</v>
      </c>
      <c r="P30" s="49" t="s">
        <v>49</v>
      </c>
      <c r="Q30" s="49" t="s">
        <v>49</v>
      </c>
      <c r="R30" s="49" t="s">
        <v>49</v>
      </c>
      <c r="S30" s="49" t="s">
        <v>49</v>
      </c>
      <c r="T30" s="49" t="s">
        <v>49</v>
      </c>
      <c r="U30" s="49" t="s">
        <v>49</v>
      </c>
      <c r="V30" s="49" t="s">
        <v>49</v>
      </c>
      <c r="W30" s="49" t="s">
        <v>49</v>
      </c>
      <c r="X30" s="49" t="s">
        <v>49</v>
      </c>
      <c r="Y30" s="49" t="s">
        <v>49</v>
      </c>
      <c r="Z30" s="49" t="s">
        <v>49</v>
      </c>
      <c r="AA30" s="49" t="s">
        <v>49</v>
      </c>
      <c r="AB30" s="49" t="s">
        <v>49</v>
      </c>
      <c r="AC30" s="49" t="s">
        <v>49</v>
      </c>
      <c r="AD30" s="49" t="s">
        <v>49</v>
      </c>
      <c r="AE30" s="49" t="s">
        <v>49</v>
      </c>
      <c r="AF30" s="49" t="s">
        <v>49</v>
      </c>
      <c r="AG30" s="49" t="s">
        <v>49</v>
      </c>
      <c r="AH30" s="49" t="s">
        <v>49</v>
      </c>
      <c r="AI30" s="49" t="s">
        <v>49</v>
      </c>
      <c r="AJ30" s="49" t="s">
        <v>49</v>
      </c>
      <c r="AK30" s="49" t="s">
        <v>49</v>
      </c>
      <c r="AL30" s="49" t="s">
        <v>49</v>
      </c>
      <c r="AM30" s="49" t="s">
        <v>49</v>
      </c>
      <c r="AN30" s="49" t="s">
        <v>49</v>
      </c>
      <c r="AO30" s="49" t="s">
        <v>49</v>
      </c>
      <c r="AP30" s="49" t="s">
        <v>49</v>
      </c>
      <c r="AQ30" s="49" t="s">
        <v>49</v>
      </c>
      <c r="AR30" s="49" t="s">
        <v>49</v>
      </c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7">
        <v>29</v>
      </c>
      <c r="B31" s="14">
        <v>12018246148</v>
      </c>
      <c r="C31" s="14" t="s">
        <v>384</v>
      </c>
      <c r="D31" s="15" t="s">
        <v>385</v>
      </c>
      <c r="E31" s="16" t="s">
        <v>49</v>
      </c>
      <c r="F31" s="16" t="s">
        <v>49</v>
      </c>
      <c r="G31" s="16" t="s">
        <v>49</v>
      </c>
      <c r="H31" s="16" t="s">
        <v>49</v>
      </c>
      <c r="I31" s="16" t="s">
        <v>49</v>
      </c>
      <c r="J31" s="16" t="s">
        <v>49</v>
      </c>
      <c r="K31" s="16" t="s">
        <v>49</v>
      </c>
      <c r="L31" s="16" t="s">
        <v>49</v>
      </c>
      <c r="M31" s="16" t="s">
        <v>49</v>
      </c>
      <c r="N31" s="16" t="s">
        <v>49</v>
      </c>
      <c r="O31" s="16" t="s">
        <v>49</v>
      </c>
      <c r="P31" s="49" t="s">
        <v>49</v>
      </c>
      <c r="Q31" s="49" t="s">
        <v>49</v>
      </c>
      <c r="R31" s="49" t="s">
        <v>49</v>
      </c>
      <c r="S31" s="49" t="s">
        <v>49</v>
      </c>
      <c r="T31" s="49" t="s">
        <v>49</v>
      </c>
      <c r="U31" s="49" t="s">
        <v>49</v>
      </c>
      <c r="V31" s="49" t="s">
        <v>49</v>
      </c>
      <c r="W31" s="49" t="s">
        <v>49</v>
      </c>
      <c r="X31" s="49" t="s">
        <v>49</v>
      </c>
      <c r="Y31" s="49" t="s">
        <v>49</v>
      </c>
      <c r="Z31" s="49" t="s">
        <v>49</v>
      </c>
      <c r="AA31" s="49" t="s">
        <v>49</v>
      </c>
      <c r="AB31" s="49" t="s">
        <v>49</v>
      </c>
      <c r="AC31" s="49" t="s">
        <v>49</v>
      </c>
      <c r="AD31" s="49" t="s">
        <v>49</v>
      </c>
      <c r="AE31" s="49" t="s">
        <v>49</v>
      </c>
      <c r="AF31" s="49" t="s">
        <v>49</v>
      </c>
      <c r="AG31" s="49" t="s">
        <v>49</v>
      </c>
      <c r="AH31" s="49" t="s">
        <v>49</v>
      </c>
      <c r="AI31" s="49" t="s">
        <v>49</v>
      </c>
      <c r="AJ31" s="49" t="s">
        <v>49</v>
      </c>
      <c r="AK31" s="49" t="s">
        <v>49</v>
      </c>
      <c r="AL31" s="49" t="s">
        <v>49</v>
      </c>
      <c r="AM31" s="49" t="s">
        <v>49</v>
      </c>
      <c r="AN31" s="49" t="s">
        <v>49</v>
      </c>
      <c r="AO31" s="49" t="s">
        <v>49</v>
      </c>
      <c r="AP31" s="49" t="s">
        <v>49</v>
      </c>
      <c r="AQ31" s="49" t="s">
        <v>49</v>
      </c>
      <c r="AR31" s="49" t="s">
        <v>49</v>
      </c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7">
        <v>30</v>
      </c>
      <c r="B32" s="14">
        <v>12018246151</v>
      </c>
      <c r="C32" s="14" t="s">
        <v>386</v>
      </c>
      <c r="D32" s="15" t="s">
        <v>387</v>
      </c>
      <c r="E32" s="16" t="s">
        <v>49</v>
      </c>
      <c r="F32" s="16" t="s">
        <v>49</v>
      </c>
      <c r="G32" s="16" t="s">
        <v>49</v>
      </c>
      <c r="H32" s="16" t="s">
        <v>49</v>
      </c>
      <c r="I32" s="16" t="s">
        <v>49</v>
      </c>
      <c r="J32" s="16" t="s">
        <v>49</v>
      </c>
      <c r="K32" s="16" t="s">
        <v>49</v>
      </c>
      <c r="L32" s="16" t="s">
        <v>49</v>
      </c>
      <c r="M32" s="16" t="s">
        <v>49</v>
      </c>
      <c r="N32" s="16" t="s">
        <v>49</v>
      </c>
      <c r="O32" s="16" t="s">
        <v>49</v>
      </c>
      <c r="P32" s="49" t="s">
        <v>49</v>
      </c>
      <c r="Q32" s="49" t="s">
        <v>49</v>
      </c>
      <c r="R32" s="49" t="s">
        <v>49</v>
      </c>
      <c r="S32" s="49" t="s">
        <v>49</v>
      </c>
      <c r="T32" s="49" t="s">
        <v>49</v>
      </c>
      <c r="U32" s="49" t="s">
        <v>49</v>
      </c>
      <c r="V32" s="49" t="s">
        <v>49</v>
      </c>
      <c r="W32" s="49" t="s">
        <v>49</v>
      </c>
      <c r="X32" s="49" t="s">
        <v>49</v>
      </c>
      <c r="Y32" s="49" t="s">
        <v>49</v>
      </c>
      <c r="Z32" s="49" t="s">
        <v>49</v>
      </c>
      <c r="AA32" s="49" t="s">
        <v>49</v>
      </c>
      <c r="AB32" s="49" t="s">
        <v>49</v>
      </c>
      <c r="AC32" s="49" t="s">
        <v>49</v>
      </c>
      <c r="AD32" s="49" t="s">
        <v>49</v>
      </c>
      <c r="AE32" s="49" t="s">
        <v>49</v>
      </c>
      <c r="AF32" s="49" t="s">
        <v>49</v>
      </c>
      <c r="AG32" s="49" t="s">
        <v>49</v>
      </c>
      <c r="AH32" s="49" t="s">
        <v>49</v>
      </c>
      <c r="AI32" s="49" t="s">
        <v>49</v>
      </c>
      <c r="AJ32" s="49" t="s">
        <v>49</v>
      </c>
      <c r="AK32" s="49" t="s">
        <v>49</v>
      </c>
      <c r="AL32" s="49" t="s">
        <v>49</v>
      </c>
      <c r="AM32" s="49" t="s">
        <v>49</v>
      </c>
      <c r="AN32" s="49" t="s">
        <v>49</v>
      </c>
      <c r="AO32" s="49" t="s">
        <v>49</v>
      </c>
      <c r="AP32" s="49" t="s">
        <v>49</v>
      </c>
      <c r="AQ32" s="49" t="s">
        <v>49</v>
      </c>
      <c r="AR32" s="49" t="s">
        <v>49</v>
      </c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7">
        <v>31</v>
      </c>
      <c r="B33" s="14">
        <v>12018246154</v>
      </c>
      <c r="C33" s="14" t="s">
        <v>388</v>
      </c>
      <c r="D33" s="15" t="s">
        <v>389</v>
      </c>
      <c r="E33" s="16" t="s">
        <v>49</v>
      </c>
      <c r="F33" s="16" t="s">
        <v>49</v>
      </c>
      <c r="G33" s="16" t="s">
        <v>49</v>
      </c>
      <c r="H33" s="16" t="s">
        <v>49</v>
      </c>
      <c r="I33" s="16" t="s">
        <v>49</v>
      </c>
      <c r="J33" s="16" t="s">
        <v>49</v>
      </c>
      <c r="K33" s="16" t="s">
        <v>49</v>
      </c>
      <c r="L33" s="16" t="s">
        <v>49</v>
      </c>
      <c r="M33" s="16" t="s">
        <v>49</v>
      </c>
      <c r="N33" s="16" t="s">
        <v>49</v>
      </c>
      <c r="O33" s="16" t="s">
        <v>49</v>
      </c>
      <c r="P33" s="49" t="s">
        <v>49</v>
      </c>
      <c r="Q33" s="49" t="s">
        <v>49</v>
      </c>
      <c r="R33" s="49" t="s">
        <v>49</v>
      </c>
      <c r="S33" s="49" t="s">
        <v>49</v>
      </c>
      <c r="T33" s="49" t="s">
        <v>49</v>
      </c>
      <c r="U33" s="49" t="s">
        <v>49</v>
      </c>
      <c r="V33" s="49" t="s">
        <v>49</v>
      </c>
      <c r="W33" s="49" t="s">
        <v>49</v>
      </c>
      <c r="X33" s="49" t="s">
        <v>49</v>
      </c>
      <c r="Y33" s="49" t="s">
        <v>49</v>
      </c>
      <c r="Z33" s="49" t="s">
        <v>49</v>
      </c>
      <c r="AA33" s="49" t="s">
        <v>56</v>
      </c>
      <c r="AB33" s="49" t="s">
        <v>49</v>
      </c>
      <c r="AC33" s="49" t="s">
        <v>49</v>
      </c>
      <c r="AD33" s="49" t="s">
        <v>49</v>
      </c>
      <c r="AE33" s="49" t="s">
        <v>49</v>
      </c>
      <c r="AF33" s="49" t="s">
        <v>49</v>
      </c>
      <c r="AG33" s="49" t="s">
        <v>49</v>
      </c>
      <c r="AH33" s="49" t="s">
        <v>49</v>
      </c>
      <c r="AI33" s="49" t="s">
        <v>49</v>
      </c>
      <c r="AJ33" s="49" t="s">
        <v>56</v>
      </c>
      <c r="AK33" s="49" t="s">
        <v>49</v>
      </c>
      <c r="AL33" s="49" t="s">
        <v>49</v>
      </c>
      <c r="AM33" s="49" t="s">
        <v>49</v>
      </c>
      <c r="AN33" s="49" t="s">
        <v>49</v>
      </c>
      <c r="AO33" s="49" t="s">
        <v>49</v>
      </c>
      <c r="AP33" s="49" t="s">
        <v>49</v>
      </c>
      <c r="AQ33" s="49" t="s">
        <v>56</v>
      </c>
      <c r="AR33" s="49" t="s">
        <v>49</v>
      </c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0.925</v>
      </c>
    </row>
    <row r="34" s="2" customFormat="1" spans="1:90">
      <c r="A34" s="47">
        <v>32</v>
      </c>
      <c r="B34" s="14">
        <v>12018246155</v>
      </c>
      <c r="C34" s="14" t="s">
        <v>390</v>
      </c>
      <c r="D34" s="15" t="s">
        <v>391</v>
      </c>
      <c r="E34" s="16" t="s">
        <v>49</v>
      </c>
      <c r="F34" s="16" t="s">
        <v>49</v>
      </c>
      <c r="G34" s="16" t="s">
        <v>49</v>
      </c>
      <c r="H34" s="16" t="s">
        <v>49</v>
      </c>
      <c r="I34" s="16" t="s">
        <v>49</v>
      </c>
      <c r="J34" s="16" t="s">
        <v>49</v>
      </c>
      <c r="K34" s="16" t="s">
        <v>49</v>
      </c>
      <c r="L34" s="16" t="s">
        <v>49</v>
      </c>
      <c r="M34" s="16" t="s">
        <v>49</v>
      </c>
      <c r="N34" s="16" t="s">
        <v>49</v>
      </c>
      <c r="O34" s="16" t="s">
        <v>49</v>
      </c>
      <c r="P34" s="49" t="s">
        <v>49</v>
      </c>
      <c r="Q34" s="49" t="s">
        <v>49</v>
      </c>
      <c r="R34" s="49" t="s">
        <v>49</v>
      </c>
      <c r="S34" s="49" t="s">
        <v>49</v>
      </c>
      <c r="T34" s="49" t="s">
        <v>49</v>
      </c>
      <c r="U34" s="49" t="s">
        <v>56</v>
      </c>
      <c r="V34" s="49" t="s">
        <v>49</v>
      </c>
      <c r="W34" s="49" t="s">
        <v>49</v>
      </c>
      <c r="X34" s="49" t="s">
        <v>49</v>
      </c>
      <c r="Y34" s="49" t="s">
        <v>49</v>
      </c>
      <c r="Z34" s="49" t="s">
        <v>49</v>
      </c>
      <c r="AA34" s="49" t="s">
        <v>49</v>
      </c>
      <c r="AB34" s="49" t="s">
        <v>49</v>
      </c>
      <c r="AC34" s="49" t="s">
        <v>49</v>
      </c>
      <c r="AD34" s="49" t="s">
        <v>49</v>
      </c>
      <c r="AE34" s="49" t="s">
        <v>49</v>
      </c>
      <c r="AF34" s="49" t="s">
        <v>49</v>
      </c>
      <c r="AG34" s="49" t="s">
        <v>49</v>
      </c>
      <c r="AH34" s="49" t="s">
        <v>49</v>
      </c>
      <c r="AI34" s="49" t="s">
        <v>49</v>
      </c>
      <c r="AJ34" s="49" t="s">
        <v>49</v>
      </c>
      <c r="AK34" s="49" t="s">
        <v>56</v>
      </c>
      <c r="AL34" s="49" t="s">
        <v>49</v>
      </c>
      <c r="AM34" s="49" t="s">
        <v>49</v>
      </c>
      <c r="AN34" s="49" t="s">
        <v>49</v>
      </c>
      <c r="AO34" s="49" t="s">
        <v>49</v>
      </c>
      <c r="AP34" s="49" t="s">
        <v>49</v>
      </c>
      <c r="AQ34" s="49" t="s">
        <v>49</v>
      </c>
      <c r="AR34" s="49" t="s">
        <v>49</v>
      </c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0.95</v>
      </c>
    </row>
    <row r="35" s="2" customFormat="1" spans="1:90">
      <c r="A35" s="47">
        <v>33</v>
      </c>
      <c r="B35" s="14">
        <v>12018246163</v>
      </c>
      <c r="C35" s="14" t="s">
        <v>392</v>
      </c>
      <c r="D35" s="15" t="s">
        <v>393</v>
      </c>
      <c r="E35" s="16" t="s">
        <v>49</v>
      </c>
      <c r="F35" s="16" t="s">
        <v>49</v>
      </c>
      <c r="G35" s="16" t="s">
        <v>49</v>
      </c>
      <c r="H35" s="16" t="s">
        <v>49</v>
      </c>
      <c r="I35" s="16" t="s">
        <v>49</v>
      </c>
      <c r="J35" s="16" t="s">
        <v>49</v>
      </c>
      <c r="K35" s="16" t="s">
        <v>49</v>
      </c>
      <c r="L35" s="16" t="s">
        <v>49</v>
      </c>
      <c r="M35" s="16" t="s">
        <v>49</v>
      </c>
      <c r="N35" s="16" t="s">
        <v>49</v>
      </c>
      <c r="O35" s="16" t="s">
        <v>49</v>
      </c>
      <c r="P35" s="49" t="s">
        <v>49</v>
      </c>
      <c r="Q35" s="49" t="s">
        <v>49</v>
      </c>
      <c r="R35" s="49" t="s">
        <v>49</v>
      </c>
      <c r="S35" s="49" t="s">
        <v>49</v>
      </c>
      <c r="T35" s="49" t="s">
        <v>49</v>
      </c>
      <c r="U35" s="49" t="s">
        <v>49</v>
      </c>
      <c r="V35" s="49" t="s">
        <v>49</v>
      </c>
      <c r="W35" s="49" t="s">
        <v>49</v>
      </c>
      <c r="X35" s="49" t="s">
        <v>49</v>
      </c>
      <c r="Y35" s="49" t="s">
        <v>49</v>
      </c>
      <c r="Z35" s="49" t="s">
        <v>49</v>
      </c>
      <c r="AA35" s="49" t="s">
        <v>49</v>
      </c>
      <c r="AB35" s="49" t="s">
        <v>49</v>
      </c>
      <c r="AC35" s="49" t="s">
        <v>49</v>
      </c>
      <c r="AD35" s="49" t="s">
        <v>49</v>
      </c>
      <c r="AE35" s="49" t="s">
        <v>49</v>
      </c>
      <c r="AF35" s="49" t="s">
        <v>49</v>
      </c>
      <c r="AG35" s="49" t="s">
        <v>49</v>
      </c>
      <c r="AH35" s="49" t="s">
        <v>49</v>
      </c>
      <c r="AI35" s="49" t="s">
        <v>49</v>
      </c>
      <c r="AJ35" s="49" t="s">
        <v>49</v>
      </c>
      <c r="AK35" s="49" t="s">
        <v>49</v>
      </c>
      <c r="AL35" s="49" t="s">
        <v>49</v>
      </c>
      <c r="AM35" s="49" t="s">
        <v>49</v>
      </c>
      <c r="AN35" s="49" t="s">
        <v>49</v>
      </c>
      <c r="AO35" s="49" t="s">
        <v>49</v>
      </c>
      <c r="AP35" s="49" t="s">
        <v>49</v>
      </c>
      <c r="AQ35" s="49" t="s">
        <v>49</v>
      </c>
      <c r="AR35" s="49" t="s">
        <v>49</v>
      </c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47">
        <v>34</v>
      </c>
      <c r="B36" s="14">
        <v>12018246165</v>
      </c>
      <c r="C36" s="14" t="s">
        <v>394</v>
      </c>
      <c r="D36" s="15" t="s">
        <v>273</v>
      </c>
      <c r="E36" s="16" t="s">
        <v>49</v>
      </c>
      <c r="F36" s="16" t="s">
        <v>49</v>
      </c>
      <c r="G36" s="16" t="s">
        <v>49</v>
      </c>
      <c r="H36" s="16" t="s">
        <v>49</v>
      </c>
      <c r="I36" s="16" t="s">
        <v>49</v>
      </c>
      <c r="J36" s="16" t="s">
        <v>49</v>
      </c>
      <c r="K36" s="16" t="s">
        <v>49</v>
      </c>
      <c r="L36" s="16" t="s">
        <v>49</v>
      </c>
      <c r="M36" s="16" t="s">
        <v>49</v>
      </c>
      <c r="N36" s="16" t="s">
        <v>49</v>
      </c>
      <c r="O36" s="16" t="s">
        <v>49</v>
      </c>
      <c r="P36" s="49" t="s">
        <v>49</v>
      </c>
      <c r="Q36" s="49" t="s">
        <v>49</v>
      </c>
      <c r="R36" s="49" t="s">
        <v>49</v>
      </c>
      <c r="S36" s="49" t="s">
        <v>49</v>
      </c>
      <c r="T36" s="49" t="s">
        <v>49</v>
      </c>
      <c r="U36" s="49" t="s">
        <v>49</v>
      </c>
      <c r="V36" s="49" t="s">
        <v>49</v>
      </c>
      <c r="W36" s="49" t="s">
        <v>49</v>
      </c>
      <c r="X36" s="49" t="s">
        <v>49</v>
      </c>
      <c r="Y36" s="49" t="s">
        <v>49</v>
      </c>
      <c r="Z36" s="49" t="s">
        <v>49</v>
      </c>
      <c r="AA36" s="49" t="s">
        <v>49</v>
      </c>
      <c r="AB36" s="49" t="s">
        <v>49</v>
      </c>
      <c r="AC36" s="49" t="s">
        <v>49</v>
      </c>
      <c r="AD36" s="49" t="s">
        <v>49</v>
      </c>
      <c r="AE36" s="49" t="s">
        <v>49</v>
      </c>
      <c r="AF36" s="49" t="s">
        <v>49</v>
      </c>
      <c r="AG36" s="49" t="s">
        <v>49</v>
      </c>
      <c r="AH36" s="49" t="s">
        <v>49</v>
      </c>
      <c r="AI36" s="49" t="s">
        <v>49</v>
      </c>
      <c r="AJ36" s="49" t="s">
        <v>49</v>
      </c>
      <c r="AK36" s="49" t="s">
        <v>49</v>
      </c>
      <c r="AL36" s="49" t="s">
        <v>49</v>
      </c>
      <c r="AM36" s="49" t="s">
        <v>49</v>
      </c>
      <c r="AN36" s="49" t="s">
        <v>49</v>
      </c>
      <c r="AO36" s="49" t="s">
        <v>49</v>
      </c>
      <c r="AP36" s="49" t="s">
        <v>49</v>
      </c>
      <c r="AQ36" s="49" t="s">
        <v>49</v>
      </c>
      <c r="AR36" s="49" t="s">
        <v>49</v>
      </c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7">
        <v>35</v>
      </c>
      <c r="B37" s="14">
        <v>12018246168</v>
      </c>
      <c r="C37" s="14" t="s">
        <v>395</v>
      </c>
      <c r="D37" s="15" t="s">
        <v>396</v>
      </c>
      <c r="E37" s="16" t="s">
        <v>49</v>
      </c>
      <c r="F37" s="16" t="s">
        <v>49</v>
      </c>
      <c r="G37" s="16" t="s">
        <v>49</v>
      </c>
      <c r="H37" s="16" t="s">
        <v>49</v>
      </c>
      <c r="I37" s="16" t="s">
        <v>49</v>
      </c>
      <c r="J37" s="16" t="s">
        <v>49</v>
      </c>
      <c r="K37" s="16" t="s">
        <v>49</v>
      </c>
      <c r="L37" s="16" t="s">
        <v>49</v>
      </c>
      <c r="M37" s="16" t="s">
        <v>49</v>
      </c>
      <c r="N37" s="16" t="s">
        <v>49</v>
      </c>
      <c r="O37" s="16" t="s">
        <v>49</v>
      </c>
      <c r="P37" s="49" t="s">
        <v>49</v>
      </c>
      <c r="Q37" s="49" t="s">
        <v>49</v>
      </c>
      <c r="R37" s="49" t="s">
        <v>49</v>
      </c>
      <c r="S37" s="49" t="s">
        <v>49</v>
      </c>
      <c r="T37" s="49" t="s">
        <v>49</v>
      </c>
      <c r="U37" s="49" t="s">
        <v>49</v>
      </c>
      <c r="V37" s="49" t="s">
        <v>49</v>
      </c>
      <c r="W37" s="49" t="s">
        <v>49</v>
      </c>
      <c r="X37" s="49" t="s">
        <v>49</v>
      </c>
      <c r="Y37" s="49" t="s">
        <v>49</v>
      </c>
      <c r="Z37" s="49" t="s">
        <v>49</v>
      </c>
      <c r="AA37" s="49" t="s">
        <v>49</v>
      </c>
      <c r="AB37" s="49" t="s">
        <v>49</v>
      </c>
      <c r="AC37" s="49" t="s">
        <v>49</v>
      </c>
      <c r="AD37" s="49" t="s">
        <v>49</v>
      </c>
      <c r="AE37" s="49" t="s">
        <v>49</v>
      </c>
      <c r="AF37" s="49" t="s">
        <v>49</v>
      </c>
      <c r="AG37" s="49" t="s">
        <v>49</v>
      </c>
      <c r="AH37" s="49" t="s">
        <v>49</v>
      </c>
      <c r="AI37" s="49" t="s">
        <v>49</v>
      </c>
      <c r="AJ37" s="49" t="s">
        <v>49</v>
      </c>
      <c r="AK37" s="49" t="s">
        <v>49</v>
      </c>
      <c r="AL37" s="49" t="s">
        <v>49</v>
      </c>
      <c r="AM37" s="49" t="s">
        <v>49</v>
      </c>
      <c r="AN37" s="49" t="s">
        <v>49</v>
      </c>
      <c r="AO37" s="49" t="s">
        <v>49</v>
      </c>
      <c r="AP37" s="49" t="s">
        <v>49</v>
      </c>
      <c r="AQ37" s="49" t="s">
        <v>49</v>
      </c>
      <c r="AR37" s="49" t="s">
        <v>49</v>
      </c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7">
        <v>36</v>
      </c>
      <c r="B38" s="14">
        <v>12018245775</v>
      </c>
      <c r="C38" s="14" t="s">
        <v>397</v>
      </c>
      <c r="D38" s="15" t="s">
        <v>398</v>
      </c>
      <c r="E38" s="16" t="s">
        <v>49</v>
      </c>
      <c r="F38" s="16" t="s">
        <v>49</v>
      </c>
      <c r="G38" s="16" t="s">
        <v>49</v>
      </c>
      <c r="H38" s="16" t="s">
        <v>49</v>
      </c>
      <c r="I38" s="16" t="s">
        <v>49</v>
      </c>
      <c r="J38" s="16" t="s">
        <v>49</v>
      </c>
      <c r="K38" s="16" t="s">
        <v>49</v>
      </c>
      <c r="L38" s="16" t="s">
        <v>49</v>
      </c>
      <c r="M38" s="16" t="s">
        <v>49</v>
      </c>
      <c r="N38" s="16" t="s">
        <v>49</v>
      </c>
      <c r="O38" s="16" t="s">
        <v>49</v>
      </c>
      <c r="P38" s="49" t="s">
        <v>49</v>
      </c>
      <c r="Q38" s="49" t="s">
        <v>49</v>
      </c>
      <c r="R38" s="49" t="s">
        <v>49</v>
      </c>
      <c r="S38" s="49" t="s">
        <v>49</v>
      </c>
      <c r="T38" s="49" t="s">
        <v>49</v>
      </c>
      <c r="U38" s="49" t="s">
        <v>49</v>
      </c>
      <c r="V38" s="49" t="s">
        <v>49</v>
      </c>
      <c r="W38" s="49" t="s">
        <v>49</v>
      </c>
      <c r="X38" s="49" t="s">
        <v>49</v>
      </c>
      <c r="Y38" s="49" t="s">
        <v>49</v>
      </c>
      <c r="Z38" s="49" t="s">
        <v>49</v>
      </c>
      <c r="AA38" s="49" t="s">
        <v>49</v>
      </c>
      <c r="AB38" s="49" t="s">
        <v>49</v>
      </c>
      <c r="AC38" s="49" t="s">
        <v>49</v>
      </c>
      <c r="AD38" s="49" t="s">
        <v>49</v>
      </c>
      <c r="AE38" s="49" t="s">
        <v>49</v>
      </c>
      <c r="AF38" s="49" t="s">
        <v>49</v>
      </c>
      <c r="AG38" s="49" t="s">
        <v>49</v>
      </c>
      <c r="AH38" s="49" t="s">
        <v>49</v>
      </c>
      <c r="AI38" s="49" t="s">
        <v>49</v>
      </c>
      <c r="AJ38" s="49" t="s">
        <v>49</v>
      </c>
      <c r="AK38" s="49" t="s">
        <v>49</v>
      </c>
      <c r="AL38" s="49" t="s">
        <v>49</v>
      </c>
      <c r="AM38" s="49" t="s">
        <v>49</v>
      </c>
      <c r="AN38" s="49" t="s">
        <v>49</v>
      </c>
      <c r="AO38" s="49" t="s">
        <v>49</v>
      </c>
      <c r="AP38" s="49" t="s">
        <v>49</v>
      </c>
      <c r="AQ38" s="49" t="s">
        <v>49</v>
      </c>
      <c r="AR38" s="49" t="s">
        <v>49</v>
      </c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7">
        <v>37</v>
      </c>
      <c r="B39" s="14">
        <v>12018246548</v>
      </c>
      <c r="C39" s="14" t="s">
        <v>399</v>
      </c>
      <c r="D39" s="15" t="s">
        <v>400</v>
      </c>
      <c r="E39" s="16" t="s">
        <v>49</v>
      </c>
      <c r="F39" s="16" t="s">
        <v>49</v>
      </c>
      <c r="G39" s="16" t="s">
        <v>49</v>
      </c>
      <c r="H39" s="16" t="s">
        <v>49</v>
      </c>
      <c r="I39" s="16" t="s">
        <v>49</v>
      </c>
      <c r="J39" s="16" t="s">
        <v>49</v>
      </c>
      <c r="K39" s="16" t="s">
        <v>49</v>
      </c>
      <c r="L39" s="16" t="s">
        <v>49</v>
      </c>
      <c r="M39" s="16" t="s">
        <v>49</v>
      </c>
      <c r="N39" s="16" t="s">
        <v>49</v>
      </c>
      <c r="O39" s="16" t="s">
        <v>49</v>
      </c>
      <c r="P39" s="49" t="s">
        <v>49</v>
      </c>
      <c r="Q39" s="49" t="s">
        <v>49</v>
      </c>
      <c r="R39" s="49" t="s">
        <v>49</v>
      </c>
      <c r="S39" s="49" t="s">
        <v>49</v>
      </c>
      <c r="T39" s="49" t="s">
        <v>49</v>
      </c>
      <c r="U39" s="49" t="s">
        <v>49</v>
      </c>
      <c r="V39" s="49" t="s">
        <v>49</v>
      </c>
      <c r="W39" s="49" t="s">
        <v>49</v>
      </c>
      <c r="X39" s="49" t="s">
        <v>49</v>
      </c>
      <c r="Y39" s="49" t="s">
        <v>49</v>
      </c>
      <c r="Z39" s="49" t="s">
        <v>49</v>
      </c>
      <c r="AA39" s="49" t="s">
        <v>49</v>
      </c>
      <c r="AB39" s="49" t="s">
        <v>49</v>
      </c>
      <c r="AC39" s="49" t="s">
        <v>49</v>
      </c>
      <c r="AD39" s="49" t="s">
        <v>49</v>
      </c>
      <c r="AE39" s="49" t="s">
        <v>49</v>
      </c>
      <c r="AF39" s="49" t="s">
        <v>49</v>
      </c>
      <c r="AG39" s="49" t="s">
        <v>49</v>
      </c>
      <c r="AH39" s="49" t="s">
        <v>49</v>
      </c>
      <c r="AI39" s="49" t="s">
        <v>49</v>
      </c>
      <c r="AJ39" s="49" t="s">
        <v>49</v>
      </c>
      <c r="AK39" s="49" t="s">
        <v>49</v>
      </c>
      <c r="AL39" s="49" t="s">
        <v>49</v>
      </c>
      <c r="AM39" s="49" t="s">
        <v>49</v>
      </c>
      <c r="AN39" s="49" t="s">
        <v>49</v>
      </c>
      <c r="AO39" s="49" t="s">
        <v>49</v>
      </c>
      <c r="AP39" s="49" t="s">
        <v>49</v>
      </c>
      <c r="AQ39" s="49" t="s">
        <v>49</v>
      </c>
      <c r="AR39" s="49" t="s">
        <v>49</v>
      </c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7">
        <v>38</v>
      </c>
      <c r="B40" s="47">
        <v>12017245858</v>
      </c>
      <c r="C40" s="14" t="s">
        <v>401</v>
      </c>
      <c r="D40" s="15" t="s">
        <v>402</v>
      </c>
      <c r="E40" s="16"/>
      <c r="F40" s="16"/>
      <c r="G40" s="16"/>
      <c r="H40" s="16"/>
      <c r="I40" s="16"/>
      <c r="J40" s="16" t="s">
        <v>56</v>
      </c>
      <c r="K40" s="16" t="s">
        <v>56</v>
      </c>
      <c r="L40" s="16" t="s">
        <v>56</v>
      </c>
      <c r="M40" s="16" t="s">
        <v>56</v>
      </c>
      <c r="N40" s="16" t="s">
        <v>56</v>
      </c>
      <c r="O40" s="16" t="s">
        <v>49</v>
      </c>
      <c r="P40" s="49" t="s">
        <v>49</v>
      </c>
      <c r="Q40" s="49" t="s">
        <v>49</v>
      </c>
      <c r="R40" s="49" t="s">
        <v>49</v>
      </c>
      <c r="S40" s="49" t="s">
        <v>49</v>
      </c>
      <c r="T40" s="49" t="s">
        <v>49</v>
      </c>
      <c r="U40" s="49" t="s">
        <v>56</v>
      </c>
      <c r="V40" s="49" t="s">
        <v>49</v>
      </c>
      <c r="W40" s="49" t="s">
        <v>49</v>
      </c>
      <c r="X40" s="49" t="s">
        <v>49</v>
      </c>
      <c r="Y40" s="49" t="s">
        <v>49</v>
      </c>
      <c r="Z40" s="49" t="s">
        <v>49</v>
      </c>
      <c r="AA40" s="49" t="s">
        <v>49</v>
      </c>
      <c r="AB40" s="49" t="s">
        <v>49</v>
      </c>
      <c r="AC40" s="49" t="s">
        <v>49</v>
      </c>
      <c r="AD40" s="49" t="s">
        <v>49</v>
      </c>
      <c r="AE40" s="49" t="s">
        <v>49</v>
      </c>
      <c r="AF40" s="49" t="s">
        <v>49</v>
      </c>
      <c r="AG40" s="49" t="s">
        <v>49</v>
      </c>
      <c r="AH40" s="49" t="s">
        <v>49</v>
      </c>
      <c r="AI40" s="49" t="s">
        <v>56</v>
      </c>
      <c r="AJ40" s="49" t="s">
        <v>49</v>
      </c>
      <c r="AK40" s="49" t="s">
        <v>49</v>
      </c>
      <c r="AL40" s="49" t="s">
        <v>49</v>
      </c>
      <c r="AM40" s="49" t="s">
        <v>49</v>
      </c>
      <c r="AN40" s="49" t="s">
        <v>49</v>
      </c>
      <c r="AO40" s="49" t="s">
        <v>49</v>
      </c>
      <c r="AP40" s="49" t="s">
        <v>49</v>
      </c>
      <c r="AQ40" s="49" t="s">
        <v>49</v>
      </c>
      <c r="AR40" s="49" t="s">
        <v>56</v>
      </c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0.771428571428571</v>
      </c>
    </row>
    <row r="41" s="2" customFormat="1" spans="1:90">
      <c r="A41" s="47">
        <v>39</v>
      </c>
      <c r="B41" s="47">
        <v>12017245867</v>
      </c>
      <c r="C41" s="14" t="s">
        <v>403</v>
      </c>
      <c r="D41" s="15" t="s">
        <v>404</v>
      </c>
      <c r="E41" s="16"/>
      <c r="F41" s="16"/>
      <c r="G41" s="16"/>
      <c r="H41" s="16"/>
      <c r="I41" s="16"/>
      <c r="J41" s="16" t="s">
        <v>49</v>
      </c>
      <c r="K41" s="16" t="s">
        <v>49</v>
      </c>
      <c r="L41" s="16" t="s">
        <v>49</v>
      </c>
      <c r="M41" s="16" t="s">
        <v>49</v>
      </c>
      <c r="N41" s="16" t="s">
        <v>49</v>
      </c>
      <c r="O41" s="16" t="s">
        <v>49</v>
      </c>
      <c r="P41" s="49" t="s">
        <v>49</v>
      </c>
      <c r="Q41" s="49" t="s">
        <v>49</v>
      </c>
      <c r="R41" s="49" t="s">
        <v>49</v>
      </c>
      <c r="S41" s="49" t="s">
        <v>49</v>
      </c>
      <c r="T41" s="49" t="s">
        <v>49</v>
      </c>
      <c r="U41" s="49" t="s">
        <v>49</v>
      </c>
      <c r="V41" s="49" t="s">
        <v>49</v>
      </c>
      <c r="W41" s="49" t="s">
        <v>49</v>
      </c>
      <c r="X41" s="49" t="s">
        <v>49</v>
      </c>
      <c r="Y41" s="49" t="s">
        <v>49</v>
      </c>
      <c r="Z41" s="49" t="s">
        <v>49</v>
      </c>
      <c r="AA41" s="49" t="s">
        <v>49</v>
      </c>
      <c r="AB41" s="49" t="s">
        <v>49</v>
      </c>
      <c r="AC41" s="49" t="s">
        <v>49</v>
      </c>
      <c r="AD41" s="49" t="s">
        <v>49</v>
      </c>
      <c r="AE41" s="49" t="s">
        <v>56</v>
      </c>
      <c r="AF41" s="49" t="s">
        <v>49</v>
      </c>
      <c r="AG41" s="49" t="s">
        <v>49</v>
      </c>
      <c r="AH41" s="49" t="s">
        <v>49</v>
      </c>
      <c r="AI41" s="49" t="s">
        <v>49</v>
      </c>
      <c r="AJ41" s="49" t="s">
        <v>49</v>
      </c>
      <c r="AK41" s="49" t="s">
        <v>56</v>
      </c>
      <c r="AL41" s="49" t="s">
        <v>49</v>
      </c>
      <c r="AM41" s="49" t="s">
        <v>49</v>
      </c>
      <c r="AN41" s="49" t="s">
        <v>49</v>
      </c>
      <c r="AO41" s="49" t="s">
        <v>49</v>
      </c>
      <c r="AP41" s="49" t="s">
        <v>49</v>
      </c>
      <c r="AQ41" s="49" t="s">
        <v>49</v>
      </c>
      <c r="AR41" s="49" t="s">
        <v>56</v>
      </c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2">
        <f t="shared" si="0"/>
        <v>0.914285714285714</v>
      </c>
    </row>
    <row r="42" s="2" customFormat="1" spans="1:90">
      <c r="A42" s="18"/>
      <c r="B42" s="19"/>
      <c r="C42" s="20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43"/>
    </row>
    <row r="43" s="2" customFormat="1" spans="2:90">
      <c r="B43" s="23"/>
      <c r="C43" s="24"/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</row>
    <row r="44" s="2" customFormat="1" spans="2:90">
      <c r="B44" s="27" t="s">
        <v>136</v>
      </c>
      <c r="C44" s="28" t="s">
        <v>137</v>
      </c>
      <c r="D44" s="29"/>
      <c r="E44" s="30">
        <f>(COUNTIF(E3:E41,"√")+COUNTIF(E3:E41,"AL"))/39</f>
        <v>0.948717948717949</v>
      </c>
      <c r="F44" s="30">
        <f t="shared" ref="F44:BQ44" si="1">(COUNTIF(F3:F41,"√")+COUNTIF(F3:F41,"AL"))/39</f>
        <v>0.948717948717949</v>
      </c>
      <c r="G44" s="30">
        <f t="shared" si="1"/>
        <v>0.948717948717949</v>
      </c>
      <c r="H44" s="30">
        <f t="shared" si="1"/>
        <v>0.948717948717949</v>
      </c>
      <c r="I44" s="30">
        <f t="shared" si="1"/>
        <v>0.948717948717949</v>
      </c>
      <c r="J44" s="30">
        <f t="shared" si="1"/>
        <v>0.974358974358974</v>
      </c>
      <c r="K44" s="30">
        <f t="shared" si="1"/>
        <v>0.974358974358974</v>
      </c>
      <c r="L44" s="30">
        <f t="shared" si="1"/>
        <v>0.974358974358974</v>
      </c>
      <c r="M44" s="30">
        <f t="shared" si="1"/>
        <v>0.974358974358974</v>
      </c>
      <c r="N44" s="30">
        <f t="shared" si="1"/>
        <v>0.974358974358974</v>
      </c>
      <c r="O44" s="30">
        <f t="shared" si="1"/>
        <v>1</v>
      </c>
      <c r="P44" s="30">
        <f t="shared" si="1"/>
        <v>1</v>
      </c>
      <c r="Q44" s="30">
        <f t="shared" si="1"/>
        <v>1</v>
      </c>
      <c r="R44" s="30">
        <f t="shared" si="1"/>
        <v>1</v>
      </c>
      <c r="S44" s="30">
        <f t="shared" si="1"/>
        <v>0.974358974358974</v>
      </c>
      <c r="T44" s="30">
        <f t="shared" si="1"/>
        <v>1</v>
      </c>
      <c r="U44" s="30">
        <f t="shared" si="1"/>
        <v>0.948717948717949</v>
      </c>
      <c r="V44" s="30">
        <f t="shared" si="1"/>
        <v>1</v>
      </c>
      <c r="W44" s="30">
        <f t="shared" si="1"/>
        <v>1</v>
      </c>
      <c r="X44" s="30">
        <f t="shared" si="1"/>
        <v>0.974358974358974</v>
      </c>
      <c r="Y44" s="30">
        <f t="shared" si="1"/>
        <v>0.974358974358974</v>
      </c>
      <c r="Z44" s="30">
        <f t="shared" si="1"/>
        <v>0.974358974358974</v>
      </c>
      <c r="AA44" s="30">
        <f t="shared" si="1"/>
        <v>0.974358974358974</v>
      </c>
      <c r="AB44" s="30">
        <f t="shared" si="1"/>
        <v>1</v>
      </c>
      <c r="AC44" s="30">
        <f t="shared" si="1"/>
        <v>1</v>
      </c>
      <c r="AD44" s="30">
        <f t="shared" si="1"/>
        <v>1</v>
      </c>
      <c r="AE44" s="30">
        <f t="shared" si="1"/>
        <v>0.974358974358974</v>
      </c>
      <c r="AF44" s="30">
        <f t="shared" si="1"/>
        <v>1</v>
      </c>
      <c r="AG44" s="30">
        <f t="shared" si="1"/>
        <v>1</v>
      </c>
      <c r="AH44" s="30">
        <f t="shared" si="1"/>
        <v>1</v>
      </c>
      <c r="AI44" s="30">
        <f t="shared" si="1"/>
        <v>0.974358974358974</v>
      </c>
      <c r="AJ44" s="30">
        <f t="shared" si="1"/>
        <v>0.974358974358974</v>
      </c>
      <c r="AK44" s="30">
        <f t="shared" si="1"/>
        <v>0.948717948717949</v>
      </c>
      <c r="AL44" s="30">
        <f t="shared" si="1"/>
        <v>0.974358974358974</v>
      </c>
      <c r="AM44" s="30">
        <f t="shared" si="1"/>
        <v>0.974358974358974</v>
      </c>
      <c r="AN44" s="30">
        <f t="shared" si="1"/>
        <v>0.974358974358974</v>
      </c>
      <c r="AO44" s="30">
        <f t="shared" si="1"/>
        <v>0.974358974358974</v>
      </c>
      <c r="AP44" s="30">
        <f t="shared" si="1"/>
        <v>0.974358974358974</v>
      </c>
      <c r="AQ44" s="30">
        <f t="shared" si="1"/>
        <v>0.948717948717949</v>
      </c>
      <c r="AR44" s="30">
        <f t="shared" si="1"/>
        <v>0.923076923076923</v>
      </c>
      <c r="AS44" s="30">
        <f t="shared" si="1"/>
        <v>0</v>
      </c>
      <c r="AT44" s="30">
        <f t="shared" si="1"/>
        <v>0</v>
      </c>
      <c r="AU44" s="30">
        <f t="shared" si="1"/>
        <v>0</v>
      </c>
      <c r="AV44" s="30">
        <f t="shared" si="1"/>
        <v>0</v>
      </c>
      <c r="AW44" s="30">
        <f t="shared" si="1"/>
        <v>0</v>
      </c>
      <c r="AX44" s="30">
        <f t="shared" si="1"/>
        <v>0</v>
      </c>
      <c r="AY44" s="30">
        <f t="shared" si="1"/>
        <v>0</v>
      </c>
      <c r="AZ44" s="30">
        <f t="shared" si="1"/>
        <v>0</v>
      </c>
      <c r="BA44" s="30">
        <f t="shared" si="1"/>
        <v>0</v>
      </c>
      <c r="BB44" s="30">
        <f t="shared" si="1"/>
        <v>0</v>
      </c>
      <c r="BC44" s="30">
        <f t="shared" si="1"/>
        <v>0</v>
      </c>
      <c r="BD44" s="30">
        <f t="shared" si="1"/>
        <v>0</v>
      </c>
      <c r="BE44" s="30">
        <f t="shared" si="1"/>
        <v>0</v>
      </c>
      <c r="BF44" s="30">
        <f t="shared" si="1"/>
        <v>0</v>
      </c>
      <c r="BG44" s="30">
        <f t="shared" si="1"/>
        <v>0</v>
      </c>
      <c r="BH44" s="30">
        <f t="shared" si="1"/>
        <v>0</v>
      </c>
      <c r="BI44" s="30">
        <f t="shared" si="1"/>
        <v>0</v>
      </c>
      <c r="BJ44" s="30">
        <f t="shared" si="1"/>
        <v>0</v>
      </c>
      <c r="BK44" s="30">
        <f t="shared" si="1"/>
        <v>0</v>
      </c>
      <c r="BL44" s="30">
        <f t="shared" si="1"/>
        <v>0</v>
      </c>
      <c r="BM44" s="30">
        <f t="shared" si="1"/>
        <v>0</v>
      </c>
      <c r="BN44" s="30">
        <f t="shared" si="1"/>
        <v>0</v>
      </c>
      <c r="BO44" s="30">
        <f t="shared" si="1"/>
        <v>0</v>
      </c>
      <c r="BP44" s="30">
        <f t="shared" si="1"/>
        <v>0</v>
      </c>
      <c r="BQ44" s="30">
        <f t="shared" si="1"/>
        <v>0</v>
      </c>
      <c r="BR44" s="30">
        <f t="shared" ref="BR44:CK44" si="2">(COUNTIF(BR3:BR41,"√")+COUNTIF(BR3:BR41,"AL"))/39</f>
        <v>0</v>
      </c>
      <c r="BS44" s="30">
        <f t="shared" si="2"/>
        <v>0</v>
      </c>
      <c r="BT44" s="30">
        <f t="shared" si="2"/>
        <v>0</v>
      </c>
      <c r="BU44" s="30">
        <f t="shared" si="2"/>
        <v>0</v>
      </c>
      <c r="BV44" s="30">
        <f t="shared" si="2"/>
        <v>0</v>
      </c>
      <c r="BW44" s="30">
        <f t="shared" si="2"/>
        <v>0</v>
      </c>
      <c r="BX44" s="30">
        <f t="shared" si="2"/>
        <v>0</v>
      </c>
      <c r="BY44" s="30">
        <f t="shared" si="2"/>
        <v>0</v>
      </c>
      <c r="BZ44" s="30">
        <f t="shared" si="2"/>
        <v>0</v>
      </c>
      <c r="CA44" s="30">
        <f t="shared" si="2"/>
        <v>0</v>
      </c>
      <c r="CB44" s="30">
        <f t="shared" si="2"/>
        <v>0</v>
      </c>
      <c r="CC44" s="30">
        <f t="shared" si="2"/>
        <v>0</v>
      </c>
      <c r="CD44" s="30">
        <f t="shared" si="2"/>
        <v>0</v>
      </c>
      <c r="CE44" s="30">
        <f t="shared" si="2"/>
        <v>0</v>
      </c>
      <c r="CF44" s="30">
        <f t="shared" si="2"/>
        <v>0</v>
      </c>
      <c r="CG44" s="30">
        <f t="shared" si="2"/>
        <v>0</v>
      </c>
      <c r="CH44" s="30">
        <f t="shared" si="2"/>
        <v>0</v>
      </c>
      <c r="CI44" s="30">
        <f t="shared" si="2"/>
        <v>0</v>
      </c>
      <c r="CJ44" s="30">
        <f t="shared" si="2"/>
        <v>0</v>
      </c>
      <c r="CK44" s="30">
        <f t="shared" si="2"/>
        <v>0</v>
      </c>
      <c r="CL44" s="42" t="s">
        <v>138</v>
      </c>
    </row>
    <row r="45" s="2" customFormat="1" spans="2:90">
      <c r="B45" s="31" t="s">
        <v>49</v>
      </c>
      <c r="C45" s="51" t="s">
        <v>139</v>
      </c>
      <c r="D45" s="29"/>
      <c r="E45" s="33">
        <f>COUNTIF(E3:E41,"√")</f>
        <v>37</v>
      </c>
      <c r="F45" s="33">
        <f t="shared" ref="F45:BQ45" si="3">COUNTIF(F3:F41,"√")</f>
        <v>37</v>
      </c>
      <c r="G45" s="33">
        <f t="shared" si="3"/>
        <v>37</v>
      </c>
      <c r="H45" s="33">
        <f t="shared" si="3"/>
        <v>37</v>
      </c>
      <c r="I45" s="33">
        <f t="shared" si="3"/>
        <v>37</v>
      </c>
      <c r="J45" s="33">
        <f t="shared" si="3"/>
        <v>37</v>
      </c>
      <c r="K45" s="33">
        <f t="shared" si="3"/>
        <v>37</v>
      </c>
      <c r="L45" s="33">
        <f t="shared" si="3"/>
        <v>37</v>
      </c>
      <c r="M45" s="33">
        <f t="shared" si="3"/>
        <v>38</v>
      </c>
      <c r="N45" s="33">
        <f t="shared" si="3"/>
        <v>38</v>
      </c>
      <c r="O45" s="33">
        <f t="shared" si="3"/>
        <v>39</v>
      </c>
      <c r="P45" s="33">
        <f t="shared" si="3"/>
        <v>39</v>
      </c>
      <c r="Q45" s="33">
        <f t="shared" si="3"/>
        <v>39</v>
      </c>
      <c r="R45" s="33">
        <f t="shared" si="3"/>
        <v>39</v>
      </c>
      <c r="S45" s="33">
        <f t="shared" si="3"/>
        <v>38</v>
      </c>
      <c r="T45" s="33">
        <f t="shared" si="3"/>
        <v>39</v>
      </c>
      <c r="U45" s="33">
        <f t="shared" si="3"/>
        <v>37</v>
      </c>
      <c r="V45" s="33">
        <f t="shared" si="3"/>
        <v>39</v>
      </c>
      <c r="W45" s="33">
        <f t="shared" si="3"/>
        <v>39</v>
      </c>
      <c r="X45" s="33">
        <f t="shared" si="3"/>
        <v>38</v>
      </c>
      <c r="Y45" s="33">
        <f t="shared" si="3"/>
        <v>38</v>
      </c>
      <c r="Z45" s="33">
        <f t="shared" si="3"/>
        <v>38</v>
      </c>
      <c r="AA45" s="33">
        <f t="shared" si="3"/>
        <v>38</v>
      </c>
      <c r="AB45" s="33">
        <f t="shared" si="3"/>
        <v>39</v>
      </c>
      <c r="AC45" s="33">
        <f t="shared" si="3"/>
        <v>39</v>
      </c>
      <c r="AD45" s="33">
        <f t="shared" si="3"/>
        <v>39</v>
      </c>
      <c r="AE45" s="33">
        <f t="shared" si="3"/>
        <v>38</v>
      </c>
      <c r="AF45" s="33">
        <f t="shared" si="3"/>
        <v>39</v>
      </c>
      <c r="AG45" s="33">
        <f t="shared" si="3"/>
        <v>39</v>
      </c>
      <c r="AH45" s="33">
        <f t="shared" si="3"/>
        <v>39</v>
      </c>
      <c r="AI45" s="33">
        <f t="shared" si="3"/>
        <v>38</v>
      </c>
      <c r="AJ45" s="33">
        <f t="shared" si="3"/>
        <v>38</v>
      </c>
      <c r="AK45" s="33">
        <f t="shared" si="3"/>
        <v>37</v>
      </c>
      <c r="AL45" s="33">
        <f t="shared" si="3"/>
        <v>38</v>
      </c>
      <c r="AM45" s="33">
        <f t="shared" si="3"/>
        <v>38</v>
      </c>
      <c r="AN45" s="33">
        <f t="shared" si="3"/>
        <v>38</v>
      </c>
      <c r="AO45" s="33">
        <f t="shared" si="3"/>
        <v>38</v>
      </c>
      <c r="AP45" s="33">
        <f t="shared" si="3"/>
        <v>37</v>
      </c>
      <c r="AQ45" s="33">
        <f t="shared" si="3"/>
        <v>37</v>
      </c>
      <c r="AR45" s="33">
        <f t="shared" si="3"/>
        <v>36</v>
      </c>
      <c r="AS45" s="33">
        <f t="shared" si="3"/>
        <v>0</v>
      </c>
      <c r="AT45" s="33">
        <f t="shared" si="3"/>
        <v>0</v>
      </c>
      <c r="AU45" s="33">
        <f t="shared" si="3"/>
        <v>0</v>
      </c>
      <c r="AV45" s="33">
        <f t="shared" si="3"/>
        <v>0</v>
      </c>
      <c r="AW45" s="33">
        <f t="shared" si="3"/>
        <v>0</v>
      </c>
      <c r="AX45" s="33">
        <f t="shared" si="3"/>
        <v>0</v>
      </c>
      <c r="AY45" s="33">
        <f t="shared" si="3"/>
        <v>0</v>
      </c>
      <c r="AZ45" s="33">
        <f t="shared" si="3"/>
        <v>0</v>
      </c>
      <c r="BA45" s="33">
        <f t="shared" si="3"/>
        <v>0</v>
      </c>
      <c r="BB45" s="33">
        <f t="shared" si="3"/>
        <v>0</v>
      </c>
      <c r="BC45" s="33">
        <f t="shared" si="3"/>
        <v>0</v>
      </c>
      <c r="BD45" s="33">
        <f t="shared" si="3"/>
        <v>0</v>
      </c>
      <c r="BE45" s="33">
        <f t="shared" si="3"/>
        <v>0</v>
      </c>
      <c r="BF45" s="33">
        <f t="shared" si="3"/>
        <v>0</v>
      </c>
      <c r="BG45" s="33">
        <f t="shared" si="3"/>
        <v>0</v>
      </c>
      <c r="BH45" s="33">
        <f t="shared" si="3"/>
        <v>0</v>
      </c>
      <c r="BI45" s="33">
        <f t="shared" si="3"/>
        <v>0</v>
      </c>
      <c r="BJ45" s="33">
        <f t="shared" si="3"/>
        <v>0</v>
      </c>
      <c r="BK45" s="33">
        <f t="shared" si="3"/>
        <v>0</v>
      </c>
      <c r="BL45" s="33">
        <f t="shared" si="3"/>
        <v>0</v>
      </c>
      <c r="BM45" s="33">
        <f t="shared" si="3"/>
        <v>0</v>
      </c>
      <c r="BN45" s="33">
        <f t="shared" si="3"/>
        <v>0</v>
      </c>
      <c r="BO45" s="33">
        <f t="shared" si="3"/>
        <v>0</v>
      </c>
      <c r="BP45" s="33">
        <f t="shared" si="3"/>
        <v>0</v>
      </c>
      <c r="BQ45" s="33">
        <f t="shared" si="3"/>
        <v>0</v>
      </c>
      <c r="BR45" s="33">
        <f t="shared" ref="BR45:CK45" si="4">COUNTIF(BR3:BR41,"√")</f>
        <v>0</v>
      </c>
      <c r="BS45" s="33">
        <f t="shared" si="4"/>
        <v>0</v>
      </c>
      <c r="BT45" s="33">
        <f t="shared" si="4"/>
        <v>0</v>
      </c>
      <c r="BU45" s="33">
        <f t="shared" si="4"/>
        <v>0</v>
      </c>
      <c r="BV45" s="33">
        <f t="shared" si="4"/>
        <v>0</v>
      </c>
      <c r="BW45" s="33">
        <f t="shared" si="4"/>
        <v>0</v>
      </c>
      <c r="BX45" s="33">
        <f t="shared" si="4"/>
        <v>0</v>
      </c>
      <c r="BY45" s="33">
        <f t="shared" si="4"/>
        <v>0</v>
      </c>
      <c r="BZ45" s="33">
        <f t="shared" si="4"/>
        <v>0</v>
      </c>
      <c r="CA45" s="33">
        <f t="shared" si="4"/>
        <v>0</v>
      </c>
      <c r="CB45" s="33">
        <f t="shared" si="4"/>
        <v>0</v>
      </c>
      <c r="CC45" s="33">
        <f t="shared" si="4"/>
        <v>0</v>
      </c>
      <c r="CD45" s="33">
        <f t="shared" si="4"/>
        <v>0</v>
      </c>
      <c r="CE45" s="33">
        <f t="shared" si="4"/>
        <v>0</v>
      </c>
      <c r="CF45" s="33">
        <f t="shared" si="4"/>
        <v>0</v>
      </c>
      <c r="CG45" s="33">
        <f t="shared" si="4"/>
        <v>0</v>
      </c>
      <c r="CH45" s="33">
        <f t="shared" si="4"/>
        <v>0</v>
      </c>
      <c r="CI45" s="33">
        <f t="shared" si="4"/>
        <v>0</v>
      </c>
      <c r="CJ45" s="33">
        <f t="shared" si="4"/>
        <v>0</v>
      </c>
      <c r="CK45" s="33">
        <f t="shared" si="4"/>
        <v>0</v>
      </c>
      <c r="CL45" s="42"/>
    </row>
    <row r="46" s="2" customFormat="1" ht="16.5" customHeight="1" spans="2:90">
      <c r="B46" s="31" t="s">
        <v>140</v>
      </c>
      <c r="C46" s="51" t="s">
        <v>141</v>
      </c>
      <c r="D46" s="29"/>
      <c r="E46" s="33">
        <f>COUNTIF(E3:E41,"AL")</f>
        <v>0</v>
      </c>
      <c r="F46" s="33">
        <f t="shared" ref="F46:BQ46" si="5">COUNTIF(F3:F41,"AL")</f>
        <v>0</v>
      </c>
      <c r="G46" s="33">
        <f t="shared" si="5"/>
        <v>0</v>
      </c>
      <c r="H46" s="33">
        <f t="shared" si="5"/>
        <v>0</v>
      </c>
      <c r="I46" s="33">
        <f t="shared" si="5"/>
        <v>0</v>
      </c>
      <c r="J46" s="33">
        <f t="shared" si="5"/>
        <v>1</v>
      </c>
      <c r="K46" s="33">
        <f t="shared" si="5"/>
        <v>1</v>
      </c>
      <c r="L46" s="33">
        <f t="shared" si="5"/>
        <v>1</v>
      </c>
      <c r="M46" s="33">
        <f t="shared" si="5"/>
        <v>0</v>
      </c>
      <c r="N46" s="33">
        <f t="shared" si="5"/>
        <v>0</v>
      </c>
      <c r="O46" s="33">
        <f t="shared" si="5"/>
        <v>0</v>
      </c>
      <c r="P46" s="33">
        <f t="shared" si="5"/>
        <v>0</v>
      </c>
      <c r="Q46" s="33">
        <f t="shared" si="5"/>
        <v>0</v>
      </c>
      <c r="R46" s="33">
        <f t="shared" si="5"/>
        <v>0</v>
      </c>
      <c r="S46" s="33">
        <f t="shared" si="5"/>
        <v>0</v>
      </c>
      <c r="T46" s="33">
        <f t="shared" si="5"/>
        <v>0</v>
      </c>
      <c r="U46" s="33">
        <f t="shared" si="5"/>
        <v>0</v>
      </c>
      <c r="V46" s="33">
        <f t="shared" si="5"/>
        <v>0</v>
      </c>
      <c r="W46" s="33">
        <f t="shared" si="5"/>
        <v>0</v>
      </c>
      <c r="X46" s="33">
        <f t="shared" si="5"/>
        <v>0</v>
      </c>
      <c r="Y46" s="33">
        <f t="shared" si="5"/>
        <v>0</v>
      </c>
      <c r="Z46" s="33">
        <f t="shared" si="5"/>
        <v>0</v>
      </c>
      <c r="AA46" s="33">
        <f t="shared" si="5"/>
        <v>0</v>
      </c>
      <c r="AB46" s="33">
        <f t="shared" si="5"/>
        <v>0</v>
      </c>
      <c r="AC46" s="33">
        <f t="shared" si="5"/>
        <v>0</v>
      </c>
      <c r="AD46" s="33">
        <f t="shared" si="5"/>
        <v>0</v>
      </c>
      <c r="AE46" s="33">
        <f t="shared" si="5"/>
        <v>0</v>
      </c>
      <c r="AF46" s="33">
        <f t="shared" si="5"/>
        <v>0</v>
      </c>
      <c r="AG46" s="33">
        <f t="shared" si="5"/>
        <v>0</v>
      </c>
      <c r="AH46" s="33">
        <f t="shared" si="5"/>
        <v>0</v>
      </c>
      <c r="AI46" s="33">
        <f t="shared" si="5"/>
        <v>0</v>
      </c>
      <c r="AJ46" s="33">
        <f t="shared" si="5"/>
        <v>0</v>
      </c>
      <c r="AK46" s="33">
        <f t="shared" si="5"/>
        <v>0</v>
      </c>
      <c r="AL46" s="33">
        <f t="shared" si="5"/>
        <v>0</v>
      </c>
      <c r="AM46" s="33">
        <f t="shared" si="5"/>
        <v>0</v>
      </c>
      <c r="AN46" s="33">
        <f t="shared" si="5"/>
        <v>0</v>
      </c>
      <c r="AO46" s="33">
        <f t="shared" si="5"/>
        <v>0</v>
      </c>
      <c r="AP46" s="33">
        <f t="shared" si="5"/>
        <v>1</v>
      </c>
      <c r="AQ46" s="33">
        <f t="shared" si="5"/>
        <v>0</v>
      </c>
      <c r="AR46" s="33">
        <f t="shared" si="5"/>
        <v>0</v>
      </c>
      <c r="AS46" s="33">
        <f t="shared" si="5"/>
        <v>0</v>
      </c>
      <c r="AT46" s="33">
        <f t="shared" si="5"/>
        <v>0</v>
      </c>
      <c r="AU46" s="33">
        <f t="shared" si="5"/>
        <v>0</v>
      </c>
      <c r="AV46" s="33">
        <f t="shared" si="5"/>
        <v>0</v>
      </c>
      <c r="AW46" s="33">
        <f t="shared" si="5"/>
        <v>0</v>
      </c>
      <c r="AX46" s="33">
        <f t="shared" si="5"/>
        <v>0</v>
      </c>
      <c r="AY46" s="33">
        <f t="shared" si="5"/>
        <v>0</v>
      </c>
      <c r="AZ46" s="33">
        <f t="shared" si="5"/>
        <v>0</v>
      </c>
      <c r="BA46" s="33">
        <f t="shared" si="5"/>
        <v>0</v>
      </c>
      <c r="BB46" s="33">
        <f t="shared" si="5"/>
        <v>0</v>
      </c>
      <c r="BC46" s="33">
        <f t="shared" si="5"/>
        <v>0</v>
      </c>
      <c r="BD46" s="33">
        <f t="shared" si="5"/>
        <v>0</v>
      </c>
      <c r="BE46" s="33">
        <f t="shared" si="5"/>
        <v>0</v>
      </c>
      <c r="BF46" s="33">
        <f t="shared" si="5"/>
        <v>0</v>
      </c>
      <c r="BG46" s="33">
        <f t="shared" si="5"/>
        <v>0</v>
      </c>
      <c r="BH46" s="33">
        <f t="shared" si="5"/>
        <v>0</v>
      </c>
      <c r="BI46" s="33">
        <f t="shared" si="5"/>
        <v>0</v>
      </c>
      <c r="BJ46" s="33">
        <f t="shared" si="5"/>
        <v>0</v>
      </c>
      <c r="BK46" s="33">
        <f t="shared" si="5"/>
        <v>0</v>
      </c>
      <c r="BL46" s="33">
        <f t="shared" si="5"/>
        <v>0</v>
      </c>
      <c r="BM46" s="33">
        <f t="shared" si="5"/>
        <v>0</v>
      </c>
      <c r="BN46" s="33">
        <f t="shared" si="5"/>
        <v>0</v>
      </c>
      <c r="BO46" s="33">
        <f t="shared" si="5"/>
        <v>0</v>
      </c>
      <c r="BP46" s="33">
        <f t="shared" si="5"/>
        <v>0</v>
      </c>
      <c r="BQ46" s="33">
        <f t="shared" si="5"/>
        <v>0</v>
      </c>
      <c r="BR46" s="33">
        <f t="shared" ref="BR46:CK46" si="6">COUNTIF(BR3:BR41,"AL")</f>
        <v>0</v>
      </c>
      <c r="BS46" s="33">
        <f t="shared" si="6"/>
        <v>0</v>
      </c>
      <c r="BT46" s="33">
        <f t="shared" si="6"/>
        <v>0</v>
      </c>
      <c r="BU46" s="33">
        <f t="shared" si="6"/>
        <v>0</v>
      </c>
      <c r="BV46" s="33">
        <f t="shared" si="6"/>
        <v>0</v>
      </c>
      <c r="BW46" s="33">
        <f t="shared" si="6"/>
        <v>0</v>
      </c>
      <c r="BX46" s="33">
        <f t="shared" si="6"/>
        <v>0</v>
      </c>
      <c r="BY46" s="33">
        <f t="shared" si="6"/>
        <v>0</v>
      </c>
      <c r="BZ46" s="33">
        <f t="shared" si="6"/>
        <v>0</v>
      </c>
      <c r="CA46" s="33">
        <f t="shared" si="6"/>
        <v>0</v>
      </c>
      <c r="CB46" s="33">
        <f t="shared" si="6"/>
        <v>0</v>
      </c>
      <c r="CC46" s="33">
        <f t="shared" si="6"/>
        <v>0</v>
      </c>
      <c r="CD46" s="33">
        <f t="shared" si="6"/>
        <v>0</v>
      </c>
      <c r="CE46" s="33">
        <f t="shared" si="6"/>
        <v>0</v>
      </c>
      <c r="CF46" s="33">
        <f t="shared" si="6"/>
        <v>0</v>
      </c>
      <c r="CG46" s="33">
        <f t="shared" si="6"/>
        <v>0</v>
      </c>
      <c r="CH46" s="33">
        <f t="shared" si="6"/>
        <v>0</v>
      </c>
      <c r="CI46" s="33">
        <f t="shared" si="6"/>
        <v>0</v>
      </c>
      <c r="CJ46" s="33">
        <f t="shared" si="6"/>
        <v>0</v>
      </c>
      <c r="CK46" s="33">
        <f t="shared" si="6"/>
        <v>0</v>
      </c>
      <c r="CL46" s="44" t="s">
        <v>142</v>
      </c>
    </row>
    <row r="47" s="2" customFormat="1" spans="2:90">
      <c r="B47" s="31" t="s">
        <v>56</v>
      </c>
      <c r="C47" s="51" t="s">
        <v>143</v>
      </c>
      <c r="D47" s="29"/>
      <c r="E47" s="34">
        <f>COUNTIF(E3:E41,"A")</f>
        <v>0</v>
      </c>
      <c r="F47" s="34">
        <f t="shared" ref="F47:BQ47" si="7">COUNTIF(F3:F41,"A")</f>
        <v>0</v>
      </c>
      <c r="G47" s="34">
        <f t="shared" si="7"/>
        <v>0</v>
      </c>
      <c r="H47" s="34">
        <f t="shared" si="7"/>
        <v>0</v>
      </c>
      <c r="I47" s="34">
        <f t="shared" si="7"/>
        <v>0</v>
      </c>
      <c r="J47" s="34">
        <f t="shared" si="7"/>
        <v>1</v>
      </c>
      <c r="K47" s="34">
        <f t="shared" si="7"/>
        <v>1</v>
      </c>
      <c r="L47" s="34">
        <f t="shared" si="7"/>
        <v>1</v>
      </c>
      <c r="M47" s="34">
        <f t="shared" si="7"/>
        <v>1</v>
      </c>
      <c r="N47" s="34">
        <f t="shared" si="7"/>
        <v>1</v>
      </c>
      <c r="O47" s="34">
        <f t="shared" si="7"/>
        <v>0</v>
      </c>
      <c r="P47" s="34">
        <f t="shared" si="7"/>
        <v>0</v>
      </c>
      <c r="Q47" s="34">
        <f t="shared" si="7"/>
        <v>0</v>
      </c>
      <c r="R47" s="34">
        <f t="shared" si="7"/>
        <v>0</v>
      </c>
      <c r="S47" s="34">
        <f t="shared" si="7"/>
        <v>1</v>
      </c>
      <c r="T47" s="34">
        <f t="shared" si="7"/>
        <v>0</v>
      </c>
      <c r="U47" s="34">
        <f t="shared" si="7"/>
        <v>2</v>
      </c>
      <c r="V47" s="34">
        <f t="shared" si="7"/>
        <v>0</v>
      </c>
      <c r="W47" s="34">
        <f t="shared" si="7"/>
        <v>0</v>
      </c>
      <c r="X47" s="34">
        <f t="shared" si="7"/>
        <v>1</v>
      </c>
      <c r="Y47" s="34">
        <f t="shared" si="7"/>
        <v>1</v>
      </c>
      <c r="Z47" s="34">
        <f t="shared" si="7"/>
        <v>1</v>
      </c>
      <c r="AA47" s="34">
        <f t="shared" si="7"/>
        <v>1</v>
      </c>
      <c r="AB47" s="34">
        <f t="shared" si="7"/>
        <v>0</v>
      </c>
      <c r="AC47" s="34">
        <f t="shared" si="7"/>
        <v>0</v>
      </c>
      <c r="AD47" s="34">
        <f t="shared" si="7"/>
        <v>0</v>
      </c>
      <c r="AE47" s="34">
        <f t="shared" si="7"/>
        <v>1</v>
      </c>
      <c r="AF47" s="34">
        <f t="shared" si="7"/>
        <v>0</v>
      </c>
      <c r="AG47" s="34">
        <f t="shared" si="7"/>
        <v>0</v>
      </c>
      <c r="AH47" s="34">
        <f t="shared" si="7"/>
        <v>0</v>
      </c>
      <c r="AI47" s="34">
        <f t="shared" si="7"/>
        <v>1</v>
      </c>
      <c r="AJ47" s="34">
        <f t="shared" si="7"/>
        <v>1</v>
      </c>
      <c r="AK47" s="34">
        <f t="shared" si="7"/>
        <v>2</v>
      </c>
      <c r="AL47" s="34">
        <f t="shared" si="7"/>
        <v>0</v>
      </c>
      <c r="AM47" s="34">
        <f t="shared" si="7"/>
        <v>0</v>
      </c>
      <c r="AN47" s="34">
        <f t="shared" si="7"/>
        <v>0</v>
      </c>
      <c r="AO47" s="34">
        <f t="shared" si="7"/>
        <v>0</v>
      </c>
      <c r="AP47" s="34">
        <f t="shared" si="7"/>
        <v>0</v>
      </c>
      <c r="AQ47" s="34">
        <f t="shared" si="7"/>
        <v>1</v>
      </c>
      <c r="AR47" s="34">
        <f t="shared" si="7"/>
        <v>2</v>
      </c>
      <c r="AS47" s="34">
        <f t="shared" si="7"/>
        <v>0</v>
      </c>
      <c r="AT47" s="34">
        <f t="shared" si="7"/>
        <v>0</v>
      </c>
      <c r="AU47" s="34">
        <f t="shared" si="7"/>
        <v>0</v>
      </c>
      <c r="AV47" s="34">
        <f t="shared" si="7"/>
        <v>0</v>
      </c>
      <c r="AW47" s="34">
        <f t="shared" si="7"/>
        <v>0</v>
      </c>
      <c r="AX47" s="34">
        <f t="shared" si="7"/>
        <v>0</v>
      </c>
      <c r="AY47" s="34">
        <f t="shared" si="7"/>
        <v>0</v>
      </c>
      <c r="AZ47" s="34">
        <f t="shared" si="7"/>
        <v>0</v>
      </c>
      <c r="BA47" s="34">
        <f t="shared" si="7"/>
        <v>0</v>
      </c>
      <c r="BB47" s="34">
        <f t="shared" si="7"/>
        <v>0</v>
      </c>
      <c r="BC47" s="34">
        <f t="shared" si="7"/>
        <v>0</v>
      </c>
      <c r="BD47" s="34">
        <f t="shared" si="7"/>
        <v>0</v>
      </c>
      <c r="BE47" s="34">
        <f t="shared" si="7"/>
        <v>0</v>
      </c>
      <c r="BF47" s="34">
        <f t="shared" si="7"/>
        <v>0</v>
      </c>
      <c r="BG47" s="34">
        <f t="shared" si="7"/>
        <v>0</v>
      </c>
      <c r="BH47" s="34">
        <f t="shared" si="7"/>
        <v>0</v>
      </c>
      <c r="BI47" s="34">
        <f t="shared" si="7"/>
        <v>0</v>
      </c>
      <c r="BJ47" s="34">
        <f t="shared" si="7"/>
        <v>0</v>
      </c>
      <c r="BK47" s="34">
        <f t="shared" si="7"/>
        <v>0</v>
      </c>
      <c r="BL47" s="34">
        <f t="shared" si="7"/>
        <v>0</v>
      </c>
      <c r="BM47" s="34">
        <f t="shared" si="7"/>
        <v>0</v>
      </c>
      <c r="BN47" s="34">
        <f t="shared" si="7"/>
        <v>0</v>
      </c>
      <c r="BO47" s="34">
        <f t="shared" si="7"/>
        <v>0</v>
      </c>
      <c r="BP47" s="34">
        <f t="shared" si="7"/>
        <v>0</v>
      </c>
      <c r="BQ47" s="34">
        <f t="shared" si="7"/>
        <v>0</v>
      </c>
      <c r="BR47" s="34">
        <f t="shared" ref="BR47:CK47" si="8">COUNTIF(BR3:BR41,"A")</f>
        <v>0</v>
      </c>
      <c r="BS47" s="34">
        <f t="shared" si="8"/>
        <v>0</v>
      </c>
      <c r="BT47" s="34">
        <f t="shared" si="8"/>
        <v>0</v>
      </c>
      <c r="BU47" s="34">
        <f t="shared" si="8"/>
        <v>0</v>
      </c>
      <c r="BV47" s="34">
        <f t="shared" si="8"/>
        <v>0</v>
      </c>
      <c r="BW47" s="34">
        <f t="shared" si="8"/>
        <v>0</v>
      </c>
      <c r="BX47" s="34">
        <f t="shared" si="8"/>
        <v>0</v>
      </c>
      <c r="BY47" s="34">
        <f t="shared" si="8"/>
        <v>0</v>
      </c>
      <c r="BZ47" s="34">
        <f t="shared" si="8"/>
        <v>0</v>
      </c>
      <c r="CA47" s="34">
        <f t="shared" si="8"/>
        <v>0</v>
      </c>
      <c r="CB47" s="34">
        <f t="shared" si="8"/>
        <v>0</v>
      </c>
      <c r="CC47" s="34">
        <f t="shared" si="8"/>
        <v>0</v>
      </c>
      <c r="CD47" s="34">
        <f t="shared" si="8"/>
        <v>0</v>
      </c>
      <c r="CE47" s="34">
        <f t="shared" si="8"/>
        <v>0</v>
      </c>
      <c r="CF47" s="34">
        <f t="shared" si="8"/>
        <v>0</v>
      </c>
      <c r="CG47" s="34">
        <f t="shared" si="8"/>
        <v>0</v>
      </c>
      <c r="CH47" s="34">
        <f t="shared" si="8"/>
        <v>0</v>
      </c>
      <c r="CI47" s="34">
        <f t="shared" si="8"/>
        <v>0</v>
      </c>
      <c r="CJ47" s="34">
        <f t="shared" si="8"/>
        <v>0</v>
      </c>
      <c r="CK47" s="34">
        <f t="shared" si="8"/>
        <v>0</v>
      </c>
      <c r="CL47" s="26">
        <f>AVERAGE(CL3:CL41)</f>
        <v>0.981684981684982</v>
      </c>
    </row>
    <row r="48" s="2" customFormat="1" spans="2:3">
      <c r="B48" s="3"/>
      <c r="C48" s="4"/>
    </row>
    <row r="49" s="2" customFormat="1" spans="2:89">
      <c r="B49" s="3"/>
      <c r="C49" s="4"/>
      <c r="D49" s="35" t="s">
        <v>144</v>
      </c>
      <c r="E49" s="36">
        <v>1</v>
      </c>
      <c r="F49" s="36" t="e">
        <f t="shared" ref="F49:CK49" si="9">WEEKNUM(F2)</f>
        <v>#VALUE!</v>
      </c>
      <c r="G49" s="36" t="e">
        <f t="shared" si="9"/>
        <v>#VALUE!</v>
      </c>
      <c r="H49" s="36" t="e">
        <f t="shared" si="9"/>
        <v>#VALUE!</v>
      </c>
      <c r="I49" s="36" t="e">
        <f t="shared" si="9"/>
        <v>#VALUE!</v>
      </c>
      <c r="J49" s="36">
        <f t="shared" si="9"/>
        <v>39</v>
      </c>
      <c r="K49" s="36" t="e">
        <f t="shared" si="9"/>
        <v>#VALUE!</v>
      </c>
      <c r="L49" s="36" t="e">
        <f t="shared" si="9"/>
        <v>#VALUE!</v>
      </c>
      <c r="M49" s="36" t="e">
        <f t="shared" si="9"/>
        <v>#VALUE!</v>
      </c>
      <c r="N49" s="36" t="e">
        <f t="shared" si="9"/>
        <v>#VALUE!</v>
      </c>
      <c r="O49" s="36">
        <f t="shared" si="9"/>
        <v>40</v>
      </c>
      <c r="P49" s="36" t="e">
        <f t="shared" si="9"/>
        <v>#VALUE!</v>
      </c>
      <c r="Q49" s="36" t="e">
        <f t="shared" si="9"/>
        <v>#VALUE!</v>
      </c>
      <c r="R49" s="36" t="e">
        <f t="shared" si="9"/>
        <v>#VALUE!</v>
      </c>
      <c r="S49" s="36" t="e">
        <f t="shared" si="9"/>
        <v>#VALUE!</v>
      </c>
      <c r="T49" s="36">
        <f t="shared" si="9"/>
        <v>41</v>
      </c>
      <c r="U49" s="36" t="e">
        <f t="shared" si="9"/>
        <v>#VALUE!</v>
      </c>
      <c r="V49" s="36" t="e">
        <f t="shared" ref="V49:AE49" si="10">WEEKNUM(V2)</f>
        <v>#VALUE!</v>
      </c>
      <c r="W49" s="36" t="e">
        <f t="shared" si="10"/>
        <v>#VALUE!</v>
      </c>
      <c r="X49" s="36" t="e">
        <f t="shared" si="10"/>
        <v>#VALUE!</v>
      </c>
      <c r="Y49" s="36">
        <f t="shared" si="10"/>
        <v>42</v>
      </c>
      <c r="Z49" s="36" t="e">
        <f t="shared" si="10"/>
        <v>#VALUE!</v>
      </c>
      <c r="AA49" s="36" t="e">
        <f t="shared" si="10"/>
        <v>#VALUE!</v>
      </c>
      <c r="AB49" s="36" t="e">
        <f t="shared" si="10"/>
        <v>#VALUE!</v>
      </c>
      <c r="AC49" s="36" t="e">
        <f t="shared" si="10"/>
        <v>#VALUE!</v>
      </c>
      <c r="AD49" s="36">
        <f t="shared" si="10"/>
        <v>43</v>
      </c>
      <c r="AE49" s="36" t="e">
        <f t="shared" si="10"/>
        <v>#VALUE!</v>
      </c>
      <c r="AF49" s="36" t="e">
        <f t="shared" ref="AF49:AO49" si="11">WEEKNUM(AF2)</f>
        <v>#VALUE!</v>
      </c>
      <c r="AG49" s="36" t="e">
        <f t="shared" si="11"/>
        <v>#VALUE!</v>
      </c>
      <c r="AH49" s="36" t="e">
        <f t="shared" si="11"/>
        <v>#VALUE!</v>
      </c>
      <c r="AI49" s="36">
        <f t="shared" si="11"/>
        <v>44</v>
      </c>
      <c r="AJ49" s="36" t="e">
        <f t="shared" si="11"/>
        <v>#VALUE!</v>
      </c>
      <c r="AK49" s="36" t="e">
        <f t="shared" si="11"/>
        <v>#VALUE!</v>
      </c>
      <c r="AL49" s="36" t="e">
        <f t="shared" si="11"/>
        <v>#VALUE!</v>
      </c>
      <c r="AM49" s="36" t="e">
        <f t="shared" si="11"/>
        <v>#VALUE!</v>
      </c>
      <c r="AN49" s="36">
        <f t="shared" si="11"/>
        <v>40</v>
      </c>
      <c r="AO49" s="36" t="e">
        <f t="shared" si="11"/>
        <v>#VALUE!</v>
      </c>
      <c r="AP49" s="36" t="e">
        <f t="shared" ref="AP49:AY49" si="12">WEEKNUM(AP2)</f>
        <v>#VALUE!</v>
      </c>
      <c r="AQ49" s="36" t="e">
        <f t="shared" si="12"/>
        <v>#VALUE!</v>
      </c>
      <c r="AR49" s="36" t="e">
        <f t="shared" si="12"/>
        <v>#VALUE!</v>
      </c>
      <c r="AS49" s="36">
        <f t="shared" si="12"/>
        <v>0</v>
      </c>
      <c r="AT49" s="36">
        <f t="shared" si="12"/>
        <v>0</v>
      </c>
      <c r="AU49" s="36">
        <f t="shared" si="12"/>
        <v>0</v>
      </c>
      <c r="AV49" s="36">
        <f t="shared" si="12"/>
        <v>0</v>
      </c>
      <c r="AW49" s="36">
        <f t="shared" si="12"/>
        <v>0</v>
      </c>
      <c r="AX49" s="36">
        <f t="shared" si="12"/>
        <v>0</v>
      </c>
      <c r="AY49" s="36">
        <f t="shared" si="12"/>
        <v>0</v>
      </c>
      <c r="AZ49" s="36">
        <f t="shared" ref="AZ49:BI49" si="13">WEEKNUM(AZ2)</f>
        <v>0</v>
      </c>
      <c r="BA49" s="36">
        <f t="shared" si="13"/>
        <v>0</v>
      </c>
      <c r="BB49" s="36">
        <f t="shared" si="13"/>
        <v>0</v>
      </c>
      <c r="BC49" s="36">
        <f t="shared" si="13"/>
        <v>0</v>
      </c>
      <c r="BD49" s="36">
        <f t="shared" si="13"/>
        <v>0</v>
      </c>
      <c r="BE49" s="36">
        <f t="shared" si="13"/>
        <v>0</v>
      </c>
      <c r="BF49" s="36">
        <f t="shared" si="13"/>
        <v>0</v>
      </c>
      <c r="BG49" s="36">
        <f t="shared" si="13"/>
        <v>0</v>
      </c>
      <c r="BH49" s="36">
        <f t="shared" si="13"/>
        <v>0</v>
      </c>
      <c r="BI49" s="36">
        <f t="shared" si="13"/>
        <v>0</v>
      </c>
      <c r="BJ49" s="36">
        <f t="shared" si="9"/>
        <v>0</v>
      </c>
      <c r="BK49" s="36">
        <f t="shared" si="9"/>
        <v>0</v>
      </c>
      <c r="BL49" s="36">
        <f t="shared" si="9"/>
        <v>0</v>
      </c>
      <c r="BM49" s="36">
        <f t="shared" si="9"/>
        <v>0</v>
      </c>
      <c r="BN49" s="36">
        <f t="shared" si="9"/>
        <v>0</v>
      </c>
      <c r="BO49" s="36">
        <f t="shared" si="9"/>
        <v>0</v>
      </c>
      <c r="BP49" s="36">
        <f t="shared" si="9"/>
        <v>0</v>
      </c>
      <c r="BQ49" s="36">
        <f t="shared" si="9"/>
        <v>0</v>
      </c>
      <c r="BR49" s="36">
        <f t="shared" si="9"/>
        <v>0</v>
      </c>
      <c r="BS49" s="36">
        <f t="shared" si="9"/>
        <v>0</v>
      </c>
      <c r="BT49" s="36">
        <f t="shared" si="9"/>
        <v>0</v>
      </c>
      <c r="BU49" s="36">
        <f t="shared" si="9"/>
        <v>0</v>
      </c>
      <c r="BV49" s="36">
        <f t="shared" si="9"/>
        <v>0</v>
      </c>
      <c r="BW49" s="36">
        <f t="shared" si="9"/>
        <v>0</v>
      </c>
      <c r="BX49" s="36">
        <f t="shared" si="9"/>
        <v>0</v>
      </c>
      <c r="BY49" s="36">
        <f t="shared" si="9"/>
        <v>0</v>
      </c>
      <c r="BZ49" s="36">
        <f t="shared" si="9"/>
        <v>0</v>
      </c>
      <c r="CA49" s="36">
        <f t="shared" si="9"/>
        <v>0</v>
      </c>
      <c r="CB49" s="36">
        <f t="shared" si="9"/>
        <v>0</v>
      </c>
      <c r="CC49" s="36">
        <f t="shared" si="9"/>
        <v>0</v>
      </c>
      <c r="CD49" s="36">
        <f t="shared" si="9"/>
        <v>0</v>
      </c>
      <c r="CE49" s="36">
        <f t="shared" si="9"/>
        <v>0</v>
      </c>
      <c r="CF49" s="36">
        <f t="shared" si="9"/>
        <v>0</v>
      </c>
      <c r="CG49" s="36">
        <f t="shared" si="9"/>
        <v>0</v>
      </c>
      <c r="CH49" s="36">
        <f t="shared" si="9"/>
        <v>0</v>
      </c>
      <c r="CI49" s="36">
        <f t="shared" si="9"/>
        <v>0</v>
      </c>
      <c r="CJ49" s="36">
        <f t="shared" si="9"/>
        <v>0</v>
      </c>
      <c r="CK49" s="36">
        <f t="shared" si="9"/>
        <v>0</v>
      </c>
    </row>
  </sheetData>
  <mergeCells count="1">
    <mergeCell ref="A1:C1"/>
  </mergeCells>
  <conditionalFormatting sqref="D39">
    <cfRule type="cellIs" dxfId="0" priority="2" stopIfTrue="1" operator="equal">
      <formula>"NR"</formula>
    </cfRule>
  </conditionalFormatting>
  <conditionalFormatting sqref="D40:D41">
    <cfRule type="cellIs" dxfId="0" priority="1" stopIfTrue="1" operator="equal">
      <formula>"NR"</formula>
    </cfRule>
  </conditionalFormatting>
  <conditionalFormatting sqref="D4:D10 D19:D38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8"/>
  <sheetViews>
    <sheetView tabSelected="1" zoomScale="70" zoomScaleNormal="70" topLeftCell="P1" workbookViewId="0">
      <selection activeCell="AR38" sqref="AR38"/>
    </sheetView>
  </sheetViews>
  <sheetFormatPr defaultColWidth="16.6923076923077" defaultRowHeight="13.2"/>
  <cols>
    <col min="1" max="1" width="5.61538461538461" style="2" customWidth="1"/>
    <col min="2" max="2" width="11.2307692307692" style="3" customWidth="1"/>
    <col min="3" max="3" width="13.6153846153846" style="4" customWidth="1"/>
    <col min="4" max="4" width="10.6153846153846" style="2" customWidth="1"/>
    <col min="5" max="89" width="6.07692307692308" style="2" customWidth="1"/>
    <col min="90" max="90" width="14.3846153846154" style="2" customWidth="1"/>
    <col min="91" max="333" width="16.6923076923077" style="2"/>
    <col min="334" max="16384" width="16.6923076923077" style="5"/>
  </cols>
  <sheetData>
    <row r="1" s="1" customFormat="1" ht="17.4" spans="1:16383">
      <c r="A1" s="6" t="s">
        <v>405</v>
      </c>
      <c r="B1" s="6"/>
      <c r="C1" s="6"/>
      <c r="D1" s="7" t="s">
        <v>289</v>
      </c>
      <c r="E1" s="8" t="s">
        <v>2</v>
      </c>
      <c r="F1" s="46" t="s">
        <v>2</v>
      </c>
      <c r="G1" s="46" t="s">
        <v>2</v>
      </c>
      <c r="H1" s="8" t="s">
        <v>2</v>
      </c>
      <c r="I1" s="46" t="s">
        <v>2</v>
      </c>
      <c r="J1" s="46" t="s">
        <v>2</v>
      </c>
      <c r="K1" s="8" t="s">
        <v>2</v>
      </c>
      <c r="L1" s="46" t="s">
        <v>2</v>
      </c>
      <c r="M1" s="46" t="s">
        <v>2</v>
      </c>
      <c r="N1" s="8" t="s">
        <v>2</v>
      </c>
      <c r="O1" s="46" t="s">
        <v>2</v>
      </c>
      <c r="P1" s="8" t="s">
        <v>2</v>
      </c>
      <c r="Q1" s="46" t="s">
        <v>2</v>
      </c>
      <c r="R1" s="46" t="s">
        <v>406</v>
      </c>
      <c r="S1" s="46" t="s">
        <v>406</v>
      </c>
      <c r="T1" s="46" t="s">
        <v>406</v>
      </c>
      <c r="U1" s="46" t="s">
        <v>406</v>
      </c>
      <c r="V1" s="46" t="s">
        <v>406</v>
      </c>
      <c r="W1" s="46" t="s">
        <v>406</v>
      </c>
      <c r="X1" s="46" t="s">
        <v>406</v>
      </c>
      <c r="Y1" s="46" t="s">
        <v>406</v>
      </c>
      <c r="Z1" s="46" t="s">
        <v>406</v>
      </c>
      <c r="AA1" s="46" t="s">
        <v>406</v>
      </c>
      <c r="AB1" s="46" t="s">
        <v>406</v>
      </c>
      <c r="AC1" s="46" t="s">
        <v>406</v>
      </c>
      <c r="AD1" s="46" t="s">
        <v>406</v>
      </c>
      <c r="AE1" s="46" t="s">
        <v>406</v>
      </c>
      <c r="AF1" s="46" t="s">
        <v>406</v>
      </c>
      <c r="AG1" s="46" t="s">
        <v>406</v>
      </c>
      <c r="AH1" s="46" t="s">
        <v>406</v>
      </c>
      <c r="AI1" s="46" t="s">
        <v>406</v>
      </c>
      <c r="AJ1" s="46" t="s">
        <v>406</v>
      </c>
      <c r="AK1" s="46" t="s">
        <v>406</v>
      </c>
      <c r="AL1" s="46" t="s">
        <v>407</v>
      </c>
      <c r="AM1" s="46" t="s">
        <v>407</v>
      </c>
      <c r="AN1" s="46" t="s">
        <v>407</v>
      </c>
      <c r="AO1" s="46" t="s">
        <v>407</v>
      </c>
      <c r="AP1" s="46" t="s">
        <v>407</v>
      </c>
      <c r="AQ1" s="46" t="s">
        <v>407</v>
      </c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290</v>
      </c>
      <c r="F2" s="12" t="s">
        <v>408</v>
      </c>
      <c r="G2" s="12" t="s">
        <v>409</v>
      </c>
      <c r="H2" s="12" t="s">
        <v>410</v>
      </c>
      <c r="I2" s="12" t="s">
        <v>411</v>
      </c>
      <c r="J2" s="12" t="s">
        <v>295</v>
      </c>
      <c r="K2" s="12" t="s">
        <v>412</v>
      </c>
      <c r="L2" s="12" t="s">
        <v>413</v>
      </c>
      <c r="M2" s="12" t="s">
        <v>414</v>
      </c>
      <c r="N2" s="12" t="s">
        <v>415</v>
      </c>
      <c r="O2" s="12" t="s">
        <v>300</v>
      </c>
      <c r="P2" s="48" t="s">
        <v>416</v>
      </c>
      <c r="Q2" s="48" t="s">
        <v>417</v>
      </c>
      <c r="R2" s="48" t="s">
        <v>305</v>
      </c>
      <c r="S2" s="48" t="s">
        <v>418</v>
      </c>
      <c r="T2" s="48" t="s">
        <v>419</v>
      </c>
      <c r="U2" s="48" t="s">
        <v>420</v>
      </c>
      <c r="V2" s="48" t="s">
        <v>421</v>
      </c>
      <c r="W2" s="48" t="s">
        <v>310</v>
      </c>
      <c r="X2" s="48" t="s">
        <v>28</v>
      </c>
      <c r="Y2" s="48" t="s">
        <v>29</v>
      </c>
      <c r="Z2" s="48" t="s">
        <v>30</v>
      </c>
      <c r="AA2" s="48" t="s">
        <v>422</v>
      </c>
      <c r="AB2" s="48" t="s">
        <v>315</v>
      </c>
      <c r="AC2" s="48" t="s">
        <v>33</v>
      </c>
      <c r="AD2" s="48" t="s">
        <v>34</v>
      </c>
      <c r="AE2" s="48" t="s">
        <v>35</v>
      </c>
      <c r="AF2" s="48" t="s">
        <v>423</v>
      </c>
      <c r="AG2" s="48" t="s">
        <v>320</v>
      </c>
      <c r="AH2" s="48" t="s">
        <v>38</v>
      </c>
      <c r="AI2" s="48" t="s">
        <v>39</v>
      </c>
      <c r="AJ2" s="48" t="s">
        <v>40</v>
      </c>
      <c r="AK2" s="48" t="s">
        <v>424</v>
      </c>
      <c r="AL2" s="48" t="s">
        <v>425</v>
      </c>
      <c r="AM2" s="48" t="s">
        <v>43</v>
      </c>
      <c r="AN2" s="48" t="s">
        <v>44</v>
      </c>
      <c r="AO2" s="48" t="s">
        <v>45</v>
      </c>
      <c r="AP2" s="48" t="s">
        <v>426</v>
      </c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46</v>
      </c>
    </row>
    <row r="3" s="2" customFormat="1" spans="1:90">
      <c r="A3" s="47">
        <v>1</v>
      </c>
      <c r="B3" s="14">
        <v>12018246201</v>
      </c>
      <c r="C3" s="14" t="s">
        <v>427</v>
      </c>
      <c r="D3" s="15" t="s">
        <v>428</v>
      </c>
      <c r="E3" s="16" t="s">
        <v>49</v>
      </c>
      <c r="F3" s="16" t="s">
        <v>49</v>
      </c>
      <c r="G3" s="16" t="s">
        <v>49</v>
      </c>
      <c r="H3" s="16" t="s">
        <v>49</v>
      </c>
      <c r="I3" s="16" t="s">
        <v>49</v>
      </c>
      <c r="J3" s="16" t="s">
        <v>49</v>
      </c>
      <c r="K3" s="16" t="s">
        <v>49</v>
      </c>
      <c r="L3" s="16" t="s">
        <v>49</v>
      </c>
      <c r="M3" s="16" t="s">
        <v>49</v>
      </c>
      <c r="N3" s="16" t="s">
        <v>49</v>
      </c>
      <c r="O3" s="16" t="s">
        <v>49</v>
      </c>
      <c r="P3" s="49" t="s">
        <v>49</v>
      </c>
      <c r="Q3" s="49" t="s">
        <v>49</v>
      </c>
      <c r="R3" s="49" t="s">
        <v>49</v>
      </c>
      <c r="S3" s="49" t="s">
        <v>49</v>
      </c>
      <c r="T3" s="49" t="s">
        <v>49</v>
      </c>
      <c r="U3" s="49" t="s">
        <v>49</v>
      </c>
      <c r="V3" s="49" t="s">
        <v>49</v>
      </c>
      <c r="W3" s="49" t="s">
        <v>49</v>
      </c>
      <c r="X3" s="49" t="s">
        <v>49</v>
      </c>
      <c r="Y3" s="49" t="s">
        <v>49</v>
      </c>
      <c r="Z3" s="49" t="s">
        <v>49</v>
      </c>
      <c r="AA3" s="49" t="s">
        <v>49</v>
      </c>
      <c r="AB3" s="49" t="s">
        <v>49</v>
      </c>
      <c r="AC3" s="49" t="s">
        <v>49</v>
      </c>
      <c r="AD3" s="49" t="s">
        <v>49</v>
      </c>
      <c r="AE3" s="49" t="s">
        <v>49</v>
      </c>
      <c r="AF3" s="49" t="s">
        <v>49</v>
      </c>
      <c r="AG3" s="49" t="s">
        <v>49</v>
      </c>
      <c r="AH3" s="49" t="s">
        <v>49</v>
      </c>
      <c r="AI3" s="49" t="s">
        <v>49</v>
      </c>
      <c r="AJ3" s="49" t="s">
        <v>49</v>
      </c>
      <c r="AK3" s="49" t="s">
        <v>49</v>
      </c>
      <c r="AL3" s="49" t="s">
        <v>49</v>
      </c>
      <c r="AM3" s="49" t="s">
        <v>49</v>
      </c>
      <c r="AN3" s="49" t="s">
        <v>49</v>
      </c>
      <c r="AO3" s="49" t="s">
        <v>49</v>
      </c>
      <c r="AP3" s="49" t="s">
        <v>49</v>
      </c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0" si="0">(COUNTIF(E3:CK3,"√")+COUNTIF(E3:CK3,"AL"))/COUNTA(E3:CK3)</f>
        <v>1</v>
      </c>
    </row>
    <row r="4" s="2" customFormat="1" spans="1:90">
      <c r="A4" s="47">
        <v>2</v>
      </c>
      <c r="B4" s="14">
        <v>12018246204</v>
      </c>
      <c r="C4" s="14" t="s">
        <v>429</v>
      </c>
      <c r="D4" s="15" t="s">
        <v>430</v>
      </c>
      <c r="E4" s="16" t="s">
        <v>49</v>
      </c>
      <c r="F4" s="16" t="s">
        <v>49</v>
      </c>
      <c r="G4" s="16" t="s">
        <v>49</v>
      </c>
      <c r="H4" s="16" t="s">
        <v>49</v>
      </c>
      <c r="I4" s="16" t="s">
        <v>49</v>
      </c>
      <c r="J4" s="16" t="s">
        <v>49</v>
      </c>
      <c r="K4" s="16" t="s">
        <v>49</v>
      </c>
      <c r="L4" s="16" t="s">
        <v>49</v>
      </c>
      <c r="M4" s="16" t="s">
        <v>49</v>
      </c>
      <c r="N4" s="16" t="s">
        <v>49</v>
      </c>
      <c r="O4" s="16" t="s">
        <v>49</v>
      </c>
      <c r="P4" s="49" t="s">
        <v>49</v>
      </c>
      <c r="Q4" s="49" t="s">
        <v>49</v>
      </c>
      <c r="R4" s="49" t="s">
        <v>49</v>
      </c>
      <c r="S4" s="49" t="s">
        <v>49</v>
      </c>
      <c r="T4" s="49" t="s">
        <v>49</v>
      </c>
      <c r="U4" s="49" t="s">
        <v>49</v>
      </c>
      <c r="V4" s="49" t="s">
        <v>49</v>
      </c>
      <c r="W4" s="49" t="s">
        <v>49</v>
      </c>
      <c r="X4" s="49" t="s">
        <v>49</v>
      </c>
      <c r="Y4" s="49" t="s">
        <v>49</v>
      </c>
      <c r="Z4" s="49" t="s">
        <v>49</v>
      </c>
      <c r="AA4" s="49" t="s">
        <v>49</v>
      </c>
      <c r="AB4" s="49" t="s">
        <v>49</v>
      </c>
      <c r="AC4" s="49" t="s">
        <v>49</v>
      </c>
      <c r="AD4" s="49" t="s">
        <v>49</v>
      </c>
      <c r="AE4" s="49" t="s">
        <v>49</v>
      </c>
      <c r="AF4" s="49" t="s">
        <v>56</v>
      </c>
      <c r="AG4" s="49" t="s">
        <v>49</v>
      </c>
      <c r="AH4" s="49" t="s">
        <v>49</v>
      </c>
      <c r="AI4" s="49" t="s">
        <v>49</v>
      </c>
      <c r="AJ4" s="49" t="s">
        <v>49</v>
      </c>
      <c r="AK4" s="49" t="s">
        <v>49</v>
      </c>
      <c r="AL4" s="49" t="s">
        <v>49</v>
      </c>
      <c r="AM4" s="49" t="s">
        <v>49</v>
      </c>
      <c r="AN4" s="49" t="s">
        <v>49</v>
      </c>
      <c r="AO4" s="49" t="s">
        <v>49</v>
      </c>
      <c r="AP4" s="49" t="s">
        <v>49</v>
      </c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0.973684210526316</v>
      </c>
    </row>
    <row r="5" s="2" customFormat="1" spans="1:90">
      <c r="A5" s="47">
        <v>3</v>
      </c>
      <c r="B5" s="14">
        <v>12018246206</v>
      </c>
      <c r="C5" s="14" t="s">
        <v>431</v>
      </c>
      <c r="D5" s="15" t="s">
        <v>432</v>
      </c>
      <c r="E5" s="16" t="s">
        <v>49</v>
      </c>
      <c r="F5" s="16" t="s">
        <v>49</v>
      </c>
      <c r="G5" s="16" t="s">
        <v>49</v>
      </c>
      <c r="H5" s="16" t="s">
        <v>49</v>
      </c>
      <c r="I5" s="16" t="s">
        <v>49</v>
      </c>
      <c r="J5" s="16" t="s">
        <v>49</v>
      </c>
      <c r="K5" s="16" t="s">
        <v>49</v>
      </c>
      <c r="L5" s="16" t="s">
        <v>49</v>
      </c>
      <c r="M5" s="16" t="s">
        <v>49</v>
      </c>
      <c r="N5" s="16" t="s">
        <v>49</v>
      </c>
      <c r="O5" s="16" t="s">
        <v>49</v>
      </c>
      <c r="P5" s="49" t="s">
        <v>49</v>
      </c>
      <c r="Q5" s="49" t="s">
        <v>49</v>
      </c>
      <c r="R5" s="49" t="s">
        <v>49</v>
      </c>
      <c r="S5" s="49" t="s">
        <v>49</v>
      </c>
      <c r="T5" s="49" t="s">
        <v>49</v>
      </c>
      <c r="U5" s="49" t="s">
        <v>49</v>
      </c>
      <c r="V5" s="49" t="s">
        <v>49</v>
      </c>
      <c r="W5" s="49" t="s">
        <v>49</v>
      </c>
      <c r="X5" s="49" t="s">
        <v>49</v>
      </c>
      <c r="Y5" s="49" t="s">
        <v>49</v>
      </c>
      <c r="Z5" s="49" t="s">
        <v>49</v>
      </c>
      <c r="AA5" s="49" t="s">
        <v>49</v>
      </c>
      <c r="AB5" s="49" t="s">
        <v>49</v>
      </c>
      <c r="AC5" s="49" t="s">
        <v>49</v>
      </c>
      <c r="AD5" s="49" t="s">
        <v>49</v>
      </c>
      <c r="AE5" s="49" t="s">
        <v>49</v>
      </c>
      <c r="AF5" s="49" t="s">
        <v>49</v>
      </c>
      <c r="AG5" s="49" t="s">
        <v>49</v>
      </c>
      <c r="AH5" s="49" t="s">
        <v>49</v>
      </c>
      <c r="AI5" s="49" t="s">
        <v>49</v>
      </c>
      <c r="AJ5" s="49" t="s">
        <v>49</v>
      </c>
      <c r="AK5" s="49" t="s">
        <v>49</v>
      </c>
      <c r="AL5" s="49" t="s">
        <v>49</v>
      </c>
      <c r="AM5" s="49" t="s">
        <v>49</v>
      </c>
      <c r="AN5" s="49" t="s">
        <v>49</v>
      </c>
      <c r="AO5" s="49" t="s">
        <v>49</v>
      </c>
      <c r="AP5" s="49" t="s">
        <v>49</v>
      </c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7">
        <v>4</v>
      </c>
      <c r="B6" s="14">
        <v>12018246207</v>
      </c>
      <c r="C6" s="14" t="s">
        <v>433</v>
      </c>
      <c r="D6" s="15" t="s">
        <v>434</v>
      </c>
      <c r="E6" s="16" t="s">
        <v>49</v>
      </c>
      <c r="F6" s="16" t="s">
        <v>49</v>
      </c>
      <c r="G6" s="16" t="s">
        <v>49</v>
      </c>
      <c r="H6" s="16" t="s">
        <v>49</v>
      </c>
      <c r="I6" s="16" t="s">
        <v>49</v>
      </c>
      <c r="J6" s="16" t="s">
        <v>49</v>
      </c>
      <c r="K6" s="16" t="s">
        <v>49</v>
      </c>
      <c r="L6" s="16" t="s">
        <v>49</v>
      </c>
      <c r="M6" s="16" t="s">
        <v>49</v>
      </c>
      <c r="N6" s="16" t="s">
        <v>49</v>
      </c>
      <c r="O6" s="16" t="s">
        <v>49</v>
      </c>
      <c r="P6" s="49" t="s">
        <v>49</v>
      </c>
      <c r="Q6" s="49" t="s">
        <v>49</v>
      </c>
      <c r="R6" s="49" t="s">
        <v>49</v>
      </c>
      <c r="S6" s="49" t="s">
        <v>49</v>
      </c>
      <c r="T6" s="49" t="s">
        <v>49</v>
      </c>
      <c r="U6" s="49" t="s">
        <v>49</v>
      </c>
      <c r="V6" s="49" t="s">
        <v>49</v>
      </c>
      <c r="W6" s="49" t="s">
        <v>49</v>
      </c>
      <c r="X6" s="49" t="s">
        <v>49</v>
      </c>
      <c r="Y6" s="49" t="s">
        <v>49</v>
      </c>
      <c r="Z6" s="49" t="s">
        <v>49</v>
      </c>
      <c r="AA6" s="49" t="s">
        <v>49</v>
      </c>
      <c r="AB6" s="49" t="s">
        <v>49</v>
      </c>
      <c r="AC6" s="49" t="s">
        <v>49</v>
      </c>
      <c r="AD6" s="49" t="s">
        <v>49</v>
      </c>
      <c r="AE6" s="49" t="s">
        <v>49</v>
      </c>
      <c r="AF6" s="49" t="s">
        <v>49</v>
      </c>
      <c r="AG6" s="49" t="s">
        <v>49</v>
      </c>
      <c r="AH6" s="49" t="s">
        <v>49</v>
      </c>
      <c r="AI6" s="49" t="s">
        <v>49</v>
      </c>
      <c r="AJ6" s="49" t="s">
        <v>49</v>
      </c>
      <c r="AK6" s="49" t="s">
        <v>49</v>
      </c>
      <c r="AL6" s="49" t="s">
        <v>49</v>
      </c>
      <c r="AM6" s="49" t="s">
        <v>49</v>
      </c>
      <c r="AN6" s="49" t="s">
        <v>49</v>
      </c>
      <c r="AO6" s="49" t="s">
        <v>49</v>
      </c>
      <c r="AP6" s="49" t="s">
        <v>49</v>
      </c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47">
        <v>5</v>
      </c>
      <c r="B7" s="14">
        <v>12018246208</v>
      </c>
      <c r="C7" s="14" t="s">
        <v>435</v>
      </c>
      <c r="D7" s="15" t="s">
        <v>436</v>
      </c>
      <c r="E7" s="16" t="s">
        <v>49</v>
      </c>
      <c r="F7" s="16" t="s">
        <v>49</v>
      </c>
      <c r="G7" s="16" t="s">
        <v>49</v>
      </c>
      <c r="H7" s="16" t="s">
        <v>49</v>
      </c>
      <c r="I7" s="16" t="s">
        <v>49</v>
      </c>
      <c r="J7" s="16" t="s">
        <v>49</v>
      </c>
      <c r="K7" s="16" t="s">
        <v>49</v>
      </c>
      <c r="L7" s="16" t="s">
        <v>49</v>
      </c>
      <c r="M7" s="16" t="s">
        <v>49</v>
      </c>
      <c r="N7" s="16" t="s">
        <v>49</v>
      </c>
      <c r="O7" s="16" t="s">
        <v>49</v>
      </c>
      <c r="P7" s="49" t="s">
        <v>49</v>
      </c>
      <c r="Q7" s="49" t="s">
        <v>49</v>
      </c>
      <c r="R7" s="49" t="s">
        <v>49</v>
      </c>
      <c r="S7" s="49" t="s">
        <v>49</v>
      </c>
      <c r="T7" s="49" t="s">
        <v>49</v>
      </c>
      <c r="U7" s="49" t="s">
        <v>49</v>
      </c>
      <c r="V7" s="49" t="s">
        <v>49</v>
      </c>
      <c r="W7" s="49" t="s">
        <v>49</v>
      </c>
      <c r="X7" s="49" t="s">
        <v>49</v>
      </c>
      <c r="Y7" s="49" t="s">
        <v>49</v>
      </c>
      <c r="Z7" s="49" t="s">
        <v>49</v>
      </c>
      <c r="AA7" s="49" t="s">
        <v>49</v>
      </c>
      <c r="AB7" s="49" t="s">
        <v>49</v>
      </c>
      <c r="AC7" s="49" t="s">
        <v>49</v>
      </c>
      <c r="AD7" s="49" t="s">
        <v>49</v>
      </c>
      <c r="AE7" s="49" t="s">
        <v>49</v>
      </c>
      <c r="AF7" s="49" t="s">
        <v>49</v>
      </c>
      <c r="AG7" s="49" t="s">
        <v>49</v>
      </c>
      <c r="AH7" s="49" t="s">
        <v>49</v>
      </c>
      <c r="AI7" s="49" t="s">
        <v>49</v>
      </c>
      <c r="AJ7" s="49" t="s">
        <v>49</v>
      </c>
      <c r="AK7" s="49" t="s">
        <v>49</v>
      </c>
      <c r="AL7" s="49" t="s">
        <v>49</v>
      </c>
      <c r="AM7" s="49" t="s">
        <v>49</v>
      </c>
      <c r="AN7" s="49" t="s">
        <v>49</v>
      </c>
      <c r="AO7" s="49" t="s">
        <v>49</v>
      </c>
      <c r="AP7" s="49" t="s">
        <v>49</v>
      </c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47">
        <v>6</v>
      </c>
      <c r="B8" s="14">
        <v>12018246210</v>
      </c>
      <c r="C8" s="14" t="s">
        <v>437</v>
      </c>
      <c r="D8" s="15" t="s">
        <v>438</v>
      </c>
      <c r="E8" s="16" t="s">
        <v>49</v>
      </c>
      <c r="F8" s="16" t="s">
        <v>49</v>
      </c>
      <c r="G8" s="16" t="s">
        <v>49</v>
      </c>
      <c r="H8" s="16" t="s">
        <v>49</v>
      </c>
      <c r="I8" s="16" t="s">
        <v>49</v>
      </c>
      <c r="J8" s="16" t="s">
        <v>49</v>
      </c>
      <c r="K8" s="16" t="s">
        <v>49</v>
      </c>
      <c r="L8" s="16" t="s">
        <v>49</v>
      </c>
      <c r="M8" s="16" t="s">
        <v>49</v>
      </c>
      <c r="N8" s="16" t="s">
        <v>49</v>
      </c>
      <c r="O8" s="16" t="s">
        <v>49</v>
      </c>
      <c r="P8" s="49" t="s">
        <v>49</v>
      </c>
      <c r="Q8" s="49" t="s">
        <v>49</v>
      </c>
      <c r="R8" s="49" t="s">
        <v>49</v>
      </c>
      <c r="S8" s="49" t="s">
        <v>49</v>
      </c>
      <c r="T8" s="49" t="s">
        <v>49</v>
      </c>
      <c r="U8" s="49" t="s">
        <v>49</v>
      </c>
      <c r="V8" s="49" t="s">
        <v>49</v>
      </c>
      <c r="W8" s="49" t="s">
        <v>49</v>
      </c>
      <c r="X8" s="49" t="s">
        <v>49</v>
      </c>
      <c r="Y8" s="49" t="s">
        <v>49</v>
      </c>
      <c r="Z8" s="49" t="s">
        <v>49</v>
      </c>
      <c r="AA8" s="49" t="s">
        <v>49</v>
      </c>
      <c r="AB8" s="49" t="s">
        <v>49</v>
      </c>
      <c r="AC8" s="49" t="s">
        <v>49</v>
      </c>
      <c r="AD8" s="49" t="s">
        <v>49</v>
      </c>
      <c r="AE8" s="49" t="s">
        <v>49</v>
      </c>
      <c r="AF8" s="49" t="s">
        <v>49</v>
      </c>
      <c r="AG8" s="49" t="s">
        <v>49</v>
      </c>
      <c r="AH8" s="49" t="s">
        <v>49</v>
      </c>
      <c r="AI8" s="49" t="s">
        <v>49</v>
      </c>
      <c r="AJ8" s="49" t="s">
        <v>49</v>
      </c>
      <c r="AK8" s="49" t="s">
        <v>49</v>
      </c>
      <c r="AL8" s="49" t="s">
        <v>49</v>
      </c>
      <c r="AM8" s="49" t="s">
        <v>49</v>
      </c>
      <c r="AN8" s="49" t="s">
        <v>49</v>
      </c>
      <c r="AO8" s="49" t="s">
        <v>49</v>
      </c>
      <c r="AP8" s="49" t="s">
        <v>49</v>
      </c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47">
        <v>7</v>
      </c>
      <c r="B9" s="14">
        <v>12018246212</v>
      </c>
      <c r="C9" s="14" t="s">
        <v>439</v>
      </c>
      <c r="D9" s="15" t="s">
        <v>440</v>
      </c>
      <c r="E9" s="16" t="s">
        <v>49</v>
      </c>
      <c r="F9" s="16" t="s">
        <v>49</v>
      </c>
      <c r="G9" s="16" t="s">
        <v>49</v>
      </c>
      <c r="H9" s="16" t="s">
        <v>49</v>
      </c>
      <c r="I9" s="16" t="s">
        <v>49</v>
      </c>
      <c r="J9" s="16" t="s">
        <v>49</v>
      </c>
      <c r="K9" s="16" t="s">
        <v>49</v>
      </c>
      <c r="L9" s="16" t="s">
        <v>49</v>
      </c>
      <c r="M9" s="16" t="s">
        <v>49</v>
      </c>
      <c r="N9" s="16" t="s">
        <v>49</v>
      </c>
      <c r="O9" s="16" t="s">
        <v>49</v>
      </c>
      <c r="P9" s="49" t="s">
        <v>49</v>
      </c>
      <c r="Q9" s="49" t="s">
        <v>49</v>
      </c>
      <c r="R9" s="49" t="s">
        <v>49</v>
      </c>
      <c r="S9" s="49" t="s">
        <v>49</v>
      </c>
      <c r="T9" s="49" t="s">
        <v>49</v>
      </c>
      <c r="U9" s="49" t="s">
        <v>49</v>
      </c>
      <c r="V9" s="49" t="s">
        <v>49</v>
      </c>
      <c r="W9" s="49" t="s">
        <v>49</v>
      </c>
      <c r="X9" s="49" t="s">
        <v>49</v>
      </c>
      <c r="Y9" s="49" t="s">
        <v>49</v>
      </c>
      <c r="Z9" s="49" t="s">
        <v>49</v>
      </c>
      <c r="AA9" s="49" t="s">
        <v>49</v>
      </c>
      <c r="AB9" s="49" t="s">
        <v>49</v>
      </c>
      <c r="AC9" s="49" t="s">
        <v>49</v>
      </c>
      <c r="AD9" s="49" t="s">
        <v>49</v>
      </c>
      <c r="AE9" s="49" t="s">
        <v>49</v>
      </c>
      <c r="AF9" s="49" t="s">
        <v>49</v>
      </c>
      <c r="AG9" s="49" t="s">
        <v>49</v>
      </c>
      <c r="AH9" s="49" t="s">
        <v>49</v>
      </c>
      <c r="AI9" s="49" t="s">
        <v>49</v>
      </c>
      <c r="AJ9" s="49" t="s">
        <v>49</v>
      </c>
      <c r="AK9" s="49" t="s">
        <v>49</v>
      </c>
      <c r="AL9" s="49" t="s">
        <v>49</v>
      </c>
      <c r="AM9" s="49" t="s">
        <v>49</v>
      </c>
      <c r="AN9" s="49" t="s">
        <v>49</v>
      </c>
      <c r="AO9" s="49" t="s">
        <v>49</v>
      </c>
      <c r="AP9" s="49" t="s">
        <v>49</v>
      </c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47">
        <v>8</v>
      </c>
      <c r="B10" s="14">
        <v>12018246215</v>
      </c>
      <c r="C10" s="14" t="s">
        <v>441</v>
      </c>
      <c r="D10" s="15" t="s">
        <v>442</v>
      </c>
      <c r="E10" s="16" t="s">
        <v>49</v>
      </c>
      <c r="F10" s="16" t="s">
        <v>49</v>
      </c>
      <c r="G10" s="16" t="s">
        <v>49</v>
      </c>
      <c r="H10" s="16" t="s">
        <v>49</v>
      </c>
      <c r="I10" s="16" t="s">
        <v>49</v>
      </c>
      <c r="J10" s="16" t="s">
        <v>49</v>
      </c>
      <c r="K10" s="16" t="s">
        <v>49</v>
      </c>
      <c r="L10" s="16" t="s">
        <v>49</v>
      </c>
      <c r="M10" s="16" t="s">
        <v>49</v>
      </c>
      <c r="N10" s="16" t="s">
        <v>49</v>
      </c>
      <c r="O10" s="16" t="s">
        <v>49</v>
      </c>
      <c r="P10" s="49" t="s">
        <v>49</v>
      </c>
      <c r="Q10" s="49" t="s">
        <v>49</v>
      </c>
      <c r="R10" s="49" t="s">
        <v>49</v>
      </c>
      <c r="S10" s="49" t="s">
        <v>49</v>
      </c>
      <c r="T10" s="49" t="s">
        <v>49</v>
      </c>
      <c r="U10" s="49" t="s">
        <v>49</v>
      </c>
      <c r="V10" s="49" t="s">
        <v>49</v>
      </c>
      <c r="W10" s="49" t="s">
        <v>49</v>
      </c>
      <c r="X10" s="49" t="s">
        <v>49</v>
      </c>
      <c r="Y10" s="49" t="s">
        <v>49</v>
      </c>
      <c r="Z10" s="49" t="s">
        <v>49</v>
      </c>
      <c r="AA10" s="49" t="s">
        <v>49</v>
      </c>
      <c r="AB10" s="49" t="s">
        <v>49</v>
      </c>
      <c r="AC10" s="49" t="s">
        <v>49</v>
      </c>
      <c r="AD10" s="49" t="s">
        <v>49</v>
      </c>
      <c r="AE10" s="49" t="s">
        <v>49</v>
      </c>
      <c r="AF10" s="49" t="s">
        <v>49</v>
      </c>
      <c r="AG10" s="49" t="s">
        <v>49</v>
      </c>
      <c r="AH10" s="49" t="s">
        <v>49</v>
      </c>
      <c r="AI10" s="49" t="s">
        <v>49</v>
      </c>
      <c r="AJ10" s="49" t="s">
        <v>49</v>
      </c>
      <c r="AK10" s="49" t="s">
        <v>49</v>
      </c>
      <c r="AL10" s="49" t="s">
        <v>49</v>
      </c>
      <c r="AM10" s="49" t="s">
        <v>49</v>
      </c>
      <c r="AN10" s="49" t="s">
        <v>49</v>
      </c>
      <c r="AO10" s="49" t="s">
        <v>49</v>
      </c>
      <c r="AP10" s="49" t="s">
        <v>49</v>
      </c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47">
        <v>9</v>
      </c>
      <c r="B11" s="14">
        <v>12018246217</v>
      </c>
      <c r="C11" s="14" t="s">
        <v>443</v>
      </c>
      <c r="D11" s="15" t="s">
        <v>444</v>
      </c>
      <c r="E11" s="16" t="s">
        <v>49</v>
      </c>
      <c r="F11" s="16" t="s">
        <v>49</v>
      </c>
      <c r="G11" s="16" t="s">
        <v>49</v>
      </c>
      <c r="H11" s="16" t="s">
        <v>49</v>
      </c>
      <c r="I11" s="16" t="s">
        <v>49</v>
      </c>
      <c r="J11" s="16" t="s">
        <v>49</v>
      </c>
      <c r="K11" s="16" t="s">
        <v>49</v>
      </c>
      <c r="L11" s="16" t="s">
        <v>49</v>
      </c>
      <c r="M11" s="16" t="s">
        <v>49</v>
      </c>
      <c r="N11" s="16" t="s">
        <v>49</v>
      </c>
      <c r="O11" s="16" t="s">
        <v>49</v>
      </c>
      <c r="P11" s="49" t="s">
        <v>49</v>
      </c>
      <c r="Q11" s="49" t="s">
        <v>49</v>
      </c>
      <c r="R11" s="49" t="s">
        <v>49</v>
      </c>
      <c r="S11" s="49" t="s">
        <v>49</v>
      </c>
      <c r="T11" s="49" t="s">
        <v>49</v>
      </c>
      <c r="U11" s="49" t="s">
        <v>49</v>
      </c>
      <c r="V11" s="49" t="s">
        <v>49</v>
      </c>
      <c r="W11" s="49" t="s">
        <v>49</v>
      </c>
      <c r="X11" s="49" t="s">
        <v>49</v>
      </c>
      <c r="Y11" s="49" t="s">
        <v>49</v>
      </c>
      <c r="Z11" s="49" t="s">
        <v>49</v>
      </c>
      <c r="AA11" s="49" t="s">
        <v>49</v>
      </c>
      <c r="AB11" s="49" t="s">
        <v>49</v>
      </c>
      <c r="AC11" s="49" t="s">
        <v>49</v>
      </c>
      <c r="AD11" s="49" t="s">
        <v>49</v>
      </c>
      <c r="AE11" s="49" t="s">
        <v>49</v>
      </c>
      <c r="AF11" s="49" t="s">
        <v>49</v>
      </c>
      <c r="AG11" s="49" t="s">
        <v>49</v>
      </c>
      <c r="AH11" s="49" t="s">
        <v>49</v>
      </c>
      <c r="AI11" s="49" t="s">
        <v>49</v>
      </c>
      <c r="AJ11" s="49" t="s">
        <v>49</v>
      </c>
      <c r="AK11" s="49" t="s">
        <v>49</v>
      </c>
      <c r="AL11" s="49" t="s">
        <v>49</v>
      </c>
      <c r="AM11" s="49" t="s">
        <v>49</v>
      </c>
      <c r="AN11" s="49" t="s">
        <v>49</v>
      </c>
      <c r="AO11" s="49" t="s">
        <v>49</v>
      </c>
      <c r="AP11" s="49" t="s">
        <v>49</v>
      </c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7">
        <v>10</v>
      </c>
      <c r="B12" s="14">
        <v>12018246219</v>
      </c>
      <c r="C12" s="14" t="s">
        <v>445</v>
      </c>
      <c r="D12" s="15" t="s">
        <v>446</v>
      </c>
      <c r="E12" s="16" t="s">
        <v>49</v>
      </c>
      <c r="F12" s="16" t="s">
        <v>49</v>
      </c>
      <c r="G12" s="16" t="s">
        <v>49</v>
      </c>
      <c r="H12" s="16" t="s">
        <v>49</v>
      </c>
      <c r="I12" s="16" t="s">
        <v>49</v>
      </c>
      <c r="J12" s="16" t="s">
        <v>49</v>
      </c>
      <c r="K12" s="16" t="s">
        <v>49</v>
      </c>
      <c r="L12" s="16" t="s">
        <v>49</v>
      </c>
      <c r="M12" s="16" t="s">
        <v>49</v>
      </c>
      <c r="N12" s="16" t="s">
        <v>49</v>
      </c>
      <c r="O12" s="16" t="s">
        <v>49</v>
      </c>
      <c r="P12" s="49" t="s">
        <v>49</v>
      </c>
      <c r="Q12" s="49" t="s">
        <v>49</v>
      </c>
      <c r="R12" s="49" t="s">
        <v>49</v>
      </c>
      <c r="S12" s="49" t="s">
        <v>49</v>
      </c>
      <c r="T12" s="49" t="s">
        <v>49</v>
      </c>
      <c r="U12" s="49" t="s">
        <v>49</v>
      </c>
      <c r="V12" s="49" t="s">
        <v>49</v>
      </c>
      <c r="W12" s="49" t="s">
        <v>49</v>
      </c>
      <c r="X12" s="49" t="s">
        <v>49</v>
      </c>
      <c r="Y12" s="49" t="s">
        <v>49</v>
      </c>
      <c r="Z12" s="49" t="s">
        <v>49</v>
      </c>
      <c r="AA12" s="49" t="s">
        <v>49</v>
      </c>
      <c r="AB12" s="49" t="s">
        <v>49</v>
      </c>
      <c r="AC12" s="49" t="s">
        <v>49</v>
      </c>
      <c r="AD12" s="49" t="s">
        <v>49</v>
      </c>
      <c r="AE12" s="49" t="s">
        <v>49</v>
      </c>
      <c r="AF12" s="49" t="s">
        <v>49</v>
      </c>
      <c r="AG12" s="49" t="s">
        <v>49</v>
      </c>
      <c r="AH12" s="49" t="s">
        <v>49</v>
      </c>
      <c r="AI12" s="49" t="s">
        <v>49</v>
      </c>
      <c r="AJ12" s="49" t="s">
        <v>49</v>
      </c>
      <c r="AK12" s="49" t="s">
        <v>49</v>
      </c>
      <c r="AL12" s="49" t="s">
        <v>49</v>
      </c>
      <c r="AM12" s="49" t="s">
        <v>49</v>
      </c>
      <c r="AN12" s="49" t="s">
        <v>49</v>
      </c>
      <c r="AO12" s="49" t="s">
        <v>49</v>
      </c>
      <c r="AP12" s="49" t="s">
        <v>49</v>
      </c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7">
        <v>11</v>
      </c>
      <c r="B13" s="14">
        <v>12018246220</v>
      </c>
      <c r="C13" s="14" t="s">
        <v>447</v>
      </c>
      <c r="D13" s="15" t="s">
        <v>448</v>
      </c>
      <c r="E13" s="16" t="s">
        <v>49</v>
      </c>
      <c r="F13" s="16" t="s">
        <v>49</v>
      </c>
      <c r="G13" s="16" t="s">
        <v>49</v>
      </c>
      <c r="H13" s="16" t="s">
        <v>49</v>
      </c>
      <c r="I13" s="16" t="s">
        <v>49</v>
      </c>
      <c r="J13" s="16" t="s">
        <v>49</v>
      </c>
      <c r="K13" s="16" t="s">
        <v>49</v>
      </c>
      <c r="L13" s="16" t="s">
        <v>49</v>
      </c>
      <c r="M13" s="16" t="s">
        <v>49</v>
      </c>
      <c r="N13" s="16" t="s">
        <v>49</v>
      </c>
      <c r="O13" s="16" t="s">
        <v>49</v>
      </c>
      <c r="P13" s="49" t="s">
        <v>49</v>
      </c>
      <c r="Q13" s="49" t="s">
        <v>49</v>
      </c>
      <c r="R13" s="49" t="s">
        <v>49</v>
      </c>
      <c r="S13" s="49" t="s">
        <v>49</v>
      </c>
      <c r="T13" s="49" t="s">
        <v>49</v>
      </c>
      <c r="U13" s="49" t="s">
        <v>49</v>
      </c>
      <c r="V13" s="49" t="s">
        <v>49</v>
      </c>
      <c r="W13" s="49" t="s">
        <v>49</v>
      </c>
      <c r="X13" s="49" t="s">
        <v>49</v>
      </c>
      <c r="Y13" s="49" t="s">
        <v>49</v>
      </c>
      <c r="Z13" s="49" t="s">
        <v>49</v>
      </c>
      <c r="AA13" s="49" t="s">
        <v>49</v>
      </c>
      <c r="AB13" s="49" t="s">
        <v>49</v>
      </c>
      <c r="AC13" s="49" t="s">
        <v>49</v>
      </c>
      <c r="AD13" s="49" t="s">
        <v>49</v>
      </c>
      <c r="AE13" s="49" t="s">
        <v>49</v>
      </c>
      <c r="AF13" s="49" t="s">
        <v>49</v>
      </c>
      <c r="AG13" s="49" t="s">
        <v>49</v>
      </c>
      <c r="AH13" s="49" t="s">
        <v>49</v>
      </c>
      <c r="AI13" s="49" t="s">
        <v>49</v>
      </c>
      <c r="AJ13" s="49" t="s">
        <v>49</v>
      </c>
      <c r="AK13" s="49" t="s">
        <v>49</v>
      </c>
      <c r="AL13" s="49" t="s">
        <v>49</v>
      </c>
      <c r="AM13" s="49" t="s">
        <v>49</v>
      </c>
      <c r="AN13" s="49" t="s">
        <v>49</v>
      </c>
      <c r="AO13" s="49" t="s">
        <v>49</v>
      </c>
      <c r="AP13" s="49" t="s">
        <v>49</v>
      </c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7">
        <v>12</v>
      </c>
      <c r="B14" s="14">
        <v>12018246221</v>
      </c>
      <c r="C14" s="14" t="s">
        <v>449</v>
      </c>
      <c r="D14" s="15" t="s">
        <v>450</v>
      </c>
      <c r="E14" s="16" t="s">
        <v>49</v>
      </c>
      <c r="F14" s="16" t="s">
        <v>49</v>
      </c>
      <c r="G14" s="16" t="s">
        <v>49</v>
      </c>
      <c r="H14" s="16" t="s">
        <v>49</v>
      </c>
      <c r="I14" s="16" t="s">
        <v>49</v>
      </c>
      <c r="J14" s="16" t="s">
        <v>49</v>
      </c>
      <c r="K14" s="16" t="s">
        <v>49</v>
      </c>
      <c r="L14" s="16" t="s">
        <v>49</v>
      </c>
      <c r="M14" s="16" t="s">
        <v>49</v>
      </c>
      <c r="N14" s="16" t="s">
        <v>49</v>
      </c>
      <c r="O14" s="16" t="s">
        <v>49</v>
      </c>
      <c r="P14" s="49" t="s">
        <v>49</v>
      </c>
      <c r="Q14" s="49" t="s">
        <v>49</v>
      </c>
      <c r="R14" s="49" t="s">
        <v>49</v>
      </c>
      <c r="S14" s="49" t="s">
        <v>49</v>
      </c>
      <c r="T14" s="49" t="s">
        <v>49</v>
      </c>
      <c r="U14" s="49" t="s">
        <v>49</v>
      </c>
      <c r="V14" s="49" t="s">
        <v>49</v>
      </c>
      <c r="W14" s="49" t="s">
        <v>49</v>
      </c>
      <c r="X14" s="49" t="s">
        <v>49</v>
      </c>
      <c r="Y14" s="49" t="s">
        <v>49</v>
      </c>
      <c r="Z14" s="49" t="s">
        <v>49</v>
      </c>
      <c r="AA14" s="49" t="s">
        <v>49</v>
      </c>
      <c r="AB14" s="49" t="s">
        <v>49</v>
      </c>
      <c r="AC14" s="49" t="s">
        <v>49</v>
      </c>
      <c r="AD14" s="49" t="s">
        <v>49</v>
      </c>
      <c r="AE14" s="49" t="s">
        <v>49</v>
      </c>
      <c r="AF14" s="49" t="s">
        <v>49</v>
      </c>
      <c r="AG14" s="49" t="s">
        <v>49</v>
      </c>
      <c r="AH14" s="49" t="s">
        <v>49</v>
      </c>
      <c r="AI14" s="49" t="s">
        <v>49</v>
      </c>
      <c r="AJ14" s="49" t="s">
        <v>49</v>
      </c>
      <c r="AK14" s="49" t="s">
        <v>49</v>
      </c>
      <c r="AL14" s="49" t="s">
        <v>49</v>
      </c>
      <c r="AM14" s="49" t="s">
        <v>49</v>
      </c>
      <c r="AN14" s="49" t="s">
        <v>49</v>
      </c>
      <c r="AO14" s="49" t="s">
        <v>49</v>
      </c>
      <c r="AP14" s="49" t="s">
        <v>49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7">
        <v>13</v>
      </c>
      <c r="B15" s="14">
        <v>12018246222</v>
      </c>
      <c r="C15" s="14" t="s">
        <v>451</v>
      </c>
      <c r="D15" s="15" t="s">
        <v>452</v>
      </c>
      <c r="E15" s="16" t="s">
        <v>49</v>
      </c>
      <c r="F15" s="16" t="s">
        <v>49</v>
      </c>
      <c r="G15" s="16" t="s">
        <v>49</v>
      </c>
      <c r="H15" s="16" t="s">
        <v>49</v>
      </c>
      <c r="I15" s="16" t="s">
        <v>49</v>
      </c>
      <c r="J15" s="16" t="s">
        <v>49</v>
      </c>
      <c r="K15" s="16" t="s">
        <v>49</v>
      </c>
      <c r="L15" s="16" t="s">
        <v>49</v>
      </c>
      <c r="M15" s="16" t="s">
        <v>49</v>
      </c>
      <c r="N15" s="16" t="s">
        <v>49</v>
      </c>
      <c r="O15" s="16" t="s">
        <v>49</v>
      </c>
      <c r="P15" s="49" t="s">
        <v>49</v>
      </c>
      <c r="Q15" s="49" t="s">
        <v>49</v>
      </c>
      <c r="R15" s="49" t="s">
        <v>49</v>
      </c>
      <c r="S15" s="49" t="s">
        <v>49</v>
      </c>
      <c r="T15" s="49" t="s">
        <v>49</v>
      </c>
      <c r="U15" s="49" t="s">
        <v>56</v>
      </c>
      <c r="V15" s="49" t="s">
        <v>49</v>
      </c>
      <c r="W15" s="49" t="s">
        <v>49</v>
      </c>
      <c r="X15" s="49" t="s">
        <v>49</v>
      </c>
      <c r="Y15" s="49" t="s">
        <v>49</v>
      </c>
      <c r="Z15" s="49" t="s">
        <v>49</v>
      </c>
      <c r="AA15" s="49" t="s">
        <v>49</v>
      </c>
      <c r="AB15" s="49" t="s">
        <v>49</v>
      </c>
      <c r="AC15" s="49" t="s">
        <v>49</v>
      </c>
      <c r="AD15" s="49" t="s">
        <v>49</v>
      </c>
      <c r="AE15" s="49" t="s">
        <v>49</v>
      </c>
      <c r="AF15" s="49" t="s">
        <v>56</v>
      </c>
      <c r="AG15" s="49" t="s">
        <v>49</v>
      </c>
      <c r="AH15" s="49" t="s">
        <v>49</v>
      </c>
      <c r="AI15" s="49" t="s">
        <v>49</v>
      </c>
      <c r="AJ15" s="49" t="s">
        <v>49</v>
      </c>
      <c r="AK15" s="49" t="s">
        <v>49</v>
      </c>
      <c r="AL15" s="49" t="s">
        <v>49</v>
      </c>
      <c r="AM15" s="49" t="s">
        <v>49</v>
      </c>
      <c r="AN15" s="49" t="s">
        <v>49</v>
      </c>
      <c r="AO15" s="49" t="s">
        <v>49</v>
      </c>
      <c r="AP15" s="49" t="s">
        <v>49</v>
      </c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0.947368421052632</v>
      </c>
    </row>
    <row r="16" s="2" customFormat="1" spans="1:90">
      <c r="A16" s="47">
        <v>14</v>
      </c>
      <c r="B16" s="14">
        <v>12018246223</v>
      </c>
      <c r="C16" s="14" t="s">
        <v>453</v>
      </c>
      <c r="D16" s="15" t="s">
        <v>454</v>
      </c>
      <c r="E16" s="16" t="s">
        <v>49</v>
      </c>
      <c r="F16" s="16" t="s">
        <v>49</v>
      </c>
      <c r="G16" s="16" t="s">
        <v>49</v>
      </c>
      <c r="H16" s="16" t="s">
        <v>49</v>
      </c>
      <c r="I16" s="16" t="s">
        <v>49</v>
      </c>
      <c r="J16" s="16" t="s">
        <v>49</v>
      </c>
      <c r="K16" s="16" t="s">
        <v>49</v>
      </c>
      <c r="L16" s="16" t="s">
        <v>49</v>
      </c>
      <c r="M16" s="16" t="s">
        <v>49</v>
      </c>
      <c r="N16" s="16" t="s">
        <v>49</v>
      </c>
      <c r="O16" s="16" t="s">
        <v>49</v>
      </c>
      <c r="P16" s="49" t="s">
        <v>49</v>
      </c>
      <c r="Q16" s="49" t="s">
        <v>49</v>
      </c>
      <c r="R16" s="49" t="s">
        <v>49</v>
      </c>
      <c r="S16" s="49" t="s">
        <v>49</v>
      </c>
      <c r="T16" s="49" t="s">
        <v>49</v>
      </c>
      <c r="U16" s="49" t="s">
        <v>49</v>
      </c>
      <c r="V16" s="49" t="s">
        <v>49</v>
      </c>
      <c r="W16" s="49" t="s">
        <v>49</v>
      </c>
      <c r="X16" s="49" t="s">
        <v>49</v>
      </c>
      <c r="Y16" s="49" t="s">
        <v>49</v>
      </c>
      <c r="Z16" s="49" t="s">
        <v>49</v>
      </c>
      <c r="AA16" s="49" t="s">
        <v>49</v>
      </c>
      <c r="AB16" s="49" t="s">
        <v>49</v>
      </c>
      <c r="AC16" s="49" t="s">
        <v>49</v>
      </c>
      <c r="AD16" s="49" t="s">
        <v>49</v>
      </c>
      <c r="AE16" s="49" t="s">
        <v>49</v>
      </c>
      <c r="AF16" s="49" t="s">
        <v>49</v>
      </c>
      <c r="AG16" s="49" t="s">
        <v>49</v>
      </c>
      <c r="AH16" s="49" t="s">
        <v>49</v>
      </c>
      <c r="AI16" s="49" t="s">
        <v>49</v>
      </c>
      <c r="AJ16" s="49" t="s">
        <v>49</v>
      </c>
      <c r="AK16" s="49" t="s">
        <v>49</v>
      </c>
      <c r="AL16" s="49" t="s">
        <v>49</v>
      </c>
      <c r="AM16" s="49" t="s">
        <v>49</v>
      </c>
      <c r="AN16" s="49" t="s">
        <v>49</v>
      </c>
      <c r="AO16" s="49" t="s">
        <v>49</v>
      </c>
      <c r="AP16" s="49" t="s">
        <v>49</v>
      </c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7">
        <v>15</v>
      </c>
      <c r="B17" s="14">
        <v>12018246225</v>
      </c>
      <c r="C17" s="14" t="s">
        <v>455</v>
      </c>
      <c r="D17" s="15" t="s">
        <v>125</v>
      </c>
      <c r="E17" s="16" t="s">
        <v>49</v>
      </c>
      <c r="F17" s="16" t="s">
        <v>49</v>
      </c>
      <c r="G17" s="16" t="s">
        <v>49</v>
      </c>
      <c r="H17" s="16" t="s">
        <v>49</v>
      </c>
      <c r="I17" s="16" t="s">
        <v>49</v>
      </c>
      <c r="J17" s="16" t="s">
        <v>49</v>
      </c>
      <c r="K17" s="16" t="s">
        <v>49</v>
      </c>
      <c r="L17" s="16" t="s">
        <v>49</v>
      </c>
      <c r="M17" s="16" t="s">
        <v>49</v>
      </c>
      <c r="N17" s="16" t="s">
        <v>49</v>
      </c>
      <c r="O17" s="16" t="s">
        <v>49</v>
      </c>
      <c r="P17" s="49" t="s">
        <v>49</v>
      </c>
      <c r="Q17" s="49" t="s">
        <v>49</v>
      </c>
      <c r="R17" s="49" t="s">
        <v>49</v>
      </c>
      <c r="S17" s="49" t="s">
        <v>49</v>
      </c>
      <c r="T17" s="49" t="s">
        <v>49</v>
      </c>
      <c r="U17" s="49" t="s">
        <v>49</v>
      </c>
      <c r="V17" s="49" t="s">
        <v>49</v>
      </c>
      <c r="W17" s="49" t="s">
        <v>49</v>
      </c>
      <c r="X17" s="49" t="s">
        <v>49</v>
      </c>
      <c r="Y17" s="49" t="s">
        <v>49</v>
      </c>
      <c r="Z17" s="49" t="s">
        <v>49</v>
      </c>
      <c r="AA17" s="49" t="s">
        <v>49</v>
      </c>
      <c r="AB17" s="49" t="s">
        <v>49</v>
      </c>
      <c r="AC17" s="49" t="s">
        <v>49</v>
      </c>
      <c r="AD17" s="49" t="s">
        <v>49</v>
      </c>
      <c r="AE17" s="49" t="s">
        <v>49</v>
      </c>
      <c r="AF17" s="49" t="s">
        <v>49</v>
      </c>
      <c r="AG17" s="49" t="s">
        <v>49</v>
      </c>
      <c r="AH17" s="49" t="s">
        <v>49</v>
      </c>
      <c r="AI17" s="49" t="s">
        <v>49</v>
      </c>
      <c r="AJ17" s="49" t="s">
        <v>49</v>
      </c>
      <c r="AK17" s="49" t="s">
        <v>49</v>
      </c>
      <c r="AL17" s="49" t="s">
        <v>49</v>
      </c>
      <c r="AM17" s="49" t="s">
        <v>49</v>
      </c>
      <c r="AN17" s="49" t="s">
        <v>49</v>
      </c>
      <c r="AO17" s="49" t="s">
        <v>49</v>
      </c>
      <c r="AP17" s="49" t="s">
        <v>49</v>
      </c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7">
        <v>16</v>
      </c>
      <c r="B18" s="14">
        <v>12018246227</v>
      </c>
      <c r="C18" s="14" t="s">
        <v>456</v>
      </c>
      <c r="D18" s="15" t="s">
        <v>457</v>
      </c>
      <c r="E18" s="16" t="s">
        <v>49</v>
      </c>
      <c r="F18" s="16" t="s">
        <v>49</v>
      </c>
      <c r="G18" s="16" t="s">
        <v>49</v>
      </c>
      <c r="H18" s="16" t="s">
        <v>49</v>
      </c>
      <c r="I18" s="16" t="s">
        <v>49</v>
      </c>
      <c r="J18" s="16" t="s">
        <v>49</v>
      </c>
      <c r="K18" s="16" t="s">
        <v>49</v>
      </c>
      <c r="L18" s="16" t="s">
        <v>49</v>
      </c>
      <c r="M18" s="16" t="s">
        <v>49</v>
      </c>
      <c r="N18" s="16" t="s">
        <v>49</v>
      </c>
      <c r="O18" s="16" t="s">
        <v>49</v>
      </c>
      <c r="P18" s="49" t="s">
        <v>49</v>
      </c>
      <c r="Q18" s="49" t="s">
        <v>49</v>
      </c>
      <c r="R18" s="49" t="s">
        <v>49</v>
      </c>
      <c r="S18" s="49" t="s">
        <v>49</v>
      </c>
      <c r="T18" s="49" t="s">
        <v>49</v>
      </c>
      <c r="U18" s="49" t="s">
        <v>49</v>
      </c>
      <c r="V18" s="49" t="s">
        <v>49</v>
      </c>
      <c r="W18" s="49" t="s">
        <v>49</v>
      </c>
      <c r="X18" s="49" t="s">
        <v>49</v>
      </c>
      <c r="Y18" s="49" t="s">
        <v>49</v>
      </c>
      <c r="Z18" s="49" t="s">
        <v>49</v>
      </c>
      <c r="AA18" s="49" t="s">
        <v>49</v>
      </c>
      <c r="AB18" s="49" t="s">
        <v>49</v>
      </c>
      <c r="AC18" s="49" t="s">
        <v>49</v>
      </c>
      <c r="AD18" s="49" t="s">
        <v>49</v>
      </c>
      <c r="AE18" s="49" t="s">
        <v>49</v>
      </c>
      <c r="AF18" s="49" t="s">
        <v>49</v>
      </c>
      <c r="AG18" s="49" t="s">
        <v>49</v>
      </c>
      <c r="AH18" s="49" t="s">
        <v>49</v>
      </c>
      <c r="AI18" s="49" t="s">
        <v>49</v>
      </c>
      <c r="AJ18" s="49" t="s">
        <v>49</v>
      </c>
      <c r="AK18" s="49" t="s">
        <v>49</v>
      </c>
      <c r="AL18" s="49" t="s">
        <v>49</v>
      </c>
      <c r="AM18" s="49" t="s">
        <v>49</v>
      </c>
      <c r="AN18" s="49" t="s">
        <v>49</v>
      </c>
      <c r="AO18" s="49" t="s">
        <v>49</v>
      </c>
      <c r="AP18" s="49" t="s">
        <v>49</v>
      </c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47">
        <v>17</v>
      </c>
      <c r="B19" s="14">
        <v>12018246232</v>
      </c>
      <c r="C19" s="14" t="s">
        <v>458</v>
      </c>
      <c r="D19" s="15" t="s">
        <v>88</v>
      </c>
      <c r="E19" s="16" t="s">
        <v>49</v>
      </c>
      <c r="F19" s="16" t="s">
        <v>49</v>
      </c>
      <c r="G19" s="16" t="s">
        <v>49</v>
      </c>
      <c r="H19" s="16" t="s">
        <v>49</v>
      </c>
      <c r="I19" s="16" t="s">
        <v>49</v>
      </c>
      <c r="J19" s="16" t="s">
        <v>49</v>
      </c>
      <c r="K19" s="16" t="s">
        <v>49</v>
      </c>
      <c r="L19" s="16" t="s">
        <v>49</v>
      </c>
      <c r="M19" s="16" t="s">
        <v>49</v>
      </c>
      <c r="N19" s="16" t="s">
        <v>49</v>
      </c>
      <c r="O19" s="16" t="s">
        <v>49</v>
      </c>
      <c r="P19" s="49" t="s">
        <v>49</v>
      </c>
      <c r="Q19" s="49" t="s">
        <v>49</v>
      </c>
      <c r="R19" s="49" t="s">
        <v>49</v>
      </c>
      <c r="S19" s="49" t="s">
        <v>49</v>
      </c>
      <c r="T19" s="49" t="s">
        <v>49</v>
      </c>
      <c r="U19" s="49" t="s">
        <v>49</v>
      </c>
      <c r="V19" s="49" t="s">
        <v>49</v>
      </c>
      <c r="W19" s="49" t="s">
        <v>49</v>
      </c>
      <c r="X19" s="49" t="s">
        <v>49</v>
      </c>
      <c r="Y19" s="49" t="s">
        <v>49</v>
      </c>
      <c r="Z19" s="49" t="s">
        <v>49</v>
      </c>
      <c r="AA19" s="49" t="s">
        <v>49</v>
      </c>
      <c r="AB19" s="49" t="s">
        <v>49</v>
      </c>
      <c r="AC19" s="49" t="s">
        <v>49</v>
      </c>
      <c r="AD19" s="49" t="s">
        <v>49</v>
      </c>
      <c r="AE19" s="49" t="s">
        <v>49</v>
      </c>
      <c r="AF19" s="49" t="s">
        <v>49</v>
      </c>
      <c r="AG19" s="49" t="s">
        <v>49</v>
      </c>
      <c r="AH19" s="49" t="s">
        <v>49</v>
      </c>
      <c r="AI19" s="49" t="s">
        <v>49</v>
      </c>
      <c r="AJ19" s="49" t="s">
        <v>49</v>
      </c>
      <c r="AK19" s="49" t="s">
        <v>49</v>
      </c>
      <c r="AL19" s="49" t="s">
        <v>49</v>
      </c>
      <c r="AM19" s="49" t="s">
        <v>49</v>
      </c>
      <c r="AN19" s="49" t="s">
        <v>49</v>
      </c>
      <c r="AO19" s="49" t="s">
        <v>49</v>
      </c>
      <c r="AP19" s="49" t="s">
        <v>49</v>
      </c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7">
        <v>18</v>
      </c>
      <c r="B20" s="14">
        <v>12018246233</v>
      </c>
      <c r="C20" s="14" t="s">
        <v>459</v>
      </c>
      <c r="D20" s="15" t="s">
        <v>460</v>
      </c>
      <c r="E20" s="16" t="s">
        <v>49</v>
      </c>
      <c r="F20" s="16" t="s">
        <v>49</v>
      </c>
      <c r="G20" s="16" t="s">
        <v>49</v>
      </c>
      <c r="H20" s="16" t="s">
        <v>49</v>
      </c>
      <c r="I20" s="16" t="s">
        <v>49</v>
      </c>
      <c r="J20" s="16" t="s">
        <v>49</v>
      </c>
      <c r="K20" s="16" t="s">
        <v>49</v>
      </c>
      <c r="L20" s="16" t="s">
        <v>49</v>
      </c>
      <c r="M20" s="16" t="s">
        <v>49</v>
      </c>
      <c r="N20" s="16" t="s">
        <v>49</v>
      </c>
      <c r="O20" s="16" t="s">
        <v>49</v>
      </c>
      <c r="P20" s="49" t="s">
        <v>49</v>
      </c>
      <c r="Q20" s="49" t="s">
        <v>49</v>
      </c>
      <c r="R20" s="49" t="s">
        <v>49</v>
      </c>
      <c r="S20" s="49" t="s">
        <v>49</v>
      </c>
      <c r="T20" s="49" t="s">
        <v>49</v>
      </c>
      <c r="U20" s="49" t="s">
        <v>49</v>
      </c>
      <c r="V20" s="49" t="s">
        <v>49</v>
      </c>
      <c r="W20" s="49" t="s">
        <v>49</v>
      </c>
      <c r="X20" s="49" t="s">
        <v>49</v>
      </c>
      <c r="Y20" s="49" t="s">
        <v>49</v>
      </c>
      <c r="Z20" s="49" t="s">
        <v>49</v>
      </c>
      <c r="AA20" s="49" t="s">
        <v>49</v>
      </c>
      <c r="AB20" s="49" t="s">
        <v>49</v>
      </c>
      <c r="AC20" s="49" t="s">
        <v>49</v>
      </c>
      <c r="AD20" s="49" t="s">
        <v>49</v>
      </c>
      <c r="AE20" s="49" t="s">
        <v>49</v>
      </c>
      <c r="AF20" s="49" t="s">
        <v>49</v>
      </c>
      <c r="AG20" s="49" t="s">
        <v>49</v>
      </c>
      <c r="AH20" s="49" t="s">
        <v>49</v>
      </c>
      <c r="AI20" s="49" t="s">
        <v>49</v>
      </c>
      <c r="AJ20" s="49" t="s">
        <v>49</v>
      </c>
      <c r="AK20" s="49" t="s">
        <v>49</v>
      </c>
      <c r="AL20" s="49" t="s">
        <v>49</v>
      </c>
      <c r="AM20" s="49" t="s">
        <v>49</v>
      </c>
      <c r="AN20" s="49" t="s">
        <v>49</v>
      </c>
      <c r="AO20" s="49" t="s">
        <v>49</v>
      </c>
      <c r="AP20" s="49" t="s">
        <v>49</v>
      </c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7">
        <v>19</v>
      </c>
      <c r="B21" s="14">
        <v>12018246235</v>
      </c>
      <c r="C21" s="14" t="s">
        <v>461</v>
      </c>
      <c r="D21" s="15" t="s">
        <v>462</v>
      </c>
      <c r="E21" s="16" t="s">
        <v>49</v>
      </c>
      <c r="F21" s="16" t="s">
        <v>49</v>
      </c>
      <c r="G21" s="16" t="s">
        <v>49</v>
      </c>
      <c r="H21" s="16" t="s">
        <v>49</v>
      </c>
      <c r="I21" s="16" t="s">
        <v>49</v>
      </c>
      <c r="J21" s="16" t="s">
        <v>49</v>
      </c>
      <c r="K21" s="16" t="s">
        <v>49</v>
      </c>
      <c r="L21" s="16" t="s">
        <v>49</v>
      </c>
      <c r="M21" s="16" t="s">
        <v>49</v>
      </c>
      <c r="N21" s="16" t="s">
        <v>49</v>
      </c>
      <c r="O21" s="16" t="s">
        <v>49</v>
      </c>
      <c r="P21" s="49" t="s">
        <v>49</v>
      </c>
      <c r="Q21" s="49" t="s">
        <v>49</v>
      </c>
      <c r="R21" s="49" t="s">
        <v>49</v>
      </c>
      <c r="S21" s="49" t="s">
        <v>49</v>
      </c>
      <c r="T21" s="49" t="s">
        <v>49</v>
      </c>
      <c r="U21" s="49" t="s">
        <v>49</v>
      </c>
      <c r="V21" s="49" t="s">
        <v>49</v>
      </c>
      <c r="W21" s="49" t="s">
        <v>49</v>
      </c>
      <c r="X21" s="49" t="s">
        <v>49</v>
      </c>
      <c r="Y21" s="49" t="s">
        <v>49</v>
      </c>
      <c r="Z21" s="49" t="s">
        <v>49</v>
      </c>
      <c r="AA21" s="49" t="s">
        <v>49</v>
      </c>
      <c r="AB21" s="49" t="s">
        <v>49</v>
      </c>
      <c r="AC21" s="49" t="s">
        <v>49</v>
      </c>
      <c r="AD21" s="49" t="s">
        <v>49</v>
      </c>
      <c r="AE21" s="49" t="s">
        <v>49</v>
      </c>
      <c r="AF21" s="49" t="s">
        <v>49</v>
      </c>
      <c r="AG21" s="49" t="s">
        <v>49</v>
      </c>
      <c r="AH21" s="49" t="s">
        <v>49</v>
      </c>
      <c r="AI21" s="49" t="s">
        <v>49</v>
      </c>
      <c r="AJ21" s="49" t="s">
        <v>49</v>
      </c>
      <c r="AK21" s="49" t="s">
        <v>49</v>
      </c>
      <c r="AL21" s="49" t="s">
        <v>49</v>
      </c>
      <c r="AM21" s="49" t="s">
        <v>49</v>
      </c>
      <c r="AN21" s="49" t="s">
        <v>49</v>
      </c>
      <c r="AO21" s="49" t="s">
        <v>49</v>
      </c>
      <c r="AP21" s="49" t="s">
        <v>49</v>
      </c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7">
        <v>20</v>
      </c>
      <c r="B22" s="14">
        <v>12018246238</v>
      </c>
      <c r="C22" s="14" t="s">
        <v>463</v>
      </c>
      <c r="D22" s="15" t="s">
        <v>464</v>
      </c>
      <c r="E22" s="16" t="s">
        <v>49</v>
      </c>
      <c r="F22" s="16" t="s">
        <v>49</v>
      </c>
      <c r="G22" s="16" t="s">
        <v>49</v>
      </c>
      <c r="H22" s="16" t="s">
        <v>49</v>
      </c>
      <c r="I22" s="16" t="s">
        <v>49</v>
      </c>
      <c r="J22" s="16" t="s">
        <v>49</v>
      </c>
      <c r="K22" s="16" t="s">
        <v>49</v>
      </c>
      <c r="L22" s="16" t="s">
        <v>49</v>
      </c>
      <c r="M22" s="16" t="s">
        <v>49</v>
      </c>
      <c r="N22" s="16" t="s">
        <v>49</v>
      </c>
      <c r="O22" s="16" t="s">
        <v>49</v>
      </c>
      <c r="P22" s="49" t="s">
        <v>49</v>
      </c>
      <c r="Q22" s="49" t="s">
        <v>49</v>
      </c>
      <c r="R22" s="49" t="s">
        <v>49</v>
      </c>
      <c r="S22" s="49" t="s">
        <v>49</v>
      </c>
      <c r="T22" s="49" t="s">
        <v>49</v>
      </c>
      <c r="U22" s="49" t="s">
        <v>49</v>
      </c>
      <c r="V22" s="49" t="s">
        <v>49</v>
      </c>
      <c r="W22" s="49" t="s">
        <v>49</v>
      </c>
      <c r="X22" s="49" t="s">
        <v>49</v>
      </c>
      <c r="Y22" s="49" t="s">
        <v>49</v>
      </c>
      <c r="Z22" s="49" t="s">
        <v>49</v>
      </c>
      <c r="AA22" s="49" t="s">
        <v>49</v>
      </c>
      <c r="AB22" s="49" t="s">
        <v>49</v>
      </c>
      <c r="AC22" s="49" t="s">
        <v>49</v>
      </c>
      <c r="AD22" s="49" t="s">
        <v>49</v>
      </c>
      <c r="AE22" s="49" t="s">
        <v>49</v>
      </c>
      <c r="AF22" s="49" t="s">
        <v>49</v>
      </c>
      <c r="AG22" s="49" t="s">
        <v>49</v>
      </c>
      <c r="AH22" s="49" t="s">
        <v>49</v>
      </c>
      <c r="AI22" s="49" t="s">
        <v>49</v>
      </c>
      <c r="AJ22" s="49" t="s">
        <v>49</v>
      </c>
      <c r="AK22" s="49" t="s">
        <v>49</v>
      </c>
      <c r="AL22" s="49" t="s">
        <v>49</v>
      </c>
      <c r="AM22" s="49" t="s">
        <v>49</v>
      </c>
      <c r="AN22" s="49" t="s">
        <v>49</v>
      </c>
      <c r="AO22" s="49" t="s">
        <v>49</v>
      </c>
      <c r="AP22" s="49" t="s">
        <v>49</v>
      </c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7">
        <v>21</v>
      </c>
      <c r="B23" s="14">
        <v>12018246241</v>
      </c>
      <c r="C23" s="14" t="s">
        <v>465</v>
      </c>
      <c r="D23" s="15" t="s">
        <v>466</v>
      </c>
      <c r="E23" s="16" t="s">
        <v>49</v>
      </c>
      <c r="F23" s="16" t="s">
        <v>49</v>
      </c>
      <c r="G23" s="16" t="s">
        <v>49</v>
      </c>
      <c r="H23" s="16" t="s">
        <v>49</v>
      </c>
      <c r="I23" s="16" t="s">
        <v>49</v>
      </c>
      <c r="J23" s="16" t="s">
        <v>49</v>
      </c>
      <c r="K23" s="16" t="s">
        <v>49</v>
      </c>
      <c r="L23" s="16" t="s">
        <v>49</v>
      </c>
      <c r="M23" s="16" t="s">
        <v>49</v>
      </c>
      <c r="N23" s="16" t="s">
        <v>49</v>
      </c>
      <c r="O23" s="16" t="s">
        <v>49</v>
      </c>
      <c r="P23" s="49" t="s">
        <v>49</v>
      </c>
      <c r="Q23" s="49" t="s">
        <v>49</v>
      </c>
      <c r="R23" s="49" t="s">
        <v>49</v>
      </c>
      <c r="S23" s="49" t="s">
        <v>49</v>
      </c>
      <c r="T23" s="49" t="s">
        <v>49</v>
      </c>
      <c r="U23" s="49" t="s">
        <v>49</v>
      </c>
      <c r="V23" s="49" t="s">
        <v>49</v>
      </c>
      <c r="W23" s="49" t="s">
        <v>49</v>
      </c>
      <c r="X23" s="49" t="s">
        <v>49</v>
      </c>
      <c r="Y23" s="49" t="s">
        <v>49</v>
      </c>
      <c r="Z23" s="49" t="s">
        <v>49</v>
      </c>
      <c r="AA23" s="49" t="s">
        <v>49</v>
      </c>
      <c r="AB23" s="49" t="s">
        <v>49</v>
      </c>
      <c r="AC23" s="49" t="s">
        <v>49</v>
      </c>
      <c r="AD23" s="49" t="s">
        <v>49</v>
      </c>
      <c r="AE23" s="49" t="s">
        <v>49</v>
      </c>
      <c r="AF23" s="49" t="s">
        <v>49</v>
      </c>
      <c r="AG23" s="49" t="s">
        <v>49</v>
      </c>
      <c r="AH23" s="49" t="s">
        <v>49</v>
      </c>
      <c r="AI23" s="49" t="s">
        <v>49</v>
      </c>
      <c r="AJ23" s="49" t="s">
        <v>49</v>
      </c>
      <c r="AK23" s="49" t="s">
        <v>49</v>
      </c>
      <c r="AL23" s="49" t="s">
        <v>49</v>
      </c>
      <c r="AM23" s="49" t="s">
        <v>49</v>
      </c>
      <c r="AN23" s="49" t="s">
        <v>49</v>
      </c>
      <c r="AO23" s="49" t="s">
        <v>49</v>
      </c>
      <c r="AP23" s="49" t="s">
        <v>49</v>
      </c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7">
        <v>22</v>
      </c>
      <c r="B24" s="14">
        <v>12018246244</v>
      </c>
      <c r="C24" s="14" t="s">
        <v>467</v>
      </c>
      <c r="D24" s="15" t="s">
        <v>468</v>
      </c>
      <c r="E24" s="16" t="s">
        <v>49</v>
      </c>
      <c r="F24" s="16" t="s">
        <v>49</v>
      </c>
      <c r="G24" s="16" t="s">
        <v>49</v>
      </c>
      <c r="H24" s="16" t="s">
        <v>49</v>
      </c>
      <c r="I24" s="16" t="s">
        <v>49</v>
      </c>
      <c r="J24" s="16" t="s">
        <v>49</v>
      </c>
      <c r="K24" s="16" t="s">
        <v>49</v>
      </c>
      <c r="L24" s="16" t="s">
        <v>49</v>
      </c>
      <c r="M24" s="16" t="s">
        <v>49</v>
      </c>
      <c r="N24" s="16" t="s">
        <v>49</v>
      </c>
      <c r="O24" s="16" t="s">
        <v>49</v>
      </c>
      <c r="P24" s="49" t="s">
        <v>49</v>
      </c>
      <c r="Q24" s="49" t="s">
        <v>49</v>
      </c>
      <c r="R24" s="49" t="s">
        <v>49</v>
      </c>
      <c r="S24" s="49" t="s">
        <v>49</v>
      </c>
      <c r="T24" s="49" t="s">
        <v>49</v>
      </c>
      <c r="U24" s="49" t="s">
        <v>49</v>
      </c>
      <c r="V24" s="49" t="s">
        <v>49</v>
      </c>
      <c r="W24" s="49" t="s">
        <v>49</v>
      </c>
      <c r="X24" s="49" t="s">
        <v>49</v>
      </c>
      <c r="Y24" s="49" t="s">
        <v>49</v>
      </c>
      <c r="Z24" s="49" t="s">
        <v>49</v>
      </c>
      <c r="AA24" s="49" t="s">
        <v>49</v>
      </c>
      <c r="AB24" s="49" t="s">
        <v>49</v>
      </c>
      <c r="AC24" s="49" t="s">
        <v>49</v>
      </c>
      <c r="AD24" s="49" t="s">
        <v>49</v>
      </c>
      <c r="AE24" s="49" t="s">
        <v>49</v>
      </c>
      <c r="AF24" s="49" t="s">
        <v>49</v>
      </c>
      <c r="AG24" s="49" t="s">
        <v>49</v>
      </c>
      <c r="AH24" s="49" t="s">
        <v>49</v>
      </c>
      <c r="AI24" s="49" t="s">
        <v>49</v>
      </c>
      <c r="AJ24" s="49" t="s">
        <v>49</v>
      </c>
      <c r="AK24" s="49" t="s">
        <v>49</v>
      </c>
      <c r="AL24" s="49" t="s">
        <v>49</v>
      </c>
      <c r="AM24" s="49" t="s">
        <v>49</v>
      </c>
      <c r="AN24" s="49" t="s">
        <v>49</v>
      </c>
      <c r="AO24" s="49" t="s">
        <v>49</v>
      </c>
      <c r="AP24" s="49" t="s">
        <v>49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7">
        <v>23</v>
      </c>
      <c r="B25" s="14">
        <v>12018246252</v>
      </c>
      <c r="C25" s="14" t="s">
        <v>469</v>
      </c>
      <c r="D25" s="15" t="s">
        <v>356</v>
      </c>
      <c r="E25" s="16" t="s">
        <v>49</v>
      </c>
      <c r="F25" s="16" t="s">
        <v>49</v>
      </c>
      <c r="G25" s="16" t="s">
        <v>49</v>
      </c>
      <c r="H25" s="16" t="s">
        <v>49</v>
      </c>
      <c r="I25" s="16" t="s">
        <v>49</v>
      </c>
      <c r="J25" s="16" t="s">
        <v>49</v>
      </c>
      <c r="K25" s="16" t="s">
        <v>49</v>
      </c>
      <c r="L25" s="16" t="s">
        <v>49</v>
      </c>
      <c r="M25" s="16" t="s">
        <v>49</v>
      </c>
      <c r="N25" s="16" t="s">
        <v>49</v>
      </c>
      <c r="O25" s="16" t="s">
        <v>49</v>
      </c>
      <c r="P25" s="49" t="s">
        <v>49</v>
      </c>
      <c r="Q25" s="49" t="s">
        <v>49</v>
      </c>
      <c r="R25" s="49" t="s">
        <v>49</v>
      </c>
      <c r="S25" s="49" t="s">
        <v>49</v>
      </c>
      <c r="T25" s="49" t="s">
        <v>49</v>
      </c>
      <c r="U25" s="49" t="s">
        <v>49</v>
      </c>
      <c r="V25" s="49" t="s">
        <v>49</v>
      </c>
      <c r="W25" s="49" t="s">
        <v>49</v>
      </c>
      <c r="X25" s="49" t="s">
        <v>49</v>
      </c>
      <c r="Y25" s="49" t="s">
        <v>49</v>
      </c>
      <c r="Z25" s="49" t="s">
        <v>49</v>
      </c>
      <c r="AA25" s="49" t="s">
        <v>49</v>
      </c>
      <c r="AB25" s="49" t="s">
        <v>49</v>
      </c>
      <c r="AC25" s="49" t="s">
        <v>49</v>
      </c>
      <c r="AD25" s="49" t="s">
        <v>49</v>
      </c>
      <c r="AE25" s="49" t="s">
        <v>49</v>
      </c>
      <c r="AF25" s="49" t="s">
        <v>49</v>
      </c>
      <c r="AG25" s="49" t="s">
        <v>49</v>
      </c>
      <c r="AH25" s="49" t="s">
        <v>49</v>
      </c>
      <c r="AI25" s="49" t="s">
        <v>49</v>
      </c>
      <c r="AJ25" s="49" t="s">
        <v>49</v>
      </c>
      <c r="AK25" s="49" t="s">
        <v>49</v>
      </c>
      <c r="AL25" s="49" t="s">
        <v>49</v>
      </c>
      <c r="AM25" s="49" t="s">
        <v>49</v>
      </c>
      <c r="AN25" s="49" t="s">
        <v>49</v>
      </c>
      <c r="AO25" s="49" t="s">
        <v>49</v>
      </c>
      <c r="AP25" s="49" t="s">
        <v>49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7">
        <v>24</v>
      </c>
      <c r="B26" s="14">
        <v>12018246255</v>
      </c>
      <c r="C26" s="14" t="s">
        <v>470</v>
      </c>
      <c r="D26" s="15" t="s">
        <v>471</v>
      </c>
      <c r="E26" s="16" t="s">
        <v>49</v>
      </c>
      <c r="F26" s="16" t="s">
        <v>49</v>
      </c>
      <c r="G26" s="16" t="s">
        <v>49</v>
      </c>
      <c r="H26" s="16" t="s">
        <v>49</v>
      </c>
      <c r="I26" s="16" t="s">
        <v>49</v>
      </c>
      <c r="J26" s="16" t="s">
        <v>49</v>
      </c>
      <c r="K26" s="16" t="s">
        <v>49</v>
      </c>
      <c r="L26" s="16" t="s">
        <v>49</v>
      </c>
      <c r="M26" s="16" t="s">
        <v>49</v>
      </c>
      <c r="N26" s="16" t="s">
        <v>49</v>
      </c>
      <c r="O26" s="16" t="s">
        <v>49</v>
      </c>
      <c r="P26" s="49" t="s">
        <v>49</v>
      </c>
      <c r="Q26" s="49" t="s">
        <v>49</v>
      </c>
      <c r="R26" s="49" t="s">
        <v>49</v>
      </c>
      <c r="S26" s="49" t="s">
        <v>49</v>
      </c>
      <c r="T26" s="49" t="s">
        <v>49</v>
      </c>
      <c r="U26" s="49" t="s">
        <v>49</v>
      </c>
      <c r="V26" s="49" t="s">
        <v>49</v>
      </c>
      <c r="W26" s="49" t="s">
        <v>49</v>
      </c>
      <c r="X26" s="49" t="s">
        <v>49</v>
      </c>
      <c r="Y26" s="49" t="s">
        <v>49</v>
      </c>
      <c r="Z26" s="49" t="s">
        <v>49</v>
      </c>
      <c r="AA26" s="49" t="s">
        <v>49</v>
      </c>
      <c r="AB26" s="49" t="s">
        <v>49</v>
      </c>
      <c r="AC26" s="49" t="s">
        <v>49</v>
      </c>
      <c r="AD26" s="49" t="s">
        <v>49</v>
      </c>
      <c r="AE26" s="49" t="s">
        <v>49</v>
      </c>
      <c r="AF26" s="49" t="s">
        <v>49</v>
      </c>
      <c r="AG26" s="49" t="s">
        <v>49</v>
      </c>
      <c r="AH26" s="49" t="s">
        <v>49</v>
      </c>
      <c r="AI26" s="49" t="s">
        <v>49</v>
      </c>
      <c r="AJ26" s="49" t="s">
        <v>49</v>
      </c>
      <c r="AK26" s="49" t="s">
        <v>49</v>
      </c>
      <c r="AL26" s="49" t="s">
        <v>49</v>
      </c>
      <c r="AM26" s="49" t="s">
        <v>49</v>
      </c>
      <c r="AN26" s="49" t="s">
        <v>49</v>
      </c>
      <c r="AO26" s="49" t="s">
        <v>49</v>
      </c>
      <c r="AP26" s="49" t="s">
        <v>49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47">
        <v>25</v>
      </c>
      <c r="B27" s="14">
        <v>12018246257</v>
      </c>
      <c r="C27" s="14" t="s">
        <v>472</v>
      </c>
      <c r="D27" s="15" t="s">
        <v>473</v>
      </c>
      <c r="E27" s="16" t="s">
        <v>49</v>
      </c>
      <c r="F27" s="16" t="s">
        <v>49</v>
      </c>
      <c r="G27" s="16" t="s">
        <v>49</v>
      </c>
      <c r="H27" s="16" t="s">
        <v>49</v>
      </c>
      <c r="I27" s="16" t="s">
        <v>49</v>
      </c>
      <c r="J27" s="16" t="s">
        <v>49</v>
      </c>
      <c r="K27" s="16" t="s">
        <v>49</v>
      </c>
      <c r="L27" s="16" t="s">
        <v>49</v>
      </c>
      <c r="M27" s="16" t="s">
        <v>49</v>
      </c>
      <c r="N27" s="16" t="s">
        <v>49</v>
      </c>
      <c r="O27" s="16" t="s">
        <v>49</v>
      </c>
      <c r="P27" s="49" t="s">
        <v>49</v>
      </c>
      <c r="Q27" s="49" t="s">
        <v>49</v>
      </c>
      <c r="R27" s="49" t="s">
        <v>49</v>
      </c>
      <c r="S27" s="49" t="s">
        <v>49</v>
      </c>
      <c r="T27" s="49" t="s">
        <v>49</v>
      </c>
      <c r="U27" s="49" t="s">
        <v>49</v>
      </c>
      <c r="V27" s="49" t="s">
        <v>49</v>
      </c>
      <c r="W27" s="49" t="s">
        <v>49</v>
      </c>
      <c r="X27" s="49" t="s">
        <v>49</v>
      </c>
      <c r="Y27" s="49" t="s">
        <v>49</v>
      </c>
      <c r="Z27" s="49" t="s">
        <v>49</v>
      </c>
      <c r="AA27" s="49" t="s">
        <v>49</v>
      </c>
      <c r="AB27" s="49" t="s">
        <v>49</v>
      </c>
      <c r="AC27" s="49" t="s">
        <v>49</v>
      </c>
      <c r="AD27" s="49" t="s">
        <v>49</v>
      </c>
      <c r="AE27" s="49" t="s">
        <v>49</v>
      </c>
      <c r="AF27" s="49" t="s">
        <v>49</v>
      </c>
      <c r="AG27" s="49" t="s">
        <v>49</v>
      </c>
      <c r="AH27" s="49" t="s">
        <v>49</v>
      </c>
      <c r="AI27" s="49" t="s">
        <v>49</v>
      </c>
      <c r="AJ27" s="49" t="s">
        <v>49</v>
      </c>
      <c r="AK27" s="49" t="s">
        <v>49</v>
      </c>
      <c r="AL27" s="49" t="s">
        <v>49</v>
      </c>
      <c r="AM27" s="49" t="s">
        <v>49</v>
      </c>
      <c r="AN27" s="49" t="s">
        <v>49</v>
      </c>
      <c r="AO27" s="49" t="s">
        <v>49</v>
      </c>
      <c r="AP27" s="49" t="s">
        <v>49</v>
      </c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7">
        <v>26</v>
      </c>
      <c r="B28" s="14">
        <v>12018246261</v>
      </c>
      <c r="C28" s="14" t="s">
        <v>474</v>
      </c>
      <c r="D28" s="15" t="s">
        <v>110</v>
      </c>
      <c r="E28" s="16" t="s">
        <v>49</v>
      </c>
      <c r="F28" s="16" t="s">
        <v>49</v>
      </c>
      <c r="G28" s="16" t="s">
        <v>49</v>
      </c>
      <c r="H28" s="16" t="s">
        <v>49</v>
      </c>
      <c r="I28" s="16" t="s">
        <v>49</v>
      </c>
      <c r="J28" s="16" t="s">
        <v>49</v>
      </c>
      <c r="K28" s="16" t="s">
        <v>49</v>
      </c>
      <c r="L28" s="16" t="s">
        <v>49</v>
      </c>
      <c r="M28" s="16" t="s">
        <v>49</v>
      </c>
      <c r="N28" s="16" t="s">
        <v>49</v>
      </c>
      <c r="O28" s="16" t="s">
        <v>49</v>
      </c>
      <c r="P28" s="49" t="s">
        <v>49</v>
      </c>
      <c r="Q28" s="49" t="s">
        <v>49</v>
      </c>
      <c r="R28" s="49" t="s">
        <v>49</v>
      </c>
      <c r="S28" s="49" t="s">
        <v>49</v>
      </c>
      <c r="T28" s="49" t="s">
        <v>49</v>
      </c>
      <c r="U28" s="49" t="s">
        <v>49</v>
      </c>
      <c r="V28" s="49" t="s">
        <v>49</v>
      </c>
      <c r="W28" s="49" t="s">
        <v>49</v>
      </c>
      <c r="X28" s="49" t="s">
        <v>49</v>
      </c>
      <c r="Y28" s="49" t="s">
        <v>49</v>
      </c>
      <c r="Z28" s="49" t="s">
        <v>49</v>
      </c>
      <c r="AA28" s="49" t="s">
        <v>49</v>
      </c>
      <c r="AB28" s="49" t="s">
        <v>49</v>
      </c>
      <c r="AC28" s="49" t="s">
        <v>49</v>
      </c>
      <c r="AD28" s="49" t="s">
        <v>49</v>
      </c>
      <c r="AE28" s="49" t="s">
        <v>49</v>
      </c>
      <c r="AF28" s="49" t="s">
        <v>49</v>
      </c>
      <c r="AG28" s="49" t="s">
        <v>49</v>
      </c>
      <c r="AH28" s="49" t="s">
        <v>49</v>
      </c>
      <c r="AI28" s="49" t="s">
        <v>49</v>
      </c>
      <c r="AJ28" s="49" t="s">
        <v>49</v>
      </c>
      <c r="AK28" s="49" t="s">
        <v>49</v>
      </c>
      <c r="AL28" s="49" t="s">
        <v>49</v>
      </c>
      <c r="AM28" s="49" t="s">
        <v>49</v>
      </c>
      <c r="AN28" s="49" t="s">
        <v>49</v>
      </c>
      <c r="AO28" s="49" t="s">
        <v>49</v>
      </c>
      <c r="AP28" s="49" t="s">
        <v>49</v>
      </c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7">
        <v>27</v>
      </c>
      <c r="B29" s="14">
        <v>12018246262</v>
      </c>
      <c r="C29" s="14" t="s">
        <v>475</v>
      </c>
      <c r="D29" s="15" t="s">
        <v>476</v>
      </c>
      <c r="E29" s="16" t="s">
        <v>49</v>
      </c>
      <c r="F29" s="16" t="s">
        <v>49</v>
      </c>
      <c r="G29" s="16" t="s">
        <v>49</v>
      </c>
      <c r="H29" s="16" t="s">
        <v>49</v>
      </c>
      <c r="I29" s="16" t="s">
        <v>49</v>
      </c>
      <c r="J29" s="16" t="s">
        <v>49</v>
      </c>
      <c r="K29" s="16" t="s">
        <v>49</v>
      </c>
      <c r="L29" s="16" t="s">
        <v>49</v>
      </c>
      <c r="M29" s="16" t="s">
        <v>49</v>
      </c>
      <c r="N29" s="16" t="s">
        <v>49</v>
      </c>
      <c r="O29" s="16" t="s">
        <v>49</v>
      </c>
      <c r="P29" s="49" t="s">
        <v>49</v>
      </c>
      <c r="Q29" s="49" t="s">
        <v>49</v>
      </c>
      <c r="R29" s="49" t="s">
        <v>49</v>
      </c>
      <c r="S29" s="49" t="s">
        <v>49</v>
      </c>
      <c r="T29" s="49" t="s">
        <v>49</v>
      </c>
      <c r="U29" s="49" t="s">
        <v>49</v>
      </c>
      <c r="V29" s="49" t="s">
        <v>49</v>
      </c>
      <c r="W29" s="49" t="s">
        <v>49</v>
      </c>
      <c r="X29" s="49" t="s">
        <v>49</v>
      </c>
      <c r="Y29" s="49" t="s">
        <v>49</v>
      </c>
      <c r="Z29" s="49" t="s">
        <v>49</v>
      </c>
      <c r="AA29" s="49" t="s">
        <v>49</v>
      </c>
      <c r="AB29" s="49" t="s">
        <v>49</v>
      </c>
      <c r="AC29" s="49" t="s">
        <v>49</v>
      </c>
      <c r="AD29" s="49" t="s">
        <v>49</v>
      </c>
      <c r="AE29" s="49" t="s">
        <v>49</v>
      </c>
      <c r="AF29" s="49" t="s">
        <v>49</v>
      </c>
      <c r="AG29" s="49" t="s">
        <v>49</v>
      </c>
      <c r="AH29" s="49" t="s">
        <v>49</v>
      </c>
      <c r="AI29" s="49" t="s">
        <v>49</v>
      </c>
      <c r="AJ29" s="49" t="s">
        <v>49</v>
      </c>
      <c r="AK29" s="49" t="s">
        <v>49</v>
      </c>
      <c r="AL29" s="49" t="s">
        <v>49</v>
      </c>
      <c r="AM29" s="49" t="s">
        <v>49</v>
      </c>
      <c r="AN29" s="49" t="s">
        <v>49</v>
      </c>
      <c r="AO29" s="49" t="s">
        <v>49</v>
      </c>
      <c r="AP29" s="49" t="s">
        <v>49</v>
      </c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47">
        <v>28</v>
      </c>
      <c r="B30" s="14">
        <v>12018246263</v>
      </c>
      <c r="C30" s="14" t="s">
        <v>477</v>
      </c>
      <c r="D30" s="15" t="s">
        <v>478</v>
      </c>
      <c r="E30" s="16" t="s">
        <v>49</v>
      </c>
      <c r="F30" s="16" t="s">
        <v>49</v>
      </c>
      <c r="G30" s="16" t="s">
        <v>49</v>
      </c>
      <c r="H30" s="16" t="s">
        <v>49</v>
      </c>
      <c r="I30" s="16" t="s">
        <v>49</v>
      </c>
      <c r="J30" s="16" t="s">
        <v>49</v>
      </c>
      <c r="K30" s="16" t="s">
        <v>49</v>
      </c>
      <c r="L30" s="16" t="s">
        <v>49</v>
      </c>
      <c r="M30" s="16" t="s">
        <v>49</v>
      </c>
      <c r="N30" s="16" t="s">
        <v>49</v>
      </c>
      <c r="O30" s="16" t="s">
        <v>49</v>
      </c>
      <c r="P30" s="49" t="s">
        <v>49</v>
      </c>
      <c r="Q30" s="49" t="s">
        <v>49</v>
      </c>
      <c r="R30" s="49" t="s">
        <v>49</v>
      </c>
      <c r="S30" s="49" t="s">
        <v>49</v>
      </c>
      <c r="T30" s="49" t="s">
        <v>49</v>
      </c>
      <c r="U30" s="49" t="s">
        <v>49</v>
      </c>
      <c r="V30" s="49" t="s">
        <v>49</v>
      </c>
      <c r="W30" s="49" t="s">
        <v>49</v>
      </c>
      <c r="X30" s="49" t="s">
        <v>49</v>
      </c>
      <c r="Y30" s="49" t="s">
        <v>49</v>
      </c>
      <c r="Z30" s="49" t="s">
        <v>49</v>
      </c>
      <c r="AA30" s="49" t="s">
        <v>49</v>
      </c>
      <c r="AB30" s="49" t="s">
        <v>49</v>
      </c>
      <c r="AC30" s="49" t="s">
        <v>49</v>
      </c>
      <c r="AD30" s="49" t="s">
        <v>49</v>
      </c>
      <c r="AE30" s="49" t="s">
        <v>49</v>
      </c>
      <c r="AF30" s="49" t="s">
        <v>49</v>
      </c>
      <c r="AG30" s="49" t="s">
        <v>49</v>
      </c>
      <c r="AH30" s="49" t="s">
        <v>49</v>
      </c>
      <c r="AI30" s="49" t="s">
        <v>49</v>
      </c>
      <c r="AJ30" s="49" t="s">
        <v>49</v>
      </c>
      <c r="AK30" s="49" t="s">
        <v>49</v>
      </c>
      <c r="AL30" s="49" t="s">
        <v>49</v>
      </c>
      <c r="AM30" s="49" t="s">
        <v>49</v>
      </c>
      <c r="AN30" s="49" t="s">
        <v>49</v>
      </c>
      <c r="AO30" s="49" t="s">
        <v>49</v>
      </c>
      <c r="AP30" s="49" t="s">
        <v>49</v>
      </c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7">
        <v>29</v>
      </c>
      <c r="B31" s="14">
        <v>12018246265</v>
      </c>
      <c r="C31" s="14" t="s">
        <v>479</v>
      </c>
      <c r="D31" s="15" t="s">
        <v>480</v>
      </c>
      <c r="E31" s="16" t="s">
        <v>49</v>
      </c>
      <c r="F31" s="16" t="s">
        <v>49</v>
      </c>
      <c r="G31" s="16" t="s">
        <v>49</v>
      </c>
      <c r="H31" s="16" t="s">
        <v>49</v>
      </c>
      <c r="I31" s="16" t="s">
        <v>49</v>
      </c>
      <c r="J31" s="16" t="s">
        <v>49</v>
      </c>
      <c r="K31" s="16" t="s">
        <v>49</v>
      </c>
      <c r="L31" s="16" t="s">
        <v>49</v>
      </c>
      <c r="M31" s="16" t="s">
        <v>49</v>
      </c>
      <c r="N31" s="16" t="s">
        <v>49</v>
      </c>
      <c r="O31" s="16" t="s">
        <v>49</v>
      </c>
      <c r="P31" s="49" t="s">
        <v>49</v>
      </c>
      <c r="Q31" s="49" t="s">
        <v>49</v>
      </c>
      <c r="R31" s="49" t="s">
        <v>49</v>
      </c>
      <c r="S31" s="49" t="s">
        <v>49</v>
      </c>
      <c r="T31" s="49" t="s">
        <v>49</v>
      </c>
      <c r="U31" s="49" t="s">
        <v>49</v>
      </c>
      <c r="V31" s="49" t="s">
        <v>49</v>
      </c>
      <c r="W31" s="49" t="s">
        <v>49</v>
      </c>
      <c r="X31" s="49" t="s">
        <v>49</v>
      </c>
      <c r="Y31" s="49" t="s">
        <v>49</v>
      </c>
      <c r="Z31" s="49" t="s">
        <v>49</v>
      </c>
      <c r="AA31" s="49" t="s">
        <v>49</v>
      </c>
      <c r="AB31" s="49" t="s">
        <v>49</v>
      </c>
      <c r="AC31" s="49" t="s">
        <v>49</v>
      </c>
      <c r="AD31" s="49" t="s">
        <v>49</v>
      </c>
      <c r="AE31" s="49" t="s">
        <v>49</v>
      </c>
      <c r="AF31" s="49" t="s">
        <v>49</v>
      </c>
      <c r="AG31" s="49" t="s">
        <v>49</v>
      </c>
      <c r="AH31" s="49" t="s">
        <v>49</v>
      </c>
      <c r="AI31" s="49" t="s">
        <v>49</v>
      </c>
      <c r="AJ31" s="49" t="s">
        <v>49</v>
      </c>
      <c r="AK31" s="49" t="s">
        <v>49</v>
      </c>
      <c r="AL31" s="49" t="s">
        <v>49</v>
      </c>
      <c r="AM31" s="49" t="s">
        <v>49</v>
      </c>
      <c r="AN31" s="49" t="s">
        <v>49</v>
      </c>
      <c r="AO31" s="49" t="s">
        <v>49</v>
      </c>
      <c r="AP31" s="49" t="s">
        <v>49</v>
      </c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7">
        <v>30</v>
      </c>
      <c r="B32" s="14">
        <v>12018246267</v>
      </c>
      <c r="C32" s="14" t="s">
        <v>481</v>
      </c>
      <c r="D32" s="15" t="s">
        <v>482</v>
      </c>
      <c r="E32" s="16" t="s">
        <v>49</v>
      </c>
      <c r="F32" s="16" t="s">
        <v>49</v>
      </c>
      <c r="G32" s="16" t="s">
        <v>49</v>
      </c>
      <c r="H32" s="16" t="s">
        <v>49</v>
      </c>
      <c r="I32" s="16" t="s">
        <v>49</v>
      </c>
      <c r="J32" s="16" t="s">
        <v>49</v>
      </c>
      <c r="K32" s="16" t="s">
        <v>49</v>
      </c>
      <c r="L32" s="16" t="s">
        <v>49</v>
      </c>
      <c r="M32" s="16" t="s">
        <v>49</v>
      </c>
      <c r="N32" s="16" t="s">
        <v>49</v>
      </c>
      <c r="O32" s="16" t="s">
        <v>49</v>
      </c>
      <c r="P32" s="49" t="s">
        <v>49</v>
      </c>
      <c r="Q32" s="49" t="s">
        <v>49</v>
      </c>
      <c r="R32" s="49" t="s">
        <v>49</v>
      </c>
      <c r="S32" s="49" t="s">
        <v>49</v>
      </c>
      <c r="T32" s="49" t="s">
        <v>49</v>
      </c>
      <c r="U32" s="49" t="s">
        <v>49</v>
      </c>
      <c r="V32" s="49" t="s">
        <v>49</v>
      </c>
      <c r="W32" s="49" t="s">
        <v>49</v>
      </c>
      <c r="X32" s="49" t="s">
        <v>49</v>
      </c>
      <c r="Y32" s="49" t="s">
        <v>49</v>
      </c>
      <c r="Z32" s="49" t="s">
        <v>49</v>
      </c>
      <c r="AA32" s="49" t="s">
        <v>49</v>
      </c>
      <c r="AB32" s="49" t="s">
        <v>49</v>
      </c>
      <c r="AC32" s="49" t="s">
        <v>49</v>
      </c>
      <c r="AD32" s="49" t="s">
        <v>49</v>
      </c>
      <c r="AE32" s="49" t="s">
        <v>49</v>
      </c>
      <c r="AF32" s="49" t="s">
        <v>49</v>
      </c>
      <c r="AG32" s="49" t="s">
        <v>49</v>
      </c>
      <c r="AH32" s="49" t="s">
        <v>49</v>
      </c>
      <c r="AI32" s="49" t="s">
        <v>49</v>
      </c>
      <c r="AJ32" s="49" t="s">
        <v>49</v>
      </c>
      <c r="AK32" s="49" t="s">
        <v>49</v>
      </c>
      <c r="AL32" s="49" t="s">
        <v>49</v>
      </c>
      <c r="AM32" s="49" t="s">
        <v>49</v>
      </c>
      <c r="AN32" s="49" t="s">
        <v>49</v>
      </c>
      <c r="AO32" s="49" t="s">
        <v>49</v>
      </c>
      <c r="AP32" s="49" t="s">
        <v>49</v>
      </c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7">
        <v>31</v>
      </c>
      <c r="B33" s="14">
        <v>12018246268</v>
      </c>
      <c r="C33" s="14" t="s">
        <v>483</v>
      </c>
      <c r="D33" s="15" t="s">
        <v>484</v>
      </c>
      <c r="E33" s="16" t="s">
        <v>49</v>
      </c>
      <c r="F33" s="16" t="s">
        <v>49</v>
      </c>
      <c r="G33" s="16" t="s">
        <v>49</v>
      </c>
      <c r="H33" s="16" t="s">
        <v>49</v>
      </c>
      <c r="I33" s="16" t="s">
        <v>49</v>
      </c>
      <c r="J33" s="16" t="s">
        <v>49</v>
      </c>
      <c r="K33" s="16" t="s">
        <v>49</v>
      </c>
      <c r="L33" s="16" t="s">
        <v>49</v>
      </c>
      <c r="M33" s="16" t="s">
        <v>49</v>
      </c>
      <c r="N33" s="16" t="s">
        <v>49</v>
      </c>
      <c r="O33" s="16" t="s">
        <v>49</v>
      </c>
      <c r="P33" s="49" t="s">
        <v>49</v>
      </c>
      <c r="Q33" s="49" t="s">
        <v>49</v>
      </c>
      <c r="R33" s="49" t="s">
        <v>49</v>
      </c>
      <c r="S33" s="49" t="s">
        <v>49</v>
      </c>
      <c r="T33" s="49" t="s">
        <v>49</v>
      </c>
      <c r="U33" s="49" t="s">
        <v>49</v>
      </c>
      <c r="V33" s="49" t="s">
        <v>49</v>
      </c>
      <c r="W33" s="49" t="s">
        <v>49</v>
      </c>
      <c r="X33" s="49" t="s">
        <v>49</v>
      </c>
      <c r="Y33" s="49" t="s">
        <v>49</v>
      </c>
      <c r="Z33" s="49" t="s">
        <v>49</v>
      </c>
      <c r="AA33" s="49" t="s">
        <v>49</v>
      </c>
      <c r="AB33" s="49" t="s">
        <v>49</v>
      </c>
      <c r="AC33" s="49" t="s">
        <v>49</v>
      </c>
      <c r="AD33" s="49" t="s">
        <v>49</v>
      </c>
      <c r="AE33" s="49" t="s">
        <v>49</v>
      </c>
      <c r="AF33" s="49" t="s">
        <v>49</v>
      </c>
      <c r="AG33" s="49" t="s">
        <v>49</v>
      </c>
      <c r="AH33" s="49" t="s">
        <v>49</v>
      </c>
      <c r="AI33" s="49" t="s">
        <v>49</v>
      </c>
      <c r="AJ33" s="49" t="s">
        <v>49</v>
      </c>
      <c r="AK33" s="49" t="s">
        <v>49</v>
      </c>
      <c r="AL33" s="49" t="s">
        <v>49</v>
      </c>
      <c r="AM33" s="49" t="s">
        <v>49</v>
      </c>
      <c r="AN33" s="49" t="s">
        <v>49</v>
      </c>
      <c r="AO33" s="49" t="s">
        <v>49</v>
      </c>
      <c r="AP33" s="49" t="s">
        <v>49</v>
      </c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47">
        <v>32</v>
      </c>
      <c r="B34" s="14">
        <v>12018246269</v>
      </c>
      <c r="C34" s="14" t="s">
        <v>485</v>
      </c>
      <c r="D34" s="15" t="s">
        <v>486</v>
      </c>
      <c r="E34" s="16" t="s">
        <v>49</v>
      </c>
      <c r="F34" s="16" t="s">
        <v>49</v>
      </c>
      <c r="G34" s="16" t="s">
        <v>49</v>
      </c>
      <c r="H34" s="16" t="s">
        <v>49</v>
      </c>
      <c r="I34" s="16" t="s">
        <v>49</v>
      </c>
      <c r="J34" s="16" t="s">
        <v>49</v>
      </c>
      <c r="K34" s="16" t="s">
        <v>49</v>
      </c>
      <c r="L34" s="16" t="s">
        <v>49</v>
      </c>
      <c r="M34" s="16" t="s">
        <v>49</v>
      </c>
      <c r="N34" s="16" t="s">
        <v>49</v>
      </c>
      <c r="O34" s="16" t="s">
        <v>49</v>
      </c>
      <c r="P34" s="49" t="s">
        <v>49</v>
      </c>
      <c r="Q34" s="49" t="s">
        <v>49</v>
      </c>
      <c r="R34" s="49" t="s">
        <v>49</v>
      </c>
      <c r="S34" s="49" t="s">
        <v>49</v>
      </c>
      <c r="T34" s="49" t="s">
        <v>49</v>
      </c>
      <c r="U34" s="49" t="s">
        <v>49</v>
      </c>
      <c r="V34" s="49" t="s">
        <v>49</v>
      </c>
      <c r="W34" s="49" t="s">
        <v>49</v>
      </c>
      <c r="X34" s="49" t="s">
        <v>49</v>
      </c>
      <c r="Y34" s="49" t="s">
        <v>49</v>
      </c>
      <c r="Z34" s="49" t="s">
        <v>49</v>
      </c>
      <c r="AA34" s="49" t="s">
        <v>49</v>
      </c>
      <c r="AB34" s="49" t="s">
        <v>49</v>
      </c>
      <c r="AC34" s="49" t="s">
        <v>49</v>
      </c>
      <c r="AD34" s="49" t="s">
        <v>49</v>
      </c>
      <c r="AE34" s="49" t="s">
        <v>49</v>
      </c>
      <c r="AF34" s="49" t="s">
        <v>49</v>
      </c>
      <c r="AG34" s="49" t="s">
        <v>49</v>
      </c>
      <c r="AH34" s="49" t="s">
        <v>49</v>
      </c>
      <c r="AI34" s="49" t="s">
        <v>49</v>
      </c>
      <c r="AJ34" s="49" t="s">
        <v>49</v>
      </c>
      <c r="AK34" s="49" t="s">
        <v>49</v>
      </c>
      <c r="AL34" s="49" t="s">
        <v>49</v>
      </c>
      <c r="AM34" s="49" t="s">
        <v>49</v>
      </c>
      <c r="AN34" s="49" t="s">
        <v>49</v>
      </c>
      <c r="AO34" s="49" t="s">
        <v>49</v>
      </c>
      <c r="AP34" s="49" t="s">
        <v>49</v>
      </c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spans="1:90">
      <c r="A35" s="47">
        <v>33</v>
      </c>
      <c r="B35" s="14">
        <v>12018245934</v>
      </c>
      <c r="C35" s="14" t="s">
        <v>487</v>
      </c>
      <c r="D35" s="15" t="s">
        <v>488</v>
      </c>
      <c r="E35" s="16" t="s">
        <v>49</v>
      </c>
      <c r="F35" s="16" t="s">
        <v>49</v>
      </c>
      <c r="G35" s="16" t="s">
        <v>49</v>
      </c>
      <c r="H35" s="16" t="s">
        <v>49</v>
      </c>
      <c r="I35" s="16" t="s">
        <v>49</v>
      </c>
      <c r="J35" s="16" t="s">
        <v>49</v>
      </c>
      <c r="K35" s="16" t="s">
        <v>49</v>
      </c>
      <c r="L35" s="16" t="s">
        <v>49</v>
      </c>
      <c r="M35" s="16" t="s">
        <v>49</v>
      </c>
      <c r="N35" s="16" t="s">
        <v>49</v>
      </c>
      <c r="O35" s="16" t="s">
        <v>49</v>
      </c>
      <c r="P35" s="49" t="s">
        <v>49</v>
      </c>
      <c r="Q35" s="49" t="s">
        <v>49</v>
      </c>
      <c r="R35" s="49" t="s">
        <v>49</v>
      </c>
      <c r="S35" s="49" t="s">
        <v>49</v>
      </c>
      <c r="T35" s="49" t="s">
        <v>49</v>
      </c>
      <c r="U35" s="49" t="s">
        <v>49</v>
      </c>
      <c r="V35" s="49" t="s">
        <v>49</v>
      </c>
      <c r="W35" s="49" t="s">
        <v>49</v>
      </c>
      <c r="X35" s="49" t="s">
        <v>49</v>
      </c>
      <c r="Y35" s="49" t="s">
        <v>49</v>
      </c>
      <c r="Z35" s="49" t="s">
        <v>49</v>
      </c>
      <c r="AA35" s="49" t="s">
        <v>49</v>
      </c>
      <c r="AB35" s="49" t="s">
        <v>49</v>
      </c>
      <c r="AC35" s="49" t="s">
        <v>49</v>
      </c>
      <c r="AD35" s="49" t="s">
        <v>49</v>
      </c>
      <c r="AE35" s="49" t="s">
        <v>49</v>
      </c>
      <c r="AF35" s="49" t="s">
        <v>49</v>
      </c>
      <c r="AG35" s="49" t="s">
        <v>49</v>
      </c>
      <c r="AH35" s="49" t="s">
        <v>49</v>
      </c>
      <c r="AI35" s="49" t="s">
        <v>49</v>
      </c>
      <c r="AJ35" s="49" t="s">
        <v>49</v>
      </c>
      <c r="AK35" s="49" t="s">
        <v>49</v>
      </c>
      <c r="AL35" s="49" t="s">
        <v>49</v>
      </c>
      <c r="AM35" s="49" t="s">
        <v>49</v>
      </c>
      <c r="AN35" s="49" t="s">
        <v>49</v>
      </c>
      <c r="AO35" s="49" t="s">
        <v>49</v>
      </c>
      <c r="AP35" s="49" t="s">
        <v>49</v>
      </c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47">
        <v>34</v>
      </c>
      <c r="B36" s="14">
        <v>12018245921</v>
      </c>
      <c r="C36" s="14" t="s">
        <v>489</v>
      </c>
      <c r="D36" s="15" t="s">
        <v>380</v>
      </c>
      <c r="E36" s="16" t="s">
        <v>49</v>
      </c>
      <c r="F36" s="16" t="s">
        <v>49</v>
      </c>
      <c r="G36" s="16" t="s">
        <v>49</v>
      </c>
      <c r="H36" s="16" t="s">
        <v>49</v>
      </c>
      <c r="I36" s="16" t="s">
        <v>49</v>
      </c>
      <c r="J36" s="16" t="s">
        <v>49</v>
      </c>
      <c r="K36" s="16" t="s">
        <v>49</v>
      </c>
      <c r="L36" s="16" t="s">
        <v>49</v>
      </c>
      <c r="M36" s="16" t="s">
        <v>49</v>
      </c>
      <c r="N36" s="16" t="s">
        <v>49</v>
      </c>
      <c r="O36" s="16" t="s">
        <v>49</v>
      </c>
      <c r="P36" s="49" t="s">
        <v>49</v>
      </c>
      <c r="Q36" s="49" t="s">
        <v>49</v>
      </c>
      <c r="R36" s="49" t="s">
        <v>49</v>
      </c>
      <c r="S36" s="49" t="s">
        <v>49</v>
      </c>
      <c r="T36" s="49" t="s">
        <v>49</v>
      </c>
      <c r="U36" s="49" t="s">
        <v>49</v>
      </c>
      <c r="V36" s="49" t="s">
        <v>49</v>
      </c>
      <c r="W36" s="49" t="s">
        <v>49</v>
      </c>
      <c r="X36" s="49" t="s">
        <v>49</v>
      </c>
      <c r="Y36" s="49" t="s">
        <v>49</v>
      </c>
      <c r="Z36" s="49" t="s">
        <v>49</v>
      </c>
      <c r="AA36" s="49" t="s">
        <v>49</v>
      </c>
      <c r="AB36" s="49" t="s">
        <v>49</v>
      </c>
      <c r="AC36" s="49" t="s">
        <v>49</v>
      </c>
      <c r="AD36" s="49" t="s">
        <v>49</v>
      </c>
      <c r="AE36" s="49" t="s">
        <v>49</v>
      </c>
      <c r="AF36" s="49" t="s">
        <v>49</v>
      </c>
      <c r="AG36" s="49" t="s">
        <v>49</v>
      </c>
      <c r="AH36" s="49" t="s">
        <v>49</v>
      </c>
      <c r="AI36" s="49" t="s">
        <v>49</v>
      </c>
      <c r="AJ36" s="49" t="s">
        <v>49</v>
      </c>
      <c r="AK36" s="49" t="s">
        <v>49</v>
      </c>
      <c r="AL36" s="49" t="s">
        <v>49</v>
      </c>
      <c r="AM36" s="49" t="s">
        <v>49</v>
      </c>
      <c r="AN36" s="49" t="s">
        <v>49</v>
      </c>
      <c r="AO36" s="49" t="s">
        <v>49</v>
      </c>
      <c r="AP36" s="49" t="s">
        <v>49</v>
      </c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7">
        <v>35</v>
      </c>
      <c r="B37" s="14">
        <v>12018245948</v>
      </c>
      <c r="C37" s="14" t="s">
        <v>490</v>
      </c>
      <c r="D37" s="15" t="s">
        <v>491</v>
      </c>
      <c r="E37" s="16" t="s">
        <v>49</v>
      </c>
      <c r="F37" s="16" t="s">
        <v>49</v>
      </c>
      <c r="G37" s="16" t="s">
        <v>49</v>
      </c>
      <c r="H37" s="16" t="s">
        <v>49</v>
      </c>
      <c r="I37" s="16" t="s">
        <v>49</v>
      </c>
      <c r="J37" s="16" t="s">
        <v>49</v>
      </c>
      <c r="K37" s="16" t="s">
        <v>49</v>
      </c>
      <c r="L37" s="16" t="s">
        <v>49</v>
      </c>
      <c r="M37" s="16" t="s">
        <v>49</v>
      </c>
      <c r="N37" s="16" t="s">
        <v>49</v>
      </c>
      <c r="O37" s="16" t="s">
        <v>49</v>
      </c>
      <c r="P37" s="49" t="s">
        <v>49</v>
      </c>
      <c r="Q37" s="49" t="s">
        <v>49</v>
      </c>
      <c r="R37" s="49" t="s">
        <v>49</v>
      </c>
      <c r="S37" s="49" t="s">
        <v>49</v>
      </c>
      <c r="T37" s="49" t="s">
        <v>49</v>
      </c>
      <c r="U37" s="49" t="s">
        <v>49</v>
      </c>
      <c r="V37" s="49" t="s">
        <v>49</v>
      </c>
      <c r="W37" s="49" t="s">
        <v>49</v>
      </c>
      <c r="X37" s="49" t="s">
        <v>49</v>
      </c>
      <c r="Y37" s="49" t="s">
        <v>49</v>
      </c>
      <c r="Z37" s="49" t="s">
        <v>49</v>
      </c>
      <c r="AA37" s="49" t="s">
        <v>49</v>
      </c>
      <c r="AB37" s="49" t="s">
        <v>49</v>
      </c>
      <c r="AC37" s="49" t="s">
        <v>49</v>
      </c>
      <c r="AD37" s="49" t="s">
        <v>49</v>
      </c>
      <c r="AE37" s="49" t="s">
        <v>49</v>
      </c>
      <c r="AF37" s="49" t="s">
        <v>49</v>
      </c>
      <c r="AG37" s="49" t="s">
        <v>49</v>
      </c>
      <c r="AH37" s="49" t="s">
        <v>49</v>
      </c>
      <c r="AI37" s="49" t="s">
        <v>49</v>
      </c>
      <c r="AJ37" s="49" t="s">
        <v>49</v>
      </c>
      <c r="AK37" s="49" t="s">
        <v>49</v>
      </c>
      <c r="AL37" s="49" t="s">
        <v>49</v>
      </c>
      <c r="AM37" s="49" t="s">
        <v>49</v>
      </c>
      <c r="AN37" s="49" t="s">
        <v>49</v>
      </c>
      <c r="AO37" s="49" t="s">
        <v>49</v>
      </c>
      <c r="AP37" s="49" t="s">
        <v>49</v>
      </c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7">
        <v>36</v>
      </c>
      <c r="B38" s="14">
        <v>12018245917</v>
      </c>
      <c r="C38" s="14" t="s">
        <v>492</v>
      </c>
      <c r="D38" s="15" t="s">
        <v>493</v>
      </c>
      <c r="E38" s="16" t="s">
        <v>49</v>
      </c>
      <c r="F38" s="16" t="s">
        <v>49</v>
      </c>
      <c r="G38" s="16" t="s">
        <v>49</v>
      </c>
      <c r="H38" s="16" t="s">
        <v>49</v>
      </c>
      <c r="I38" s="16" t="s">
        <v>49</v>
      </c>
      <c r="J38" s="16" t="s">
        <v>49</v>
      </c>
      <c r="K38" s="16" t="s">
        <v>49</v>
      </c>
      <c r="L38" s="16" t="s">
        <v>49</v>
      </c>
      <c r="M38" s="16" t="s">
        <v>49</v>
      </c>
      <c r="N38" s="16" t="s">
        <v>49</v>
      </c>
      <c r="O38" s="16" t="s">
        <v>49</v>
      </c>
      <c r="P38" s="49" t="s">
        <v>49</v>
      </c>
      <c r="Q38" s="49" t="s">
        <v>49</v>
      </c>
      <c r="R38" s="49" t="s">
        <v>49</v>
      </c>
      <c r="S38" s="49" t="s">
        <v>49</v>
      </c>
      <c r="T38" s="49" t="s">
        <v>49</v>
      </c>
      <c r="U38" s="49" t="s">
        <v>49</v>
      </c>
      <c r="V38" s="49" t="s">
        <v>49</v>
      </c>
      <c r="W38" s="49" t="s">
        <v>49</v>
      </c>
      <c r="X38" s="49" t="s">
        <v>49</v>
      </c>
      <c r="Y38" s="49" t="s">
        <v>49</v>
      </c>
      <c r="Z38" s="49" t="s">
        <v>49</v>
      </c>
      <c r="AA38" s="49" t="s">
        <v>49</v>
      </c>
      <c r="AB38" s="49" t="s">
        <v>49</v>
      </c>
      <c r="AC38" s="49" t="s">
        <v>49</v>
      </c>
      <c r="AD38" s="49" t="s">
        <v>49</v>
      </c>
      <c r="AE38" s="49" t="s">
        <v>49</v>
      </c>
      <c r="AF38" s="49" t="s">
        <v>49</v>
      </c>
      <c r="AG38" s="49" t="s">
        <v>49</v>
      </c>
      <c r="AH38" s="49" t="s">
        <v>49</v>
      </c>
      <c r="AI38" s="49" t="s">
        <v>49</v>
      </c>
      <c r="AJ38" s="49" t="s">
        <v>49</v>
      </c>
      <c r="AK38" s="49" t="s">
        <v>49</v>
      </c>
      <c r="AL38" s="49" t="s">
        <v>49</v>
      </c>
      <c r="AM38" s="49" t="s">
        <v>49</v>
      </c>
      <c r="AN38" s="49" t="s">
        <v>49</v>
      </c>
      <c r="AO38" s="49" t="s">
        <v>49</v>
      </c>
      <c r="AP38" s="49" t="s">
        <v>49</v>
      </c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7">
        <v>37</v>
      </c>
      <c r="B39" s="47">
        <v>12017246001</v>
      </c>
      <c r="C39" s="14" t="s">
        <v>494</v>
      </c>
      <c r="D39" s="15" t="s">
        <v>495</v>
      </c>
      <c r="E39" s="16"/>
      <c r="F39" s="16"/>
      <c r="G39" s="16"/>
      <c r="H39" s="16"/>
      <c r="I39" s="16"/>
      <c r="J39" s="16"/>
      <c r="K39" s="16"/>
      <c r="L39" s="16" t="s">
        <v>49</v>
      </c>
      <c r="M39" s="16" t="s">
        <v>49</v>
      </c>
      <c r="N39" s="16" t="s">
        <v>49</v>
      </c>
      <c r="O39" s="16" t="s">
        <v>49</v>
      </c>
      <c r="P39" s="49" t="s">
        <v>49</v>
      </c>
      <c r="Q39" s="49" t="s">
        <v>49</v>
      </c>
      <c r="R39" s="49" t="s">
        <v>49</v>
      </c>
      <c r="S39" s="49" t="s">
        <v>49</v>
      </c>
      <c r="T39" s="49" t="s">
        <v>49</v>
      </c>
      <c r="U39" s="49" t="s">
        <v>49</v>
      </c>
      <c r="V39" s="49" t="s">
        <v>49</v>
      </c>
      <c r="W39" s="49" t="s">
        <v>49</v>
      </c>
      <c r="X39" s="49" t="s">
        <v>49</v>
      </c>
      <c r="Y39" s="49" t="s">
        <v>49</v>
      </c>
      <c r="Z39" s="49" t="s">
        <v>49</v>
      </c>
      <c r="AA39" s="49" t="s">
        <v>49</v>
      </c>
      <c r="AB39" s="49" t="s">
        <v>49</v>
      </c>
      <c r="AC39" s="49" t="s">
        <v>49</v>
      </c>
      <c r="AD39" s="49" t="s">
        <v>49</v>
      </c>
      <c r="AE39" s="49" t="s">
        <v>49</v>
      </c>
      <c r="AF39" s="49" t="s">
        <v>49</v>
      </c>
      <c r="AG39" s="49" t="s">
        <v>49</v>
      </c>
      <c r="AH39" s="49" t="s">
        <v>49</v>
      </c>
      <c r="AI39" s="49" t="s">
        <v>49</v>
      </c>
      <c r="AJ39" s="49" t="s">
        <v>49</v>
      </c>
      <c r="AK39" s="49" t="s">
        <v>49</v>
      </c>
      <c r="AL39" s="49" t="s">
        <v>49</v>
      </c>
      <c r="AM39" s="49" t="s">
        <v>49</v>
      </c>
      <c r="AN39" s="49" t="s">
        <v>49</v>
      </c>
      <c r="AO39" s="49" t="s">
        <v>49</v>
      </c>
      <c r="AP39" s="49" t="s">
        <v>49</v>
      </c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7">
        <v>38</v>
      </c>
      <c r="B40" s="47">
        <v>12017246053</v>
      </c>
      <c r="C40" s="14" t="s">
        <v>496</v>
      </c>
      <c r="D40" s="15" t="s">
        <v>497</v>
      </c>
      <c r="E40" s="16"/>
      <c r="F40" s="16"/>
      <c r="G40" s="16"/>
      <c r="H40" s="16"/>
      <c r="I40" s="16"/>
      <c r="J40" s="16"/>
      <c r="K40" s="16"/>
      <c r="L40" s="16" t="s">
        <v>49</v>
      </c>
      <c r="M40" s="16" t="s">
        <v>49</v>
      </c>
      <c r="N40" s="16" t="s">
        <v>49</v>
      </c>
      <c r="O40" s="16" t="s">
        <v>49</v>
      </c>
      <c r="P40" s="49" t="s">
        <v>49</v>
      </c>
      <c r="Q40" s="49" t="s">
        <v>49</v>
      </c>
      <c r="R40" s="49" t="s">
        <v>49</v>
      </c>
      <c r="S40" s="49" t="s">
        <v>49</v>
      </c>
      <c r="T40" s="49" t="s">
        <v>49</v>
      </c>
      <c r="U40" s="49" t="s">
        <v>49</v>
      </c>
      <c r="V40" s="49" t="s">
        <v>49</v>
      </c>
      <c r="W40" s="49" t="s">
        <v>49</v>
      </c>
      <c r="X40" s="49" t="s">
        <v>49</v>
      </c>
      <c r="Y40" s="49" t="s">
        <v>49</v>
      </c>
      <c r="Z40" s="49" t="s">
        <v>49</v>
      </c>
      <c r="AA40" s="49" t="s">
        <v>49</v>
      </c>
      <c r="AB40" s="49" t="s">
        <v>49</v>
      </c>
      <c r="AC40" s="49" t="s">
        <v>49</v>
      </c>
      <c r="AD40" s="49" t="s">
        <v>49</v>
      </c>
      <c r="AE40" s="49" t="s">
        <v>49</v>
      </c>
      <c r="AF40" s="49" t="s">
        <v>49</v>
      </c>
      <c r="AG40" s="49" t="s">
        <v>49</v>
      </c>
      <c r="AH40" s="49" t="s">
        <v>49</v>
      </c>
      <c r="AI40" s="49" t="s">
        <v>49</v>
      </c>
      <c r="AJ40" s="49" t="s">
        <v>49</v>
      </c>
      <c r="AK40" s="49" t="s">
        <v>49</v>
      </c>
      <c r="AL40" s="49" t="s">
        <v>49</v>
      </c>
      <c r="AM40" s="49" t="s">
        <v>49</v>
      </c>
      <c r="AN40" s="49" t="s">
        <v>49</v>
      </c>
      <c r="AO40" s="49" t="s">
        <v>56</v>
      </c>
      <c r="AP40" s="49" t="s">
        <v>49</v>
      </c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0.967741935483871</v>
      </c>
    </row>
    <row r="41" s="2" customFormat="1" spans="1:90">
      <c r="A41" s="18"/>
      <c r="B41" s="19"/>
      <c r="C41" s="20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43"/>
    </row>
    <row r="42" s="2" customFormat="1" spans="2:90">
      <c r="B42" s="23"/>
      <c r="C42" s="24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</row>
    <row r="43" s="2" customFormat="1" spans="2:90">
      <c r="B43" s="27" t="s">
        <v>136</v>
      </c>
      <c r="C43" s="28" t="s">
        <v>137</v>
      </c>
      <c r="D43" s="29"/>
      <c r="E43" s="30">
        <f>(COUNTIF(E3:E40,"√")+COUNTIF(E3:E40,"AL"))/38</f>
        <v>0.947368421052632</v>
      </c>
      <c r="F43" s="30">
        <f t="shared" ref="F43:CK43" si="1">(COUNTIF(F3:F40,"√")+COUNTIF(F3:F40,"AL"))/38</f>
        <v>0.947368421052632</v>
      </c>
      <c r="G43" s="30">
        <f t="shared" si="1"/>
        <v>0.947368421052632</v>
      </c>
      <c r="H43" s="30">
        <f t="shared" si="1"/>
        <v>0.947368421052632</v>
      </c>
      <c r="I43" s="30">
        <f t="shared" si="1"/>
        <v>0.947368421052632</v>
      </c>
      <c r="J43" s="30">
        <f t="shared" si="1"/>
        <v>0.947368421052632</v>
      </c>
      <c r="K43" s="30">
        <f t="shared" si="1"/>
        <v>0.947368421052632</v>
      </c>
      <c r="L43" s="30">
        <f t="shared" si="1"/>
        <v>1</v>
      </c>
      <c r="M43" s="30">
        <f t="shared" si="1"/>
        <v>1</v>
      </c>
      <c r="N43" s="30">
        <f t="shared" si="1"/>
        <v>1</v>
      </c>
      <c r="O43" s="30">
        <f t="shared" si="1"/>
        <v>1</v>
      </c>
      <c r="P43" s="30">
        <f t="shared" ref="P43:Y43" si="2">(COUNTIF(P3:P40,"√")+COUNTIF(P3:P40,"AL"))/38</f>
        <v>1</v>
      </c>
      <c r="Q43" s="30">
        <f t="shared" si="2"/>
        <v>1</v>
      </c>
      <c r="R43" s="30">
        <f t="shared" si="2"/>
        <v>1</v>
      </c>
      <c r="S43" s="30">
        <f t="shared" si="2"/>
        <v>1</v>
      </c>
      <c r="T43" s="30">
        <f t="shared" si="2"/>
        <v>1</v>
      </c>
      <c r="U43" s="30">
        <f t="shared" si="2"/>
        <v>0.973684210526316</v>
      </c>
      <c r="V43" s="30">
        <f t="shared" si="2"/>
        <v>1</v>
      </c>
      <c r="W43" s="30">
        <f t="shared" si="2"/>
        <v>1</v>
      </c>
      <c r="X43" s="30">
        <f t="shared" si="2"/>
        <v>1</v>
      </c>
      <c r="Y43" s="30">
        <f t="shared" si="2"/>
        <v>1</v>
      </c>
      <c r="Z43" s="30">
        <f t="shared" ref="Z43:AI43" si="3">(COUNTIF(Z3:Z40,"√")+COUNTIF(Z3:Z40,"AL"))/38</f>
        <v>1</v>
      </c>
      <c r="AA43" s="30">
        <f t="shared" si="3"/>
        <v>1</v>
      </c>
      <c r="AB43" s="30">
        <f t="shared" si="3"/>
        <v>1</v>
      </c>
      <c r="AC43" s="30">
        <f t="shared" si="3"/>
        <v>1</v>
      </c>
      <c r="AD43" s="30">
        <f t="shared" si="3"/>
        <v>1</v>
      </c>
      <c r="AE43" s="30">
        <f t="shared" si="3"/>
        <v>1</v>
      </c>
      <c r="AF43" s="30">
        <f t="shared" si="3"/>
        <v>0.947368421052632</v>
      </c>
      <c r="AG43" s="30">
        <f t="shared" si="3"/>
        <v>1</v>
      </c>
      <c r="AH43" s="30">
        <f t="shared" si="3"/>
        <v>1</v>
      </c>
      <c r="AI43" s="30">
        <f t="shared" si="3"/>
        <v>1</v>
      </c>
      <c r="AJ43" s="30">
        <f t="shared" ref="AJ43:AS43" si="4">(COUNTIF(AJ3:AJ40,"√")+COUNTIF(AJ3:AJ40,"AL"))/38</f>
        <v>1</v>
      </c>
      <c r="AK43" s="30">
        <f t="shared" si="4"/>
        <v>1</v>
      </c>
      <c r="AL43" s="30">
        <f t="shared" si="4"/>
        <v>1</v>
      </c>
      <c r="AM43" s="30">
        <f t="shared" si="4"/>
        <v>1</v>
      </c>
      <c r="AN43" s="30">
        <f t="shared" si="4"/>
        <v>1</v>
      </c>
      <c r="AO43" s="30">
        <f t="shared" si="4"/>
        <v>0.973684210526316</v>
      </c>
      <c r="AP43" s="30">
        <f t="shared" si="4"/>
        <v>1</v>
      </c>
      <c r="AQ43" s="30">
        <f t="shared" si="4"/>
        <v>0</v>
      </c>
      <c r="AR43" s="30">
        <f t="shared" si="4"/>
        <v>0</v>
      </c>
      <c r="AS43" s="30">
        <f t="shared" si="4"/>
        <v>0</v>
      </c>
      <c r="AT43" s="30">
        <f t="shared" ref="AT43:BC43" si="5">(COUNTIF(AT3:AT40,"√")+COUNTIF(AT3:AT40,"AL"))/38</f>
        <v>0</v>
      </c>
      <c r="AU43" s="30">
        <f t="shared" si="5"/>
        <v>0</v>
      </c>
      <c r="AV43" s="30">
        <f t="shared" si="5"/>
        <v>0</v>
      </c>
      <c r="AW43" s="30">
        <f t="shared" si="5"/>
        <v>0</v>
      </c>
      <c r="AX43" s="30">
        <f t="shared" si="5"/>
        <v>0</v>
      </c>
      <c r="AY43" s="30">
        <f t="shared" si="5"/>
        <v>0</v>
      </c>
      <c r="AZ43" s="30">
        <f t="shared" si="5"/>
        <v>0</v>
      </c>
      <c r="BA43" s="30">
        <f t="shared" si="5"/>
        <v>0</v>
      </c>
      <c r="BB43" s="30">
        <f t="shared" si="5"/>
        <v>0</v>
      </c>
      <c r="BC43" s="30">
        <f t="shared" si="5"/>
        <v>0</v>
      </c>
      <c r="BD43" s="30">
        <f t="shared" si="1"/>
        <v>0</v>
      </c>
      <c r="BE43" s="30">
        <f t="shared" si="1"/>
        <v>0</v>
      </c>
      <c r="BF43" s="30">
        <f t="shared" si="1"/>
        <v>0</v>
      </c>
      <c r="BG43" s="30">
        <f t="shared" si="1"/>
        <v>0</v>
      </c>
      <c r="BH43" s="30">
        <f t="shared" si="1"/>
        <v>0</v>
      </c>
      <c r="BI43" s="30">
        <f t="shared" si="1"/>
        <v>0</v>
      </c>
      <c r="BJ43" s="30">
        <f t="shared" si="1"/>
        <v>0</v>
      </c>
      <c r="BK43" s="30">
        <f t="shared" si="1"/>
        <v>0</v>
      </c>
      <c r="BL43" s="30">
        <f t="shared" si="1"/>
        <v>0</v>
      </c>
      <c r="BM43" s="30">
        <f t="shared" si="1"/>
        <v>0</v>
      </c>
      <c r="BN43" s="30">
        <f t="shared" si="1"/>
        <v>0</v>
      </c>
      <c r="BO43" s="30">
        <f t="shared" si="1"/>
        <v>0</v>
      </c>
      <c r="BP43" s="30">
        <f t="shared" si="1"/>
        <v>0</v>
      </c>
      <c r="BQ43" s="30">
        <f t="shared" si="1"/>
        <v>0</v>
      </c>
      <c r="BR43" s="30">
        <f t="shared" si="1"/>
        <v>0</v>
      </c>
      <c r="BS43" s="30">
        <f t="shared" si="1"/>
        <v>0</v>
      </c>
      <c r="BT43" s="30">
        <f t="shared" si="1"/>
        <v>0</v>
      </c>
      <c r="BU43" s="30">
        <f t="shared" si="1"/>
        <v>0</v>
      </c>
      <c r="BV43" s="30">
        <f t="shared" si="1"/>
        <v>0</v>
      </c>
      <c r="BW43" s="30">
        <f t="shared" si="1"/>
        <v>0</v>
      </c>
      <c r="BX43" s="30">
        <f t="shared" si="1"/>
        <v>0</v>
      </c>
      <c r="BY43" s="30">
        <f t="shared" si="1"/>
        <v>0</v>
      </c>
      <c r="BZ43" s="30">
        <f t="shared" si="1"/>
        <v>0</v>
      </c>
      <c r="CA43" s="30">
        <f t="shared" si="1"/>
        <v>0</v>
      </c>
      <c r="CB43" s="30">
        <f t="shared" si="1"/>
        <v>0</v>
      </c>
      <c r="CC43" s="30">
        <f t="shared" si="1"/>
        <v>0</v>
      </c>
      <c r="CD43" s="30">
        <f t="shared" si="1"/>
        <v>0</v>
      </c>
      <c r="CE43" s="30">
        <f t="shared" si="1"/>
        <v>0</v>
      </c>
      <c r="CF43" s="30">
        <f t="shared" si="1"/>
        <v>0</v>
      </c>
      <c r="CG43" s="30">
        <f t="shared" si="1"/>
        <v>0</v>
      </c>
      <c r="CH43" s="30">
        <f t="shared" si="1"/>
        <v>0</v>
      </c>
      <c r="CI43" s="30">
        <f t="shared" si="1"/>
        <v>0</v>
      </c>
      <c r="CJ43" s="30">
        <f t="shared" si="1"/>
        <v>0</v>
      </c>
      <c r="CK43" s="30">
        <f t="shared" si="1"/>
        <v>0</v>
      </c>
      <c r="CL43" s="42" t="s">
        <v>138</v>
      </c>
    </row>
    <row r="44" s="2" customFormat="1" spans="2:90">
      <c r="B44" s="31" t="s">
        <v>49</v>
      </c>
      <c r="C44" s="32" t="s">
        <v>139</v>
      </c>
      <c r="D44" s="29"/>
      <c r="E44" s="33">
        <f>COUNTIF(E3:E40,"√")</f>
        <v>36</v>
      </c>
      <c r="F44" s="33">
        <f t="shared" ref="F44:CK44" si="6">COUNTIF(F3:F40,"√")</f>
        <v>36</v>
      </c>
      <c r="G44" s="33">
        <f t="shared" si="6"/>
        <v>36</v>
      </c>
      <c r="H44" s="33">
        <f t="shared" si="6"/>
        <v>36</v>
      </c>
      <c r="I44" s="33">
        <f t="shared" si="6"/>
        <v>36</v>
      </c>
      <c r="J44" s="33">
        <f t="shared" si="6"/>
        <v>36</v>
      </c>
      <c r="K44" s="33">
        <f t="shared" si="6"/>
        <v>36</v>
      </c>
      <c r="L44" s="33">
        <f t="shared" si="6"/>
        <v>38</v>
      </c>
      <c r="M44" s="33">
        <f t="shared" si="6"/>
        <v>38</v>
      </c>
      <c r="N44" s="33">
        <f t="shared" si="6"/>
        <v>38</v>
      </c>
      <c r="O44" s="33">
        <f t="shared" si="6"/>
        <v>38</v>
      </c>
      <c r="P44" s="33">
        <f t="shared" ref="P44:Y44" si="7">COUNTIF(P3:P40,"√")</f>
        <v>38</v>
      </c>
      <c r="Q44" s="33">
        <f t="shared" si="7"/>
        <v>38</v>
      </c>
      <c r="R44" s="33">
        <f t="shared" si="7"/>
        <v>38</v>
      </c>
      <c r="S44" s="33">
        <f t="shared" si="7"/>
        <v>38</v>
      </c>
      <c r="T44" s="33">
        <f t="shared" si="7"/>
        <v>38</v>
      </c>
      <c r="U44" s="33">
        <f t="shared" si="7"/>
        <v>37</v>
      </c>
      <c r="V44" s="33">
        <f t="shared" si="7"/>
        <v>38</v>
      </c>
      <c r="W44" s="33">
        <f t="shared" si="7"/>
        <v>38</v>
      </c>
      <c r="X44" s="33">
        <f t="shared" si="7"/>
        <v>38</v>
      </c>
      <c r="Y44" s="33">
        <f t="shared" si="7"/>
        <v>38</v>
      </c>
      <c r="Z44" s="33">
        <f t="shared" ref="Z44:AI44" si="8">COUNTIF(Z3:Z40,"√")</f>
        <v>38</v>
      </c>
      <c r="AA44" s="33">
        <f t="shared" si="8"/>
        <v>38</v>
      </c>
      <c r="AB44" s="33">
        <f t="shared" si="8"/>
        <v>38</v>
      </c>
      <c r="AC44" s="33">
        <f t="shared" si="8"/>
        <v>38</v>
      </c>
      <c r="AD44" s="33">
        <f t="shared" si="8"/>
        <v>38</v>
      </c>
      <c r="AE44" s="33">
        <f t="shared" si="8"/>
        <v>38</v>
      </c>
      <c r="AF44" s="33">
        <f t="shared" si="8"/>
        <v>36</v>
      </c>
      <c r="AG44" s="33">
        <f t="shared" si="8"/>
        <v>38</v>
      </c>
      <c r="AH44" s="33">
        <f t="shared" si="8"/>
        <v>38</v>
      </c>
      <c r="AI44" s="33">
        <f t="shared" si="8"/>
        <v>38</v>
      </c>
      <c r="AJ44" s="33">
        <f t="shared" ref="AJ44:AS44" si="9">COUNTIF(AJ3:AJ40,"√")</f>
        <v>38</v>
      </c>
      <c r="AK44" s="33">
        <f t="shared" si="9"/>
        <v>38</v>
      </c>
      <c r="AL44" s="33">
        <f t="shared" si="9"/>
        <v>38</v>
      </c>
      <c r="AM44" s="33">
        <f t="shared" si="9"/>
        <v>38</v>
      </c>
      <c r="AN44" s="33">
        <f t="shared" si="9"/>
        <v>38</v>
      </c>
      <c r="AO44" s="33">
        <f t="shared" si="9"/>
        <v>37</v>
      </c>
      <c r="AP44" s="33">
        <f t="shared" si="9"/>
        <v>38</v>
      </c>
      <c r="AQ44" s="33">
        <f t="shared" si="9"/>
        <v>0</v>
      </c>
      <c r="AR44" s="33">
        <f t="shared" si="9"/>
        <v>0</v>
      </c>
      <c r="AS44" s="33">
        <f t="shared" si="9"/>
        <v>0</v>
      </c>
      <c r="AT44" s="33">
        <f t="shared" ref="AT44:BC44" si="10">COUNTIF(AT3:AT40,"√")</f>
        <v>0</v>
      </c>
      <c r="AU44" s="33">
        <f t="shared" si="10"/>
        <v>0</v>
      </c>
      <c r="AV44" s="33">
        <f t="shared" si="10"/>
        <v>0</v>
      </c>
      <c r="AW44" s="33">
        <f t="shared" si="10"/>
        <v>0</v>
      </c>
      <c r="AX44" s="33">
        <f t="shared" si="10"/>
        <v>0</v>
      </c>
      <c r="AY44" s="33">
        <f t="shared" si="10"/>
        <v>0</v>
      </c>
      <c r="AZ44" s="33">
        <f t="shared" si="10"/>
        <v>0</v>
      </c>
      <c r="BA44" s="33">
        <f t="shared" si="10"/>
        <v>0</v>
      </c>
      <c r="BB44" s="33">
        <f t="shared" si="10"/>
        <v>0</v>
      </c>
      <c r="BC44" s="33">
        <f t="shared" si="10"/>
        <v>0</v>
      </c>
      <c r="BD44" s="33">
        <f t="shared" si="6"/>
        <v>0</v>
      </c>
      <c r="BE44" s="33">
        <f t="shared" si="6"/>
        <v>0</v>
      </c>
      <c r="BF44" s="33">
        <f t="shared" si="6"/>
        <v>0</v>
      </c>
      <c r="BG44" s="33">
        <f t="shared" si="6"/>
        <v>0</v>
      </c>
      <c r="BH44" s="33">
        <f t="shared" si="6"/>
        <v>0</v>
      </c>
      <c r="BI44" s="33">
        <f t="shared" si="6"/>
        <v>0</v>
      </c>
      <c r="BJ44" s="33">
        <f t="shared" si="6"/>
        <v>0</v>
      </c>
      <c r="BK44" s="33">
        <f t="shared" si="6"/>
        <v>0</v>
      </c>
      <c r="BL44" s="33">
        <f t="shared" si="6"/>
        <v>0</v>
      </c>
      <c r="BM44" s="33">
        <f t="shared" si="6"/>
        <v>0</v>
      </c>
      <c r="BN44" s="33">
        <f t="shared" si="6"/>
        <v>0</v>
      </c>
      <c r="BO44" s="33">
        <f t="shared" si="6"/>
        <v>0</v>
      </c>
      <c r="BP44" s="33">
        <f t="shared" si="6"/>
        <v>0</v>
      </c>
      <c r="BQ44" s="33">
        <f t="shared" si="6"/>
        <v>0</v>
      </c>
      <c r="BR44" s="33">
        <f t="shared" si="6"/>
        <v>0</v>
      </c>
      <c r="BS44" s="33">
        <f t="shared" si="6"/>
        <v>0</v>
      </c>
      <c r="BT44" s="33">
        <f t="shared" si="6"/>
        <v>0</v>
      </c>
      <c r="BU44" s="33">
        <f t="shared" si="6"/>
        <v>0</v>
      </c>
      <c r="BV44" s="33">
        <f t="shared" si="6"/>
        <v>0</v>
      </c>
      <c r="BW44" s="33">
        <f t="shared" si="6"/>
        <v>0</v>
      </c>
      <c r="BX44" s="33">
        <f t="shared" si="6"/>
        <v>0</v>
      </c>
      <c r="BY44" s="33">
        <f t="shared" si="6"/>
        <v>0</v>
      </c>
      <c r="BZ44" s="33">
        <f t="shared" si="6"/>
        <v>0</v>
      </c>
      <c r="CA44" s="33">
        <f t="shared" si="6"/>
        <v>0</v>
      </c>
      <c r="CB44" s="33">
        <f t="shared" si="6"/>
        <v>0</v>
      </c>
      <c r="CC44" s="33">
        <f t="shared" si="6"/>
        <v>0</v>
      </c>
      <c r="CD44" s="33">
        <f t="shared" si="6"/>
        <v>0</v>
      </c>
      <c r="CE44" s="33">
        <f t="shared" si="6"/>
        <v>0</v>
      </c>
      <c r="CF44" s="33">
        <f t="shared" si="6"/>
        <v>0</v>
      </c>
      <c r="CG44" s="33">
        <f t="shared" si="6"/>
        <v>0</v>
      </c>
      <c r="CH44" s="33">
        <f t="shared" si="6"/>
        <v>0</v>
      </c>
      <c r="CI44" s="33">
        <f t="shared" si="6"/>
        <v>0</v>
      </c>
      <c r="CJ44" s="33">
        <f t="shared" si="6"/>
        <v>0</v>
      </c>
      <c r="CK44" s="33">
        <f t="shared" si="6"/>
        <v>0</v>
      </c>
      <c r="CL44" s="42"/>
    </row>
    <row r="45" s="2" customFormat="1" ht="20.25" customHeight="1" spans="2:90">
      <c r="B45" s="31" t="s">
        <v>140</v>
      </c>
      <c r="C45" s="32" t="s">
        <v>141</v>
      </c>
      <c r="D45" s="29"/>
      <c r="E45" s="33">
        <f>COUNTIF(E3:E40,"AL")</f>
        <v>0</v>
      </c>
      <c r="F45" s="33">
        <f t="shared" ref="F45:CK45" si="11">COUNTIF(F3:F40,"AL")</f>
        <v>0</v>
      </c>
      <c r="G45" s="33">
        <f t="shared" si="11"/>
        <v>0</v>
      </c>
      <c r="H45" s="33">
        <f t="shared" si="11"/>
        <v>0</v>
      </c>
      <c r="I45" s="33">
        <f t="shared" si="11"/>
        <v>0</v>
      </c>
      <c r="J45" s="33">
        <f t="shared" si="11"/>
        <v>0</v>
      </c>
      <c r="K45" s="33">
        <f t="shared" si="11"/>
        <v>0</v>
      </c>
      <c r="L45" s="33">
        <f t="shared" si="11"/>
        <v>0</v>
      </c>
      <c r="M45" s="33">
        <f t="shared" si="11"/>
        <v>0</v>
      </c>
      <c r="N45" s="33">
        <f t="shared" si="11"/>
        <v>0</v>
      </c>
      <c r="O45" s="33">
        <f t="shared" si="11"/>
        <v>0</v>
      </c>
      <c r="P45" s="33">
        <f t="shared" ref="P45:Y45" si="12">COUNTIF(P3:P40,"AL")</f>
        <v>0</v>
      </c>
      <c r="Q45" s="33">
        <f t="shared" si="12"/>
        <v>0</v>
      </c>
      <c r="R45" s="33">
        <f t="shared" si="12"/>
        <v>0</v>
      </c>
      <c r="S45" s="33">
        <f t="shared" si="12"/>
        <v>0</v>
      </c>
      <c r="T45" s="33">
        <f t="shared" si="12"/>
        <v>0</v>
      </c>
      <c r="U45" s="33">
        <f t="shared" si="12"/>
        <v>0</v>
      </c>
      <c r="V45" s="33">
        <f t="shared" si="12"/>
        <v>0</v>
      </c>
      <c r="W45" s="33">
        <f t="shared" si="12"/>
        <v>0</v>
      </c>
      <c r="X45" s="33">
        <f t="shared" si="12"/>
        <v>0</v>
      </c>
      <c r="Y45" s="33">
        <f t="shared" si="12"/>
        <v>0</v>
      </c>
      <c r="Z45" s="33">
        <f t="shared" ref="Z45:AI45" si="13">COUNTIF(Z3:Z40,"AL")</f>
        <v>0</v>
      </c>
      <c r="AA45" s="33">
        <f t="shared" si="13"/>
        <v>0</v>
      </c>
      <c r="AB45" s="33">
        <f t="shared" si="13"/>
        <v>0</v>
      </c>
      <c r="AC45" s="33">
        <f t="shared" si="13"/>
        <v>0</v>
      </c>
      <c r="AD45" s="33">
        <f t="shared" si="13"/>
        <v>0</v>
      </c>
      <c r="AE45" s="33">
        <f t="shared" si="13"/>
        <v>0</v>
      </c>
      <c r="AF45" s="33">
        <f t="shared" si="13"/>
        <v>0</v>
      </c>
      <c r="AG45" s="33">
        <f t="shared" si="13"/>
        <v>0</v>
      </c>
      <c r="AH45" s="33">
        <f t="shared" si="13"/>
        <v>0</v>
      </c>
      <c r="AI45" s="33">
        <f t="shared" si="13"/>
        <v>0</v>
      </c>
      <c r="AJ45" s="33">
        <f t="shared" ref="AJ45:AS45" si="14">COUNTIF(AJ3:AJ40,"AL")</f>
        <v>0</v>
      </c>
      <c r="AK45" s="33">
        <f t="shared" si="14"/>
        <v>0</v>
      </c>
      <c r="AL45" s="33">
        <f t="shared" si="14"/>
        <v>0</v>
      </c>
      <c r="AM45" s="33">
        <f t="shared" si="14"/>
        <v>0</v>
      </c>
      <c r="AN45" s="33">
        <f t="shared" si="14"/>
        <v>0</v>
      </c>
      <c r="AO45" s="33">
        <f t="shared" si="14"/>
        <v>0</v>
      </c>
      <c r="AP45" s="33">
        <f t="shared" si="14"/>
        <v>0</v>
      </c>
      <c r="AQ45" s="33">
        <f t="shared" si="14"/>
        <v>0</v>
      </c>
      <c r="AR45" s="33">
        <f t="shared" si="14"/>
        <v>0</v>
      </c>
      <c r="AS45" s="33">
        <f t="shared" si="14"/>
        <v>0</v>
      </c>
      <c r="AT45" s="33">
        <f t="shared" ref="AT45:BC45" si="15">COUNTIF(AT3:AT40,"AL")</f>
        <v>0</v>
      </c>
      <c r="AU45" s="33">
        <f t="shared" si="15"/>
        <v>0</v>
      </c>
      <c r="AV45" s="33">
        <f t="shared" si="15"/>
        <v>0</v>
      </c>
      <c r="AW45" s="33">
        <f t="shared" si="15"/>
        <v>0</v>
      </c>
      <c r="AX45" s="33">
        <f t="shared" si="15"/>
        <v>0</v>
      </c>
      <c r="AY45" s="33">
        <f t="shared" si="15"/>
        <v>0</v>
      </c>
      <c r="AZ45" s="33">
        <f t="shared" si="15"/>
        <v>0</v>
      </c>
      <c r="BA45" s="33">
        <f t="shared" si="15"/>
        <v>0</v>
      </c>
      <c r="BB45" s="33">
        <f t="shared" si="15"/>
        <v>0</v>
      </c>
      <c r="BC45" s="33">
        <f t="shared" si="15"/>
        <v>0</v>
      </c>
      <c r="BD45" s="33">
        <f t="shared" si="11"/>
        <v>0</v>
      </c>
      <c r="BE45" s="33">
        <f t="shared" si="11"/>
        <v>0</v>
      </c>
      <c r="BF45" s="33">
        <f t="shared" si="11"/>
        <v>0</v>
      </c>
      <c r="BG45" s="33">
        <f t="shared" si="11"/>
        <v>0</v>
      </c>
      <c r="BH45" s="33">
        <f t="shared" si="11"/>
        <v>0</v>
      </c>
      <c r="BI45" s="33">
        <f t="shared" si="11"/>
        <v>0</v>
      </c>
      <c r="BJ45" s="33">
        <f t="shared" si="11"/>
        <v>0</v>
      </c>
      <c r="BK45" s="33">
        <f t="shared" si="11"/>
        <v>0</v>
      </c>
      <c r="BL45" s="33">
        <f t="shared" si="11"/>
        <v>0</v>
      </c>
      <c r="BM45" s="33">
        <f t="shared" si="11"/>
        <v>0</v>
      </c>
      <c r="BN45" s="33">
        <f t="shared" si="11"/>
        <v>0</v>
      </c>
      <c r="BO45" s="33">
        <f t="shared" si="11"/>
        <v>0</v>
      </c>
      <c r="BP45" s="33">
        <f t="shared" si="11"/>
        <v>0</v>
      </c>
      <c r="BQ45" s="33">
        <f t="shared" si="11"/>
        <v>0</v>
      </c>
      <c r="BR45" s="33">
        <f t="shared" si="11"/>
        <v>0</v>
      </c>
      <c r="BS45" s="33">
        <f t="shared" si="11"/>
        <v>0</v>
      </c>
      <c r="BT45" s="33">
        <f t="shared" si="11"/>
        <v>0</v>
      </c>
      <c r="BU45" s="33">
        <f t="shared" si="11"/>
        <v>0</v>
      </c>
      <c r="BV45" s="33">
        <f t="shared" si="11"/>
        <v>0</v>
      </c>
      <c r="BW45" s="33">
        <f t="shared" si="11"/>
        <v>0</v>
      </c>
      <c r="BX45" s="33">
        <f t="shared" si="11"/>
        <v>0</v>
      </c>
      <c r="BY45" s="33">
        <f t="shared" si="11"/>
        <v>0</v>
      </c>
      <c r="BZ45" s="33">
        <f t="shared" si="11"/>
        <v>0</v>
      </c>
      <c r="CA45" s="33">
        <f t="shared" si="11"/>
        <v>0</v>
      </c>
      <c r="CB45" s="33">
        <f t="shared" si="11"/>
        <v>0</v>
      </c>
      <c r="CC45" s="33">
        <f t="shared" si="11"/>
        <v>0</v>
      </c>
      <c r="CD45" s="33">
        <f t="shared" si="11"/>
        <v>0</v>
      </c>
      <c r="CE45" s="33">
        <f t="shared" si="11"/>
        <v>0</v>
      </c>
      <c r="CF45" s="33">
        <f t="shared" si="11"/>
        <v>0</v>
      </c>
      <c r="CG45" s="33">
        <f t="shared" si="11"/>
        <v>0</v>
      </c>
      <c r="CH45" s="33">
        <f t="shared" si="11"/>
        <v>0</v>
      </c>
      <c r="CI45" s="33">
        <f t="shared" si="11"/>
        <v>0</v>
      </c>
      <c r="CJ45" s="33">
        <f t="shared" si="11"/>
        <v>0</v>
      </c>
      <c r="CK45" s="33">
        <f t="shared" si="11"/>
        <v>0</v>
      </c>
      <c r="CL45" s="44" t="s">
        <v>142</v>
      </c>
    </row>
    <row r="46" s="2" customFormat="1" spans="2:90">
      <c r="B46" s="31" t="s">
        <v>56</v>
      </c>
      <c r="C46" s="32" t="s">
        <v>143</v>
      </c>
      <c r="D46" s="29"/>
      <c r="E46" s="34">
        <f>COUNTIF(E3:E40,"A")</f>
        <v>0</v>
      </c>
      <c r="F46" s="34">
        <f t="shared" ref="F46:CK46" si="16">COUNTIF(F3:F40,"A")</f>
        <v>0</v>
      </c>
      <c r="G46" s="34">
        <f t="shared" si="16"/>
        <v>0</v>
      </c>
      <c r="H46" s="34">
        <f t="shared" si="16"/>
        <v>0</v>
      </c>
      <c r="I46" s="34">
        <f t="shared" si="16"/>
        <v>0</v>
      </c>
      <c r="J46" s="34">
        <f t="shared" si="16"/>
        <v>0</v>
      </c>
      <c r="K46" s="34">
        <f t="shared" si="16"/>
        <v>0</v>
      </c>
      <c r="L46" s="34">
        <f t="shared" si="16"/>
        <v>0</v>
      </c>
      <c r="M46" s="34">
        <f t="shared" si="16"/>
        <v>0</v>
      </c>
      <c r="N46" s="34">
        <f t="shared" si="16"/>
        <v>0</v>
      </c>
      <c r="O46" s="34">
        <f t="shared" si="16"/>
        <v>0</v>
      </c>
      <c r="P46" s="34">
        <f t="shared" ref="P46:Y46" si="17">COUNTIF(P3:P40,"A")</f>
        <v>0</v>
      </c>
      <c r="Q46" s="34">
        <f t="shared" si="17"/>
        <v>0</v>
      </c>
      <c r="R46" s="34">
        <f t="shared" si="17"/>
        <v>0</v>
      </c>
      <c r="S46" s="34">
        <f t="shared" si="17"/>
        <v>0</v>
      </c>
      <c r="T46" s="34">
        <f t="shared" si="17"/>
        <v>0</v>
      </c>
      <c r="U46" s="34">
        <f t="shared" si="17"/>
        <v>1</v>
      </c>
      <c r="V46" s="34">
        <f t="shared" si="17"/>
        <v>0</v>
      </c>
      <c r="W46" s="34">
        <f t="shared" si="17"/>
        <v>0</v>
      </c>
      <c r="X46" s="34">
        <f t="shared" si="17"/>
        <v>0</v>
      </c>
      <c r="Y46" s="34">
        <f t="shared" si="17"/>
        <v>0</v>
      </c>
      <c r="Z46" s="34">
        <f t="shared" ref="Z46:AI46" si="18">COUNTIF(Z3:Z40,"A")</f>
        <v>0</v>
      </c>
      <c r="AA46" s="34">
        <f t="shared" si="18"/>
        <v>0</v>
      </c>
      <c r="AB46" s="34">
        <f t="shared" si="18"/>
        <v>0</v>
      </c>
      <c r="AC46" s="34">
        <f t="shared" si="18"/>
        <v>0</v>
      </c>
      <c r="AD46" s="34">
        <f t="shared" si="18"/>
        <v>0</v>
      </c>
      <c r="AE46" s="34">
        <f t="shared" si="18"/>
        <v>0</v>
      </c>
      <c r="AF46" s="34">
        <f t="shared" si="18"/>
        <v>2</v>
      </c>
      <c r="AG46" s="34">
        <f t="shared" si="18"/>
        <v>0</v>
      </c>
      <c r="AH46" s="34">
        <f t="shared" si="18"/>
        <v>0</v>
      </c>
      <c r="AI46" s="34">
        <f t="shared" si="18"/>
        <v>0</v>
      </c>
      <c r="AJ46" s="34">
        <f t="shared" ref="AJ46:AS46" si="19">COUNTIF(AJ3:AJ40,"A")</f>
        <v>0</v>
      </c>
      <c r="AK46" s="34">
        <f t="shared" si="19"/>
        <v>0</v>
      </c>
      <c r="AL46" s="34">
        <f t="shared" si="19"/>
        <v>0</v>
      </c>
      <c r="AM46" s="34">
        <f t="shared" si="19"/>
        <v>0</v>
      </c>
      <c r="AN46" s="34">
        <f t="shared" si="19"/>
        <v>0</v>
      </c>
      <c r="AO46" s="34">
        <f t="shared" si="19"/>
        <v>1</v>
      </c>
      <c r="AP46" s="34">
        <f t="shared" si="19"/>
        <v>0</v>
      </c>
      <c r="AQ46" s="34">
        <f t="shared" si="19"/>
        <v>0</v>
      </c>
      <c r="AR46" s="34">
        <f t="shared" si="19"/>
        <v>0</v>
      </c>
      <c r="AS46" s="34">
        <f t="shared" si="19"/>
        <v>0</v>
      </c>
      <c r="AT46" s="34">
        <f t="shared" ref="AT46:BC46" si="20">COUNTIF(AT3:AT40,"A")</f>
        <v>0</v>
      </c>
      <c r="AU46" s="34">
        <f t="shared" si="20"/>
        <v>0</v>
      </c>
      <c r="AV46" s="34">
        <f t="shared" si="20"/>
        <v>0</v>
      </c>
      <c r="AW46" s="34">
        <f t="shared" si="20"/>
        <v>0</v>
      </c>
      <c r="AX46" s="34">
        <f t="shared" si="20"/>
        <v>0</v>
      </c>
      <c r="AY46" s="34">
        <f t="shared" si="20"/>
        <v>0</v>
      </c>
      <c r="AZ46" s="34">
        <f t="shared" si="20"/>
        <v>0</v>
      </c>
      <c r="BA46" s="34">
        <f t="shared" si="20"/>
        <v>0</v>
      </c>
      <c r="BB46" s="34">
        <f t="shared" si="20"/>
        <v>0</v>
      </c>
      <c r="BC46" s="34">
        <f t="shared" si="20"/>
        <v>0</v>
      </c>
      <c r="BD46" s="34">
        <f t="shared" si="16"/>
        <v>0</v>
      </c>
      <c r="BE46" s="34">
        <f t="shared" si="16"/>
        <v>0</v>
      </c>
      <c r="BF46" s="34">
        <f t="shared" si="16"/>
        <v>0</v>
      </c>
      <c r="BG46" s="34">
        <f t="shared" si="16"/>
        <v>0</v>
      </c>
      <c r="BH46" s="34">
        <f t="shared" si="16"/>
        <v>0</v>
      </c>
      <c r="BI46" s="34">
        <f t="shared" si="16"/>
        <v>0</v>
      </c>
      <c r="BJ46" s="34">
        <f t="shared" si="16"/>
        <v>0</v>
      </c>
      <c r="BK46" s="34">
        <f t="shared" si="16"/>
        <v>0</v>
      </c>
      <c r="BL46" s="34">
        <f t="shared" si="16"/>
        <v>0</v>
      </c>
      <c r="BM46" s="34">
        <f t="shared" si="16"/>
        <v>0</v>
      </c>
      <c r="BN46" s="34">
        <f t="shared" si="16"/>
        <v>0</v>
      </c>
      <c r="BO46" s="34">
        <f t="shared" si="16"/>
        <v>0</v>
      </c>
      <c r="BP46" s="34">
        <f t="shared" si="16"/>
        <v>0</v>
      </c>
      <c r="BQ46" s="34">
        <f t="shared" si="16"/>
        <v>0</v>
      </c>
      <c r="BR46" s="34">
        <f t="shared" si="16"/>
        <v>0</v>
      </c>
      <c r="BS46" s="34">
        <f t="shared" si="16"/>
        <v>0</v>
      </c>
      <c r="BT46" s="34">
        <f t="shared" si="16"/>
        <v>0</v>
      </c>
      <c r="BU46" s="34">
        <f t="shared" si="16"/>
        <v>0</v>
      </c>
      <c r="BV46" s="34">
        <f t="shared" si="16"/>
        <v>0</v>
      </c>
      <c r="BW46" s="34">
        <f t="shared" si="16"/>
        <v>0</v>
      </c>
      <c r="BX46" s="34">
        <f t="shared" si="16"/>
        <v>0</v>
      </c>
      <c r="BY46" s="34">
        <f t="shared" si="16"/>
        <v>0</v>
      </c>
      <c r="BZ46" s="34">
        <f t="shared" si="16"/>
        <v>0</v>
      </c>
      <c r="CA46" s="34">
        <f t="shared" si="16"/>
        <v>0</v>
      </c>
      <c r="CB46" s="34">
        <f t="shared" si="16"/>
        <v>0</v>
      </c>
      <c r="CC46" s="34">
        <f t="shared" si="16"/>
        <v>0</v>
      </c>
      <c r="CD46" s="34">
        <f t="shared" si="16"/>
        <v>0</v>
      </c>
      <c r="CE46" s="34">
        <f t="shared" si="16"/>
        <v>0</v>
      </c>
      <c r="CF46" s="34">
        <f t="shared" si="16"/>
        <v>0</v>
      </c>
      <c r="CG46" s="34">
        <f t="shared" si="16"/>
        <v>0</v>
      </c>
      <c r="CH46" s="34">
        <f t="shared" si="16"/>
        <v>0</v>
      </c>
      <c r="CI46" s="34">
        <f t="shared" si="16"/>
        <v>0</v>
      </c>
      <c r="CJ46" s="34">
        <f t="shared" si="16"/>
        <v>0</v>
      </c>
      <c r="CK46" s="34">
        <f t="shared" si="16"/>
        <v>0</v>
      </c>
      <c r="CL46" s="26">
        <f>AVERAGE(CL3:CL40)</f>
        <v>0.997073541238495</v>
      </c>
    </row>
    <row r="47" s="2" customFormat="1" spans="2:3">
      <c r="B47" s="3"/>
      <c r="C47" s="4"/>
    </row>
    <row r="48" s="2" customFormat="1" spans="2:89">
      <c r="B48" s="3"/>
      <c r="C48" s="4"/>
      <c r="D48" s="35" t="s">
        <v>144</v>
      </c>
      <c r="E48" s="36">
        <v>1</v>
      </c>
      <c r="F48" s="36">
        <f t="shared" ref="F48:CK48" si="21">WEEKNUM(F2)</f>
        <v>38</v>
      </c>
      <c r="G48" s="36">
        <f t="shared" si="21"/>
        <v>38</v>
      </c>
      <c r="H48" s="36">
        <f t="shared" si="21"/>
        <v>38</v>
      </c>
      <c r="I48" s="36">
        <f t="shared" si="21"/>
        <v>38</v>
      </c>
      <c r="J48" s="36">
        <f t="shared" si="21"/>
        <v>39</v>
      </c>
      <c r="K48" s="36">
        <f t="shared" si="21"/>
        <v>39</v>
      </c>
      <c r="L48" s="36">
        <f t="shared" si="21"/>
        <v>39</v>
      </c>
      <c r="M48" s="36">
        <f t="shared" si="21"/>
        <v>39</v>
      </c>
      <c r="N48" s="36">
        <f t="shared" si="21"/>
        <v>39</v>
      </c>
      <c r="O48" s="36">
        <f t="shared" si="21"/>
        <v>40</v>
      </c>
      <c r="P48" s="36">
        <f t="shared" ref="P48:Y48" si="22">WEEKNUM(P2)</f>
        <v>40</v>
      </c>
      <c r="Q48" s="36">
        <f t="shared" si="22"/>
        <v>40</v>
      </c>
      <c r="R48" s="36">
        <f t="shared" si="22"/>
        <v>41</v>
      </c>
      <c r="S48" s="36">
        <f t="shared" si="22"/>
        <v>41</v>
      </c>
      <c r="T48" s="36">
        <f t="shared" si="22"/>
        <v>41</v>
      </c>
      <c r="U48" s="36">
        <f t="shared" si="22"/>
        <v>41</v>
      </c>
      <c r="V48" s="36">
        <f t="shared" si="22"/>
        <v>41</v>
      </c>
      <c r="W48" s="36">
        <f t="shared" si="22"/>
        <v>42</v>
      </c>
      <c r="X48" s="36">
        <f t="shared" si="22"/>
        <v>42</v>
      </c>
      <c r="Y48" s="36">
        <f t="shared" si="22"/>
        <v>42</v>
      </c>
      <c r="Z48" s="36">
        <f t="shared" ref="Z48:AI48" si="23">WEEKNUM(Z2)</f>
        <v>42</v>
      </c>
      <c r="AA48" s="36">
        <f t="shared" si="23"/>
        <v>42</v>
      </c>
      <c r="AB48" s="36">
        <f t="shared" si="23"/>
        <v>43</v>
      </c>
      <c r="AC48" s="36">
        <f t="shared" si="23"/>
        <v>43</v>
      </c>
      <c r="AD48" s="36">
        <f t="shared" si="23"/>
        <v>43</v>
      </c>
      <c r="AE48" s="36">
        <f t="shared" si="23"/>
        <v>43</v>
      </c>
      <c r="AF48" s="36">
        <f t="shared" si="23"/>
        <v>43</v>
      </c>
      <c r="AG48" s="36">
        <f t="shared" si="23"/>
        <v>44</v>
      </c>
      <c r="AH48" s="36">
        <f t="shared" si="23"/>
        <v>44</v>
      </c>
      <c r="AI48" s="36">
        <f t="shared" si="23"/>
        <v>44</v>
      </c>
      <c r="AJ48" s="36">
        <f t="shared" ref="AJ48:AS48" si="24">WEEKNUM(AJ2)</f>
        <v>44</v>
      </c>
      <c r="AK48" s="36">
        <f t="shared" si="24"/>
        <v>44</v>
      </c>
      <c r="AL48" s="36">
        <f t="shared" si="24"/>
        <v>45</v>
      </c>
      <c r="AM48" s="36">
        <f t="shared" si="24"/>
        <v>45</v>
      </c>
      <c r="AN48" s="36">
        <f t="shared" si="24"/>
        <v>45</v>
      </c>
      <c r="AO48" s="36">
        <f t="shared" si="24"/>
        <v>45</v>
      </c>
      <c r="AP48" s="36">
        <f t="shared" si="24"/>
        <v>45</v>
      </c>
      <c r="AQ48" s="36">
        <f t="shared" si="24"/>
        <v>0</v>
      </c>
      <c r="AR48" s="36">
        <f t="shared" si="24"/>
        <v>0</v>
      </c>
      <c r="AS48" s="36">
        <f t="shared" si="24"/>
        <v>0</v>
      </c>
      <c r="AT48" s="36">
        <f t="shared" ref="AT48:BC48" si="25">WEEKNUM(AT2)</f>
        <v>0</v>
      </c>
      <c r="AU48" s="36">
        <f t="shared" si="25"/>
        <v>0</v>
      </c>
      <c r="AV48" s="36">
        <f t="shared" si="25"/>
        <v>0</v>
      </c>
      <c r="AW48" s="36">
        <f t="shared" si="25"/>
        <v>0</v>
      </c>
      <c r="AX48" s="36">
        <f t="shared" si="25"/>
        <v>0</v>
      </c>
      <c r="AY48" s="36">
        <f t="shared" si="25"/>
        <v>0</v>
      </c>
      <c r="AZ48" s="36">
        <f t="shared" si="25"/>
        <v>0</v>
      </c>
      <c r="BA48" s="36">
        <f t="shared" si="25"/>
        <v>0</v>
      </c>
      <c r="BB48" s="36">
        <f t="shared" si="25"/>
        <v>0</v>
      </c>
      <c r="BC48" s="36">
        <f t="shared" si="25"/>
        <v>0</v>
      </c>
      <c r="BD48" s="36">
        <f t="shared" si="21"/>
        <v>0</v>
      </c>
      <c r="BE48" s="36">
        <f t="shared" si="21"/>
        <v>0</v>
      </c>
      <c r="BF48" s="36">
        <f t="shared" si="21"/>
        <v>0</v>
      </c>
      <c r="BG48" s="36">
        <f t="shared" si="21"/>
        <v>0</v>
      </c>
      <c r="BH48" s="36">
        <f t="shared" si="21"/>
        <v>0</v>
      </c>
      <c r="BI48" s="36">
        <f t="shared" si="21"/>
        <v>0</v>
      </c>
      <c r="BJ48" s="36">
        <f t="shared" si="21"/>
        <v>0</v>
      </c>
      <c r="BK48" s="36">
        <f t="shared" si="21"/>
        <v>0</v>
      </c>
      <c r="BL48" s="36">
        <f t="shared" si="21"/>
        <v>0</v>
      </c>
      <c r="BM48" s="36">
        <f t="shared" si="21"/>
        <v>0</v>
      </c>
      <c r="BN48" s="36">
        <f t="shared" si="21"/>
        <v>0</v>
      </c>
      <c r="BO48" s="36">
        <f t="shared" si="21"/>
        <v>0</v>
      </c>
      <c r="BP48" s="36">
        <f t="shared" si="21"/>
        <v>0</v>
      </c>
      <c r="BQ48" s="36">
        <f t="shared" si="21"/>
        <v>0</v>
      </c>
      <c r="BR48" s="36">
        <f t="shared" si="21"/>
        <v>0</v>
      </c>
      <c r="BS48" s="36">
        <f t="shared" si="21"/>
        <v>0</v>
      </c>
      <c r="BT48" s="36">
        <f t="shared" si="21"/>
        <v>0</v>
      </c>
      <c r="BU48" s="36">
        <f t="shared" si="21"/>
        <v>0</v>
      </c>
      <c r="BV48" s="36">
        <f t="shared" si="21"/>
        <v>0</v>
      </c>
      <c r="BW48" s="36">
        <f t="shared" si="21"/>
        <v>0</v>
      </c>
      <c r="BX48" s="36">
        <f t="shared" si="21"/>
        <v>0</v>
      </c>
      <c r="BY48" s="36">
        <f t="shared" si="21"/>
        <v>0</v>
      </c>
      <c r="BZ48" s="36">
        <f t="shared" si="21"/>
        <v>0</v>
      </c>
      <c r="CA48" s="36">
        <f t="shared" si="21"/>
        <v>0</v>
      </c>
      <c r="CB48" s="36">
        <f t="shared" si="21"/>
        <v>0</v>
      </c>
      <c r="CC48" s="36">
        <f t="shared" si="21"/>
        <v>0</v>
      </c>
      <c r="CD48" s="36">
        <f t="shared" si="21"/>
        <v>0</v>
      </c>
      <c r="CE48" s="36">
        <f t="shared" si="21"/>
        <v>0</v>
      </c>
      <c r="CF48" s="36">
        <f t="shared" si="21"/>
        <v>0</v>
      </c>
      <c r="CG48" s="36">
        <f t="shared" si="21"/>
        <v>0</v>
      </c>
      <c r="CH48" s="36">
        <f t="shared" si="21"/>
        <v>0</v>
      </c>
      <c r="CI48" s="36">
        <f t="shared" si="21"/>
        <v>0</v>
      </c>
      <c r="CJ48" s="36">
        <f t="shared" si="21"/>
        <v>0</v>
      </c>
      <c r="CK48" s="36">
        <f t="shared" si="21"/>
        <v>0</v>
      </c>
    </row>
  </sheetData>
  <mergeCells count="1">
    <mergeCell ref="A1:C1"/>
  </mergeCells>
  <conditionalFormatting sqref="D35:D38">
    <cfRule type="cellIs" dxfId="0" priority="2" stopIfTrue="1" operator="equal">
      <formula>"NR"</formula>
    </cfRule>
  </conditionalFormatting>
  <conditionalFormatting sqref="D39:D40">
    <cfRule type="cellIs" dxfId="0" priority="1" stopIfTrue="1" operator="equal">
      <formula>"NR"</formula>
    </cfRule>
  </conditionalFormatting>
  <conditionalFormatting sqref="D4:D10 D19:D34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zoomScale="95" zoomScaleNormal="95" workbookViewId="0">
      <selection activeCell="I33" sqref="I33"/>
    </sheetView>
  </sheetViews>
  <sheetFormatPr defaultColWidth="16.6923076923077" defaultRowHeight="13.2"/>
  <cols>
    <col min="1" max="1" width="4.07692307692308" style="2" customWidth="1"/>
    <col min="2" max="2" width="9.46153846153846" style="3" customWidth="1"/>
    <col min="3" max="3" width="11.8461538461538" style="4" customWidth="1"/>
    <col min="4" max="4" width="9.23076923076923" style="2" customWidth="1"/>
    <col min="5" max="89" width="6.07692307692308" style="2" customWidth="1"/>
    <col min="90" max="90" width="14.3846153846154" style="2" customWidth="1"/>
    <col min="91" max="333" width="16.6923076923077" style="2"/>
    <col min="334" max="16384" width="16.6923076923077" style="5"/>
  </cols>
  <sheetData>
    <row r="1" s="1" customFormat="1" ht="17.4" spans="1:16384">
      <c r="A1" s="6" t="s">
        <v>498</v>
      </c>
      <c r="B1" s="6"/>
      <c r="C1" s="6"/>
      <c r="D1" s="7" t="s">
        <v>499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38"/>
      <c r="CA1" s="38"/>
      <c r="CB1" s="3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290</v>
      </c>
      <c r="F2" s="12" t="s">
        <v>408</v>
      </c>
      <c r="G2" s="12" t="s">
        <v>409</v>
      </c>
      <c r="H2" s="12" t="s">
        <v>410</v>
      </c>
      <c r="I2" s="12" t="s">
        <v>411</v>
      </c>
      <c r="J2" s="12" t="s">
        <v>295</v>
      </c>
      <c r="K2" s="12" t="s">
        <v>412</v>
      </c>
      <c r="L2" s="12" t="s">
        <v>413</v>
      </c>
      <c r="M2" s="12" t="s">
        <v>414</v>
      </c>
      <c r="N2" s="12" t="s">
        <v>415</v>
      </c>
      <c r="O2" s="12" t="s">
        <v>500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46</v>
      </c>
    </row>
    <row r="3" s="2" customFormat="1" spans="1:90">
      <c r="A3" s="13">
        <v>1</v>
      </c>
      <c r="B3" s="14" t="s">
        <v>501</v>
      </c>
      <c r="C3" s="14" t="s">
        <v>502</v>
      </c>
      <c r="D3" s="15" t="s">
        <v>503</v>
      </c>
      <c r="E3" s="16" t="s">
        <v>49</v>
      </c>
      <c r="F3" s="16" t="s">
        <v>49</v>
      </c>
      <c r="G3" s="16" t="s">
        <v>49</v>
      </c>
      <c r="H3" s="16" t="s">
        <v>49</v>
      </c>
      <c r="I3" s="16" t="s">
        <v>49</v>
      </c>
      <c r="J3" s="16" t="s">
        <v>49</v>
      </c>
      <c r="K3" s="16" t="s">
        <v>49</v>
      </c>
      <c r="L3" s="16" t="s">
        <v>49</v>
      </c>
      <c r="M3" s="16" t="s">
        <v>49</v>
      </c>
      <c r="N3" s="16" t="s">
        <v>49</v>
      </c>
      <c r="O3" s="16" t="s">
        <v>49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38" si="0">(COUNTIF(E3:CK3,"√")+COUNTIF(E3:CK3,"AL"))/COUNTA(E3:CK3)</f>
        <v>1</v>
      </c>
    </row>
    <row r="4" s="2" customFormat="1" spans="1:90">
      <c r="A4" s="13">
        <v>2</v>
      </c>
      <c r="B4" s="14" t="s">
        <v>504</v>
      </c>
      <c r="C4" s="14" t="s">
        <v>505</v>
      </c>
      <c r="D4" s="15" t="s">
        <v>506</v>
      </c>
      <c r="E4" s="16" t="s">
        <v>49</v>
      </c>
      <c r="F4" s="16" t="s">
        <v>49</v>
      </c>
      <c r="G4" s="16" t="s">
        <v>49</v>
      </c>
      <c r="H4" s="16" t="s">
        <v>49</v>
      </c>
      <c r="I4" s="16" t="s">
        <v>49</v>
      </c>
      <c r="J4" s="16" t="s">
        <v>49</v>
      </c>
      <c r="K4" s="16" t="s">
        <v>49</v>
      </c>
      <c r="L4" s="16" t="s">
        <v>49</v>
      </c>
      <c r="M4" s="16" t="s">
        <v>49</v>
      </c>
      <c r="N4" s="16" t="s">
        <v>49</v>
      </c>
      <c r="O4" s="16" t="s">
        <v>49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13">
        <v>3</v>
      </c>
      <c r="B5" s="14" t="s">
        <v>507</v>
      </c>
      <c r="C5" s="14" t="s">
        <v>508</v>
      </c>
      <c r="D5" s="15" t="s">
        <v>509</v>
      </c>
      <c r="E5" s="17" t="s">
        <v>510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0</v>
      </c>
    </row>
    <row r="6" s="2" customFormat="1" spans="1:90">
      <c r="A6" s="13">
        <v>4</v>
      </c>
      <c r="B6" s="14" t="s">
        <v>511</v>
      </c>
      <c r="C6" s="14" t="s">
        <v>512</v>
      </c>
      <c r="D6" s="15" t="s">
        <v>513</v>
      </c>
      <c r="E6" s="16" t="s">
        <v>49</v>
      </c>
      <c r="F6" s="16" t="s">
        <v>49</v>
      </c>
      <c r="G6" s="16" t="s">
        <v>49</v>
      </c>
      <c r="H6" s="16" t="s">
        <v>49</v>
      </c>
      <c r="I6" s="16" t="s">
        <v>49</v>
      </c>
      <c r="J6" s="16" t="s">
        <v>49</v>
      </c>
      <c r="K6" s="16" t="s">
        <v>49</v>
      </c>
      <c r="L6" s="16" t="s">
        <v>49</v>
      </c>
      <c r="M6" s="16" t="s">
        <v>49</v>
      </c>
      <c r="N6" s="16" t="s">
        <v>49</v>
      </c>
      <c r="O6" s="16" t="s">
        <v>49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13">
        <v>5</v>
      </c>
      <c r="B7" s="14" t="s">
        <v>514</v>
      </c>
      <c r="C7" s="14" t="s">
        <v>515</v>
      </c>
      <c r="D7" s="15" t="s">
        <v>516</v>
      </c>
      <c r="E7" s="16" t="s">
        <v>49</v>
      </c>
      <c r="F7" s="16" t="s">
        <v>49</v>
      </c>
      <c r="G7" s="16" t="s">
        <v>49</v>
      </c>
      <c r="H7" s="16" t="s">
        <v>49</v>
      </c>
      <c r="I7" s="16" t="s">
        <v>49</v>
      </c>
      <c r="J7" s="16" t="s">
        <v>49</v>
      </c>
      <c r="K7" s="16" t="s">
        <v>49</v>
      </c>
      <c r="L7" s="16" t="s">
        <v>49</v>
      </c>
      <c r="M7" s="16" t="s">
        <v>49</v>
      </c>
      <c r="N7" s="16" t="s">
        <v>49</v>
      </c>
      <c r="O7" s="16" t="s">
        <v>49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13">
        <v>6</v>
      </c>
      <c r="B8" s="14" t="s">
        <v>517</v>
      </c>
      <c r="C8" s="14" t="s">
        <v>518</v>
      </c>
      <c r="D8" s="15" t="s">
        <v>430</v>
      </c>
      <c r="E8" s="16" t="s">
        <v>49</v>
      </c>
      <c r="F8" s="16" t="s">
        <v>49</v>
      </c>
      <c r="G8" s="16" t="s">
        <v>49</v>
      </c>
      <c r="H8" s="16" t="s">
        <v>49</v>
      </c>
      <c r="I8" s="16" t="s">
        <v>49</v>
      </c>
      <c r="J8" s="16" t="s">
        <v>49</v>
      </c>
      <c r="K8" s="16" t="s">
        <v>49</v>
      </c>
      <c r="L8" s="16" t="s">
        <v>49</v>
      </c>
      <c r="M8" s="16" t="s">
        <v>49</v>
      </c>
      <c r="N8" s="16" t="s">
        <v>49</v>
      </c>
      <c r="O8" s="37" t="s">
        <v>140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13">
        <v>7</v>
      </c>
      <c r="B9" s="14" t="s">
        <v>519</v>
      </c>
      <c r="C9" s="14" t="s">
        <v>520</v>
      </c>
      <c r="D9" s="15" t="s">
        <v>521</v>
      </c>
      <c r="E9" s="16" t="s">
        <v>49</v>
      </c>
      <c r="F9" s="16" t="s">
        <v>49</v>
      </c>
      <c r="G9" s="16" t="s">
        <v>49</v>
      </c>
      <c r="H9" s="16" t="s">
        <v>49</v>
      </c>
      <c r="I9" s="16" t="s">
        <v>49</v>
      </c>
      <c r="J9" s="16" t="s">
        <v>49</v>
      </c>
      <c r="K9" s="16" t="s">
        <v>49</v>
      </c>
      <c r="L9" s="16" t="s">
        <v>49</v>
      </c>
      <c r="M9" s="16" t="s">
        <v>49</v>
      </c>
      <c r="N9" s="16" t="s">
        <v>49</v>
      </c>
      <c r="O9" s="16" t="s">
        <v>49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13">
        <v>8</v>
      </c>
      <c r="B10" s="14" t="s">
        <v>522</v>
      </c>
      <c r="C10" s="14" t="s">
        <v>523</v>
      </c>
      <c r="D10" s="15" t="s">
        <v>524</v>
      </c>
      <c r="E10" s="16" t="s">
        <v>49</v>
      </c>
      <c r="F10" s="16" t="s">
        <v>49</v>
      </c>
      <c r="G10" s="16" t="s">
        <v>49</v>
      </c>
      <c r="H10" s="16" t="s">
        <v>49</v>
      </c>
      <c r="I10" s="16" t="s">
        <v>49</v>
      </c>
      <c r="J10" s="16" t="s">
        <v>49</v>
      </c>
      <c r="K10" s="16" t="s">
        <v>49</v>
      </c>
      <c r="L10" s="16" t="s">
        <v>49</v>
      </c>
      <c r="M10" s="16" t="s">
        <v>49</v>
      </c>
      <c r="N10" s="16" t="s">
        <v>49</v>
      </c>
      <c r="O10" s="16" t="s">
        <v>49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13">
        <v>9</v>
      </c>
      <c r="B11" s="14" t="s">
        <v>525</v>
      </c>
      <c r="C11" s="14" t="s">
        <v>526</v>
      </c>
      <c r="D11" s="15" t="s">
        <v>527</v>
      </c>
      <c r="E11" s="16" t="s">
        <v>49</v>
      </c>
      <c r="F11" s="16" t="s">
        <v>49</v>
      </c>
      <c r="G11" s="16" t="s">
        <v>49</v>
      </c>
      <c r="H11" s="16" t="s">
        <v>49</v>
      </c>
      <c r="I11" s="16" t="s">
        <v>49</v>
      </c>
      <c r="J11" s="16" t="s">
        <v>49</v>
      </c>
      <c r="K11" s="16" t="s">
        <v>49</v>
      </c>
      <c r="L11" s="16" t="s">
        <v>49</v>
      </c>
      <c r="M11" s="16" t="s">
        <v>49</v>
      </c>
      <c r="N11" s="16" t="s">
        <v>49</v>
      </c>
      <c r="O11" s="16" t="s">
        <v>49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13">
        <v>10</v>
      </c>
      <c r="B12" s="14" t="s">
        <v>528</v>
      </c>
      <c r="C12" s="14" t="s">
        <v>529</v>
      </c>
      <c r="D12" s="15" t="s">
        <v>380</v>
      </c>
      <c r="E12" s="16" t="s">
        <v>49</v>
      </c>
      <c r="F12" s="16" t="s">
        <v>49</v>
      </c>
      <c r="G12" s="16" t="s">
        <v>49</v>
      </c>
      <c r="H12" s="16" t="s">
        <v>49</v>
      </c>
      <c r="I12" s="16" t="s">
        <v>49</v>
      </c>
      <c r="J12" s="16" t="s">
        <v>49</v>
      </c>
      <c r="K12" s="16" t="s">
        <v>49</v>
      </c>
      <c r="L12" s="16" t="s">
        <v>49</v>
      </c>
      <c r="M12" s="16" t="s">
        <v>49</v>
      </c>
      <c r="N12" s="16" t="s">
        <v>49</v>
      </c>
      <c r="O12" s="16" t="s">
        <v>49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13">
        <v>11</v>
      </c>
      <c r="B13" s="14" t="s">
        <v>530</v>
      </c>
      <c r="C13" s="14" t="s">
        <v>531</v>
      </c>
      <c r="D13" s="15" t="s">
        <v>80</v>
      </c>
      <c r="E13" s="16" t="s">
        <v>49</v>
      </c>
      <c r="F13" s="16" t="s">
        <v>49</v>
      </c>
      <c r="G13" s="16" t="s">
        <v>49</v>
      </c>
      <c r="H13" s="16" t="s">
        <v>49</v>
      </c>
      <c r="I13" s="16" t="s">
        <v>49</v>
      </c>
      <c r="J13" s="16" t="s">
        <v>49</v>
      </c>
      <c r="K13" s="16" t="s">
        <v>49</v>
      </c>
      <c r="L13" s="16" t="s">
        <v>49</v>
      </c>
      <c r="M13" s="16" t="s">
        <v>49</v>
      </c>
      <c r="N13" s="16" t="s">
        <v>49</v>
      </c>
      <c r="O13" s="16" t="s">
        <v>49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13">
        <v>12</v>
      </c>
      <c r="B14" s="14" t="s">
        <v>532</v>
      </c>
      <c r="C14" s="14" t="s">
        <v>533</v>
      </c>
      <c r="D14" s="15" t="s">
        <v>534</v>
      </c>
      <c r="E14" s="16" t="s">
        <v>49</v>
      </c>
      <c r="F14" s="16" t="s">
        <v>49</v>
      </c>
      <c r="G14" s="16" t="s">
        <v>49</v>
      </c>
      <c r="H14" s="16" t="s">
        <v>49</v>
      </c>
      <c r="I14" s="16" t="s">
        <v>49</v>
      </c>
      <c r="J14" s="16" t="s">
        <v>49</v>
      </c>
      <c r="K14" s="16" t="s">
        <v>49</v>
      </c>
      <c r="L14" s="16" t="s">
        <v>49</v>
      </c>
      <c r="M14" s="16" t="s">
        <v>49</v>
      </c>
      <c r="N14" s="16" t="s">
        <v>49</v>
      </c>
      <c r="O14" s="16" t="s">
        <v>49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13">
        <v>13</v>
      </c>
      <c r="B15" s="14" t="s">
        <v>535</v>
      </c>
      <c r="C15" s="14" t="s">
        <v>536</v>
      </c>
      <c r="D15" s="15" t="s">
        <v>537</v>
      </c>
      <c r="E15" s="16" t="s">
        <v>49</v>
      </c>
      <c r="F15" s="16" t="s">
        <v>49</v>
      </c>
      <c r="G15" s="16" t="s">
        <v>49</v>
      </c>
      <c r="H15" s="16" t="s">
        <v>49</v>
      </c>
      <c r="I15" s="16" t="s">
        <v>49</v>
      </c>
      <c r="J15" s="16" t="s">
        <v>49</v>
      </c>
      <c r="K15" s="16" t="s">
        <v>49</v>
      </c>
      <c r="L15" s="16" t="s">
        <v>49</v>
      </c>
      <c r="M15" s="16" t="s">
        <v>49</v>
      </c>
      <c r="N15" s="16" t="s">
        <v>49</v>
      </c>
      <c r="O15" s="16" t="s">
        <v>49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13">
        <v>14</v>
      </c>
      <c r="B16" s="14" t="s">
        <v>538</v>
      </c>
      <c r="C16" s="14" t="s">
        <v>539</v>
      </c>
      <c r="D16" s="15" t="s">
        <v>540</v>
      </c>
      <c r="E16" s="16" t="s">
        <v>49</v>
      </c>
      <c r="F16" s="16" t="s">
        <v>49</v>
      </c>
      <c r="G16" s="16" t="s">
        <v>49</v>
      </c>
      <c r="H16" s="16" t="s">
        <v>49</v>
      </c>
      <c r="I16" s="16" t="s">
        <v>49</v>
      </c>
      <c r="J16" s="16" t="s">
        <v>49</v>
      </c>
      <c r="K16" s="16" t="s">
        <v>49</v>
      </c>
      <c r="L16" s="16" t="s">
        <v>49</v>
      </c>
      <c r="M16" s="16" t="s">
        <v>49</v>
      </c>
      <c r="N16" s="16" t="s">
        <v>49</v>
      </c>
      <c r="O16" s="16" t="s">
        <v>49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13">
        <v>15</v>
      </c>
      <c r="B17" s="14" t="s">
        <v>541</v>
      </c>
      <c r="C17" s="14" t="s">
        <v>542</v>
      </c>
      <c r="D17" s="15" t="s">
        <v>543</v>
      </c>
      <c r="E17" s="16" t="s">
        <v>49</v>
      </c>
      <c r="F17" s="16" t="s">
        <v>49</v>
      </c>
      <c r="G17" s="16" t="s">
        <v>49</v>
      </c>
      <c r="H17" s="16" t="s">
        <v>49</v>
      </c>
      <c r="I17" s="16" t="s">
        <v>49</v>
      </c>
      <c r="J17" s="16" t="s">
        <v>49</v>
      </c>
      <c r="K17" s="16" t="s">
        <v>49</v>
      </c>
      <c r="L17" s="16" t="s">
        <v>49</v>
      </c>
      <c r="M17" s="16" t="s">
        <v>49</v>
      </c>
      <c r="N17" s="16" t="s">
        <v>49</v>
      </c>
      <c r="O17" s="16" t="s">
        <v>49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13">
        <v>16</v>
      </c>
      <c r="B18" s="14" t="s">
        <v>544</v>
      </c>
      <c r="C18" s="14" t="s">
        <v>545</v>
      </c>
      <c r="D18" s="15" t="s">
        <v>94</v>
      </c>
      <c r="E18" s="16" t="s">
        <v>49</v>
      </c>
      <c r="F18" s="16" t="s">
        <v>49</v>
      </c>
      <c r="G18" s="16" t="s">
        <v>49</v>
      </c>
      <c r="H18" s="16" t="s">
        <v>49</v>
      </c>
      <c r="I18" s="16" t="s">
        <v>49</v>
      </c>
      <c r="J18" s="16" t="s">
        <v>49</v>
      </c>
      <c r="K18" s="16" t="s">
        <v>49</v>
      </c>
      <c r="L18" s="16" t="s">
        <v>49</v>
      </c>
      <c r="M18" s="16" t="s">
        <v>49</v>
      </c>
      <c r="N18" s="16" t="s">
        <v>49</v>
      </c>
      <c r="O18" s="16" t="s">
        <v>49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13">
        <v>17</v>
      </c>
      <c r="B19" s="14" t="s">
        <v>546</v>
      </c>
      <c r="C19" s="14" t="s">
        <v>547</v>
      </c>
      <c r="D19" s="15" t="s">
        <v>548</v>
      </c>
      <c r="E19" s="16" t="s">
        <v>49</v>
      </c>
      <c r="F19" s="16" t="s">
        <v>49</v>
      </c>
      <c r="G19" s="16" t="s">
        <v>49</v>
      </c>
      <c r="H19" s="16" t="s">
        <v>49</v>
      </c>
      <c r="I19" s="16" t="s">
        <v>49</v>
      </c>
      <c r="J19" s="16" t="s">
        <v>49</v>
      </c>
      <c r="K19" s="16" t="s">
        <v>49</v>
      </c>
      <c r="L19" s="16" t="s">
        <v>49</v>
      </c>
      <c r="M19" s="16" t="s">
        <v>49</v>
      </c>
      <c r="N19" s="16" t="s">
        <v>49</v>
      </c>
      <c r="O19" s="16" t="s">
        <v>49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13">
        <v>18</v>
      </c>
      <c r="B20" s="14" t="s">
        <v>549</v>
      </c>
      <c r="C20" s="14" t="s">
        <v>550</v>
      </c>
      <c r="D20" s="15" t="s">
        <v>551</v>
      </c>
      <c r="E20" s="16" t="s">
        <v>49</v>
      </c>
      <c r="F20" s="16" t="s">
        <v>49</v>
      </c>
      <c r="G20" s="16" t="s">
        <v>49</v>
      </c>
      <c r="H20" s="16" t="s">
        <v>49</v>
      </c>
      <c r="I20" s="16" t="s">
        <v>49</v>
      </c>
      <c r="J20" s="16" t="s">
        <v>49</v>
      </c>
      <c r="K20" s="16" t="s">
        <v>49</v>
      </c>
      <c r="L20" s="16" t="s">
        <v>49</v>
      </c>
      <c r="M20" s="16" t="s">
        <v>49</v>
      </c>
      <c r="N20" s="16" t="s">
        <v>49</v>
      </c>
      <c r="O20" s="16" t="s">
        <v>49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13">
        <v>19</v>
      </c>
      <c r="B21" s="14" t="s">
        <v>552</v>
      </c>
      <c r="C21" s="14" t="s">
        <v>553</v>
      </c>
      <c r="D21" s="15" t="s">
        <v>554</v>
      </c>
      <c r="E21" s="16" t="s">
        <v>49</v>
      </c>
      <c r="F21" s="16" t="s">
        <v>49</v>
      </c>
      <c r="G21" s="16" t="s">
        <v>49</v>
      </c>
      <c r="H21" s="16" t="s">
        <v>49</v>
      </c>
      <c r="I21" s="16" t="s">
        <v>49</v>
      </c>
      <c r="J21" s="16" t="s">
        <v>49</v>
      </c>
      <c r="K21" s="16" t="s">
        <v>49</v>
      </c>
      <c r="L21" s="16" t="s">
        <v>49</v>
      </c>
      <c r="M21" s="16" t="s">
        <v>49</v>
      </c>
      <c r="N21" s="16" t="s">
        <v>49</v>
      </c>
      <c r="O21" s="16" t="s">
        <v>49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13">
        <v>20</v>
      </c>
      <c r="B22" s="14" t="s">
        <v>555</v>
      </c>
      <c r="C22" s="14" t="s">
        <v>556</v>
      </c>
      <c r="D22" s="15" t="s">
        <v>557</v>
      </c>
      <c r="E22" s="16" t="s">
        <v>49</v>
      </c>
      <c r="F22" s="16" t="s">
        <v>49</v>
      </c>
      <c r="G22" s="16" t="s">
        <v>49</v>
      </c>
      <c r="H22" s="16" t="s">
        <v>49</v>
      </c>
      <c r="I22" s="16" t="s">
        <v>49</v>
      </c>
      <c r="J22" s="16" t="s">
        <v>49</v>
      </c>
      <c r="K22" s="16" t="s">
        <v>49</v>
      </c>
      <c r="L22" s="16" t="s">
        <v>49</v>
      </c>
      <c r="M22" s="16" t="s">
        <v>49</v>
      </c>
      <c r="N22" s="16" t="s">
        <v>49</v>
      </c>
      <c r="O22" s="16" t="s">
        <v>49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13">
        <v>21</v>
      </c>
      <c r="B23" s="14" t="s">
        <v>558</v>
      </c>
      <c r="C23" s="14" t="s">
        <v>559</v>
      </c>
      <c r="D23" s="15" t="s">
        <v>560</v>
      </c>
      <c r="E23" s="16" t="s">
        <v>49</v>
      </c>
      <c r="F23" s="16" t="s">
        <v>49</v>
      </c>
      <c r="G23" s="16" t="s">
        <v>49</v>
      </c>
      <c r="H23" s="16" t="s">
        <v>49</v>
      </c>
      <c r="I23" s="16" t="s">
        <v>49</v>
      </c>
      <c r="J23" s="16" t="s">
        <v>49</v>
      </c>
      <c r="K23" s="16" t="s">
        <v>49</v>
      </c>
      <c r="L23" s="16" t="s">
        <v>49</v>
      </c>
      <c r="M23" s="16" t="s">
        <v>49</v>
      </c>
      <c r="N23" s="16" t="s">
        <v>49</v>
      </c>
      <c r="O23" s="16" t="s">
        <v>49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13">
        <v>22</v>
      </c>
      <c r="B24" s="14" t="s">
        <v>561</v>
      </c>
      <c r="C24" s="14" t="s">
        <v>562</v>
      </c>
      <c r="D24" s="15" t="s">
        <v>110</v>
      </c>
      <c r="E24" s="16" t="s">
        <v>49</v>
      </c>
      <c r="F24" s="16" t="s">
        <v>49</v>
      </c>
      <c r="G24" s="16" t="s">
        <v>49</v>
      </c>
      <c r="H24" s="16" t="s">
        <v>49</v>
      </c>
      <c r="I24" s="16" t="s">
        <v>49</v>
      </c>
      <c r="J24" s="16" t="s">
        <v>49</v>
      </c>
      <c r="K24" s="16" t="s">
        <v>49</v>
      </c>
      <c r="L24" s="16" t="s">
        <v>49</v>
      </c>
      <c r="M24" s="16" t="s">
        <v>49</v>
      </c>
      <c r="N24" s="16" t="s">
        <v>49</v>
      </c>
      <c r="O24" s="16" t="s">
        <v>49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13">
        <v>23</v>
      </c>
      <c r="B25" s="14" t="s">
        <v>563</v>
      </c>
      <c r="C25" s="14" t="s">
        <v>564</v>
      </c>
      <c r="D25" s="15" t="s">
        <v>565</v>
      </c>
      <c r="E25" s="16" t="s">
        <v>49</v>
      </c>
      <c r="F25" s="16" t="s">
        <v>49</v>
      </c>
      <c r="G25" s="16" t="s">
        <v>49</v>
      </c>
      <c r="H25" s="16" t="s">
        <v>49</v>
      </c>
      <c r="I25" s="16" t="s">
        <v>49</v>
      </c>
      <c r="J25" s="16" t="s">
        <v>49</v>
      </c>
      <c r="K25" s="16" t="s">
        <v>49</v>
      </c>
      <c r="L25" s="16" t="s">
        <v>49</v>
      </c>
      <c r="M25" s="16" t="s">
        <v>49</v>
      </c>
      <c r="N25" s="16" t="s">
        <v>49</v>
      </c>
      <c r="O25" s="16" t="s">
        <v>49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13">
        <v>24</v>
      </c>
      <c r="B26" s="14" t="s">
        <v>566</v>
      </c>
      <c r="C26" s="14" t="s">
        <v>567</v>
      </c>
      <c r="D26" s="15" t="s">
        <v>568</v>
      </c>
      <c r="E26" s="16" t="s">
        <v>49</v>
      </c>
      <c r="F26" s="16" t="s">
        <v>49</v>
      </c>
      <c r="G26" s="16" t="s">
        <v>49</v>
      </c>
      <c r="H26" s="16" t="s">
        <v>49</v>
      </c>
      <c r="I26" s="16" t="s">
        <v>49</v>
      </c>
      <c r="J26" s="16" t="s">
        <v>49</v>
      </c>
      <c r="K26" s="16" t="s">
        <v>49</v>
      </c>
      <c r="L26" s="16" t="s">
        <v>49</v>
      </c>
      <c r="M26" s="16" t="s">
        <v>49</v>
      </c>
      <c r="N26" s="16" t="s">
        <v>49</v>
      </c>
      <c r="O26" s="16" t="s">
        <v>49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13">
        <v>25</v>
      </c>
      <c r="B27" s="14" t="s">
        <v>569</v>
      </c>
      <c r="C27" s="14" t="s">
        <v>570</v>
      </c>
      <c r="D27" s="15" t="s">
        <v>571</v>
      </c>
      <c r="E27" s="16" t="s">
        <v>49</v>
      </c>
      <c r="F27" s="16" t="s">
        <v>49</v>
      </c>
      <c r="G27" s="16" t="s">
        <v>49</v>
      </c>
      <c r="H27" s="16" t="s">
        <v>49</v>
      </c>
      <c r="I27" s="16" t="s">
        <v>49</v>
      </c>
      <c r="J27" s="16" t="s">
        <v>49</v>
      </c>
      <c r="K27" s="16" t="s">
        <v>49</v>
      </c>
      <c r="L27" s="16" t="s">
        <v>49</v>
      </c>
      <c r="M27" s="16" t="s">
        <v>49</v>
      </c>
      <c r="N27" s="16" t="s">
        <v>49</v>
      </c>
      <c r="O27" s="16" t="s">
        <v>49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13">
        <v>26</v>
      </c>
      <c r="B28" s="14" t="s">
        <v>572</v>
      </c>
      <c r="C28" s="14" t="s">
        <v>573</v>
      </c>
      <c r="D28" s="15" t="s">
        <v>574</v>
      </c>
      <c r="E28" s="16" t="s">
        <v>49</v>
      </c>
      <c r="F28" s="16" t="s">
        <v>49</v>
      </c>
      <c r="G28" s="16" t="s">
        <v>49</v>
      </c>
      <c r="H28" s="16" t="s">
        <v>49</v>
      </c>
      <c r="I28" s="16" t="s">
        <v>49</v>
      </c>
      <c r="J28" s="16" t="s">
        <v>49</v>
      </c>
      <c r="K28" s="16" t="s">
        <v>49</v>
      </c>
      <c r="L28" s="16" t="s">
        <v>49</v>
      </c>
      <c r="M28" s="16" t="s">
        <v>49</v>
      </c>
      <c r="N28" s="16" t="s">
        <v>49</v>
      </c>
      <c r="O28" s="16" t="s">
        <v>49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13">
        <v>27</v>
      </c>
      <c r="B29" s="14" t="s">
        <v>575</v>
      </c>
      <c r="C29" s="14" t="s">
        <v>576</v>
      </c>
      <c r="D29" s="15" t="s">
        <v>577</v>
      </c>
      <c r="E29" s="16" t="s">
        <v>49</v>
      </c>
      <c r="F29" s="16" t="s">
        <v>49</v>
      </c>
      <c r="G29" s="16" t="s">
        <v>49</v>
      </c>
      <c r="H29" s="16" t="s">
        <v>49</v>
      </c>
      <c r="I29" s="16" t="s">
        <v>49</v>
      </c>
      <c r="J29" s="16" t="s">
        <v>49</v>
      </c>
      <c r="K29" s="16" t="s">
        <v>49</v>
      </c>
      <c r="L29" s="16" t="s">
        <v>49</v>
      </c>
      <c r="M29" s="16" t="s">
        <v>49</v>
      </c>
      <c r="N29" s="16" t="s">
        <v>49</v>
      </c>
      <c r="O29" s="16" t="s">
        <v>49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13">
        <v>28</v>
      </c>
      <c r="B30" s="14" t="s">
        <v>578</v>
      </c>
      <c r="C30" s="14" t="s">
        <v>579</v>
      </c>
      <c r="D30" s="15" t="s">
        <v>580</v>
      </c>
      <c r="E30" s="16" t="s">
        <v>49</v>
      </c>
      <c r="F30" s="16" t="s">
        <v>49</v>
      </c>
      <c r="G30" s="16" t="s">
        <v>49</v>
      </c>
      <c r="H30" s="16" t="s">
        <v>49</v>
      </c>
      <c r="I30" s="16" t="s">
        <v>49</v>
      </c>
      <c r="J30" s="16" t="s">
        <v>49</v>
      </c>
      <c r="K30" s="16" t="s">
        <v>49</v>
      </c>
      <c r="L30" s="16" t="s">
        <v>49</v>
      </c>
      <c r="M30" s="16" t="s">
        <v>49</v>
      </c>
      <c r="N30" s="16" t="s">
        <v>49</v>
      </c>
      <c r="O30" s="16" t="s">
        <v>49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13">
        <v>29</v>
      </c>
      <c r="B31" s="14" t="s">
        <v>581</v>
      </c>
      <c r="C31" s="14" t="s">
        <v>582</v>
      </c>
      <c r="D31" s="15" t="s">
        <v>583</v>
      </c>
      <c r="E31" s="16" t="s">
        <v>49</v>
      </c>
      <c r="F31" s="16" t="s">
        <v>49</v>
      </c>
      <c r="G31" s="16" t="s">
        <v>49</v>
      </c>
      <c r="H31" s="16" t="s">
        <v>49</v>
      </c>
      <c r="I31" s="16" t="s">
        <v>49</v>
      </c>
      <c r="J31" s="16" t="s">
        <v>49</v>
      </c>
      <c r="K31" s="16" t="s">
        <v>49</v>
      </c>
      <c r="L31" s="16" t="s">
        <v>49</v>
      </c>
      <c r="M31" s="16" t="s">
        <v>49</v>
      </c>
      <c r="N31" s="16" t="s">
        <v>49</v>
      </c>
      <c r="O31" s="16" t="s">
        <v>49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13">
        <v>30</v>
      </c>
      <c r="B32" s="14" t="s">
        <v>584</v>
      </c>
      <c r="C32" s="14" t="s">
        <v>585</v>
      </c>
      <c r="D32" s="15" t="s">
        <v>586</v>
      </c>
      <c r="E32" s="16" t="s">
        <v>49</v>
      </c>
      <c r="F32" s="16" t="s">
        <v>49</v>
      </c>
      <c r="G32" s="16" t="s">
        <v>49</v>
      </c>
      <c r="H32" s="16" t="s">
        <v>49</v>
      </c>
      <c r="I32" s="16" t="s">
        <v>49</v>
      </c>
      <c r="J32" s="16" t="s">
        <v>49</v>
      </c>
      <c r="K32" s="16" t="s">
        <v>49</v>
      </c>
      <c r="L32" s="16" t="s">
        <v>49</v>
      </c>
      <c r="M32" s="16" t="s">
        <v>49</v>
      </c>
      <c r="N32" s="16" t="s">
        <v>49</v>
      </c>
      <c r="O32" s="16" t="s">
        <v>49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13">
        <v>31</v>
      </c>
      <c r="B33" s="14" t="s">
        <v>587</v>
      </c>
      <c r="C33" s="14" t="s">
        <v>588</v>
      </c>
      <c r="D33" s="15" t="s">
        <v>589</v>
      </c>
      <c r="E33" s="16" t="s">
        <v>49</v>
      </c>
      <c r="F33" s="16" t="s">
        <v>49</v>
      </c>
      <c r="G33" s="16" t="s">
        <v>49</v>
      </c>
      <c r="H33" s="16" t="s">
        <v>49</v>
      </c>
      <c r="I33" s="16" t="s">
        <v>49</v>
      </c>
      <c r="J33" s="16" t="s">
        <v>49</v>
      </c>
      <c r="K33" s="16" t="s">
        <v>49</v>
      </c>
      <c r="L33" s="16" t="s">
        <v>49</v>
      </c>
      <c r="M33" s="16" t="s">
        <v>49</v>
      </c>
      <c r="N33" s="16" t="s">
        <v>49</v>
      </c>
      <c r="O33" s="16" t="s">
        <v>49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13">
        <v>32</v>
      </c>
      <c r="B34" s="14" t="s">
        <v>590</v>
      </c>
      <c r="C34" s="14" t="s">
        <v>591</v>
      </c>
      <c r="D34" s="15" t="s">
        <v>592</v>
      </c>
      <c r="E34" s="16" t="s">
        <v>49</v>
      </c>
      <c r="F34" s="16" t="s">
        <v>49</v>
      </c>
      <c r="G34" s="16" t="s">
        <v>49</v>
      </c>
      <c r="H34" s="16" t="s">
        <v>49</v>
      </c>
      <c r="I34" s="16" t="s">
        <v>49</v>
      </c>
      <c r="J34" s="16" t="s">
        <v>49</v>
      </c>
      <c r="K34" s="16" t="s">
        <v>49</v>
      </c>
      <c r="L34" s="16" t="s">
        <v>49</v>
      </c>
      <c r="M34" s="16" t="s">
        <v>49</v>
      </c>
      <c r="N34" s="16" t="s">
        <v>49</v>
      </c>
      <c r="O34" s="16" t="s">
        <v>49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spans="1:90">
      <c r="A35" s="13">
        <v>33</v>
      </c>
      <c r="B35" s="14">
        <v>12018243770</v>
      </c>
      <c r="C35" s="14" t="s">
        <v>593</v>
      </c>
      <c r="D35" s="15" t="s">
        <v>594</v>
      </c>
      <c r="E35" s="16" t="s">
        <v>49</v>
      </c>
      <c r="F35" s="16" t="s">
        <v>49</v>
      </c>
      <c r="G35" s="16" t="s">
        <v>49</v>
      </c>
      <c r="H35" s="16" t="s">
        <v>49</v>
      </c>
      <c r="I35" s="16" t="s">
        <v>49</v>
      </c>
      <c r="J35" s="16" t="s">
        <v>49</v>
      </c>
      <c r="K35" s="16" t="s">
        <v>49</v>
      </c>
      <c r="L35" s="16" t="s">
        <v>49</v>
      </c>
      <c r="M35" s="16" t="s">
        <v>49</v>
      </c>
      <c r="N35" s="16" t="s">
        <v>49</v>
      </c>
      <c r="O35" s="16" t="s">
        <v>49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13">
        <v>34</v>
      </c>
      <c r="B36" s="14">
        <v>12018246571</v>
      </c>
      <c r="C36" s="14" t="s">
        <v>595</v>
      </c>
      <c r="D36" s="15" t="s">
        <v>84</v>
      </c>
      <c r="E36" s="16" t="s">
        <v>49</v>
      </c>
      <c r="F36" s="16" t="s">
        <v>49</v>
      </c>
      <c r="G36" s="16" t="s">
        <v>49</v>
      </c>
      <c r="H36" s="16" t="s">
        <v>49</v>
      </c>
      <c r="I36" s="16" t="s">
        <v>49</v>
      </c>
      <c r="J36" s="16" t="s">
        <v>49</v>
      </c>
      <c r="K36" s="16" t="s">
        <v>49</v>
      </c>
      <c r="L36" s="16" t="s">
        <v>49</v>
      </c>
      <c r="M36" s="16" t="s">
        <v>49</v>
      </c>
      <c r="N36" s="16" t="s">
        <v>49</v>
      </c>
      <c r="O36" s="37" t="s">
        <v>140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13">
        <v>35</v>
      </c>
      <c r="B37" s="14">
        <v>12018245904</v>
      </c>
      <c r="C37" s="14" t="s">
        <v>596</v>
      </c>
      <c r="D37" s="15" t="s">
        <v>597</v>
      </c>
      <c r="E37" s="17" t="s">
        <v>510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0</v>
      </c>
    </row>
    <row r="38" s="2" customFormat="1" spans="1:90">
      <c r="A38" s="13">
        <v>36</v>
      </c>
      <c r="B38" s="14">
        <v>12018246563</v>
      </c>
      <c r="C38" s="14" t="s">
        <v>598</v>
      </c>
      <c r="D38" s="15" t="s">
        <v>599</v>
      </c>
      <c r="E38" s="16" t="s">
        <v>49</v>
      </c>
      <c r="F38" s="16" t="s">
        <v>49</v>
      </c>
      <c r="G38" s="16" t="s">
        <v>49</v>
      </c>
      <c r="H38" s="16" t="s">
        <v>49</v>
      </c>
      <c r="I38" s="16" t="s">
        <v>49</v>
      </c>
      <c r="J38" s="16" t="s">
        <v>49</v>
      </c>
      <c r="K38" s="16" t="s">
        <v>49</v>
      </c>
      <c r="L38" s="16" t="s">
        <v>49</v>
      </c>
      <c r="M38" s="16" t="s">
        <v>49</v>
      </c>
      <c r="N38" s="16" t="s">
        <v>49</v>
      </c>
      <c r="O38" s="37" t="s">
        <v>140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18"/>
      <c r="B39" s="19"/>
      <c r="C39" s="20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43"/>
    </row>
    <row r="40" s="2" customFormat="1" spans="2:90">
      <c r="B40" s="23"/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</row>
    <row r="41" s="2" customFormat="1" spans="2:90">
      <c r="B41" s="27" t="s">
        <v>136</v>
      </c>
      <c r="C41" s="28" t="s">
        <v>137</v>
      </c>
      <c r="D41" s="29"/>
      <c r="E41" s="30">
        <f t="shared" ref="E41:CK41" si="1">(COUNTIF(E3:E38,"√")+COUNTIF(E3:E38,"AL"))/36</f>
        <v>0.944444444444444</v>
      </c>
      <c r="F41" s="30">
        <f t="shared" si="1"/>
        <v>0.944444444444444</v>
      </c>
      <c r="G41" s="30">
        <f t="shared" si="1"/>
        <v>0.944444444444444</v>
      </c>
      <c r="H41" s="30">
        <f t="shared" si="1"/>
        <v>0.944444444444444</v>
      </c>
      <c r="I41" s="30">
        <f t="shared" si="1"/>
        <v>0.944444444444444</v>
      </c>
      <c r="J41" s="30">
        <f t="shared" si="1"/>
        <v>0.944444444444444</v>
      </c>
      <c r="K41" s="30">
        <f t="shared" si="1"/>
        <v>0.944444444444444</v>
      </c>
      <c r="L41" s="30">
        <f t="shared" si="1"/>
        <v>0.944444444444444</v>
      </c>
      <c r="M41" s="30">
        <f t="shared" si="1"/>
        <v>0.944444444444444</v>
      </c>
      <c r="N41" s="30">
        <f t="shared" si="1"/>
        <v>0.944444444444444</v>
      </c>
      <c r="O41" s="30">
        <f t="shared" si="1"/>
        <v>0.944444444444444</v>
      </c>
      <c r="P41" s="30">
        <f t="shared" si="1"/>
        <v>0</v>
      </c>
      <c r="Q41" s="30">
        <f t="shared" si="1"/>
        <v>0</v>
      </c>
      <c r="R41" s="30">
        <f t="shared" si="1"/>
        <v>0</v>
      </c>
      <c r="S41" s="30">
        <f t="shared" ref="S41:AB41" si="2">(COUNTIF(S3:S38,"√")+COUNTIF(S3:S38,"AL"))/36</f>
        <v>0</v>
      </c>
      <c r="T41" s="30">
        <f t="shared" si="2"/>
        <v>0</v>
      </c>
      <c r="U41" s="30">
        <f t="shared" si="2"/>
        <v>0</v>
      </c>
      <c r="V41" s="30">
        <f t="shared" si="2"/>
        <v>0</v>
      </c>
      <c r="W41" s="30">
        <f t="shared" si="2"/>
        <v>0</v>
      </c>
      <c r="X41" s="30">
        <f t="shared" si="2"/>
        <v>0</v>
      </c>
      <c r="Y41" s="30">
        <f t="shared" si="2"/>
        <v>0</v>
      </c>
      <c r="Z41" s="30">
        <f t="shared" si="2"/>
        <v>0</v>
      </c>
      <c r="AA41" s="30">
        <f t="shared" si="2"/>
        <v>0</v>
      </c>
      <c r="AB41" s="30">
        <f t="shared" si="2"/>
        <v>0</v>
      </c>
      <c r="AC41" s="30">
        <f t="shared" ref="AC41:AL41" si="3">(COUNTIF(AC3:AC38,"√")+COUNTIF(AC3:AC38,"AL"))/36</f>
        <v>0</v>
      </c>
      <c r="AD41" s="30">
        <f t="shared" si="3"/>
        <v>0</v>
      </c>
      <c r="AE41" s="30">
        <f t="shared" si="3"/>
        <v>0</v>
      </c>
      <c r="AF41" s="30">
        <f t="shared" si="3"/>
        <v>0</v>
      </c>
      <c r="AG41" s="30">
        <f t="shared" si="3"/>
        <v>0</v>
      </c>
      <c r="AH41" s="30">
        <f t="shared" si="3"/>
        <v>0</v>
      </c>
      <c r="AI41" s="30">
        <f t="shared" si="3"/>
        <v>0</v>
      </c>
      <c r="AJ41" s="30">
        <f t="shared" si="3"/>
        <v>0</v>
      </c>
      <c r="AK41" s="30">
        <f t="shared" si="3"/>
        <v>0</v>
      </c>
      <c r="AL41" s="30">
        <f t="shared" si="3"/>
        <v>0</v>
      </c>
      <c r="AM41" s="30">
        <f t="shared" ref="AM41:AV41" si="4">(COUNTIF(AM3:AM38,"√")+COUNTIF(AM3:AM38,"AL"))/36</f>
        <v>0</v>
      </c>
      <c r="AN41" s="30">
        <f t="shared" si="4"/>
        <v>0</v>
      </c>
      <c r="AO41" s="30">
        <f t="shared" si="4"/>
        <v>0</v>
      </c>
      <c r="AP41" s="30">
        <f t="shared" si="4"/>
        <v>0</v>
      </c>
      <c r="AQ41" s="30">
        <f t="shared" si="4"/>
        <v>0</v>
      </c>
      <c r="AR41" s="30">
        <f t="shared" si="4"/>
        <v>0</v>
      </c>
      <c r="AS41" s="30">
        <f t="shared" si="4"/>
        <v>0</v>
      </c>
      <c r="AT41" s="30">
        <f t="shared" si="4"/>
        <v>0</v>
      </c>
      <c r="AU41" s="30">
        <f t="shared" si="4"/>
        <v>0</v>
      </c>
      <c r="AV41" s="30">
        <f t="shared" si="4"/>
        <v>0</v>
      </c>
      <c r="AW41" s="30">
        <f t="shared" ref="AW41:BF41" si="5">(COUNTIF(AW3:AW38,"√")+COUNTIF(AW3:AW38,"AL"))/36</f>
        <v>0</v>
      </c>
      <c r="AX41" s="30">
        <f t="shared" si="5"/>
        <v>0</v>
      </c>
      <c r="AY41" s="30">
        <f t="shared" si="5"/>
        <v>0</v>
      </c>
      <c r="AZ41" s="30">
        <f t="shared" si="5"/>
        <v>0</v>
      </c>
      <c r="BA41" s="30">
        <f t="shared" si="5"/>
        <v>0</v>
      </c>
      <c r="BB41" s="30">
        <f t="shared" si="5"/>
        <v>0</v>
      </c>
      <c r="BC41" s="30">
        <f t="shared" si="5"/>
        <v>0</v>
      </c>
      <c r="BD41" s="30">
        <f t="shared" si="5"/>
        <v>0</v>
      </c>
      <c r="BE41" s="30">
        <f t="shared" si="5"/>
        <v>0</v>
      </c>
      <c r="BF41" s="30">
        <f t="shared" si="5"/>
        <v>0</v>
      </c>
      <c r="BG41" s="30">
        <f t="shared" si="1"/>
        <v>0</v>
      </c>
      <c r="BH41" s="30">
        <f t="shared" si="1"/>
        <v>0</v>
      </c>
      <c r="BI41" s="30">
        <f t="shared" si="1"/>
        <v>0</v>
      </c>
      <c r="BJ41" s="30">
        <f t="shared" si="1"/>
        <v>0</v>
      </c>
      <c r="BK41" s="30">
        <f t="shared" si="1"/>
        <v>0</v>
      </c>
      <c r="BL41" s="30">
        <f t="shared" si="1"/>
        <v>0</v>
      </c>
      <c r="BM41" s="30">
        <f t="shared" si="1"/>
        <v>0</v>
      </c>
      <c r="BN41" s="30">
        <f t="shared" si="1"/>
        <v>0</v>
      </c>
      <c r="BO41" s="30">
        <f t="shared" si="1"/>
        <v>0</v>
      </c>
      <c r="BP41" s="30">
        <f t="shared" si="1"/>
        <v>0</v>
      </c>
      <c r="BQ41" s="30">
        <f t="shared" si="1"/>
        <v>0</v>
      </c>
      <c r="BR41" s="30">
        <f t="shared" si="1"/>
        <v>0</v>
      </c>
      <c r="BS41" s="30">
        <f t="shared" si="1"/>
        <v>0</v>
      </c>
      <c r="BT41" s="30">
        <f t="shared" si="1"/>
        <v>0</v>
      </c>
      <c r="BU41" s="30">
        <f t="shared" si="1"/>
        <v>0</v>
      </c>
      <c r="BV41" s="30">
        <f t="shared" si="1"/>
        <v>0</v>
      </c>
      <c r="BW41" s="30">
        <f t="shared" si="1"/>
        <v>0</v>
      </c>
      <c r="BX41" s="30">
        <f t="shared" si="1"/>
        <v>0</v>
      </c>
      <c r="BY41" s="30">
        <f t="shared" si="1"/>
        <v>0</v>
      </c>
      <c r="BZ41" s="30">
        <f t="shared" si="1"/>
        <v>0</v>
      </c>
      <c r="CA41" s="30">
        <f t="shared" si="1"/>
        <v>0</v>
      </c>
      <c r="CB41" s="30">
        <f t="shared" si="1"/>
        <v>0</v>
      </c>
      <c r="CC41" s="30">
        <f t="shared" si="1"/>
        <v>0</v>
      </c>
      <c r="CD41" s="30">
        <f t="shared" si="1"/>
        <v>0</v>
      </c>
      <c r="CE41" s="30">
        <f t="shared" si="1"/>
        <v>0</v>
      </c>
      <c r="CF41" s="30">
        <f t="shared" si="1"/>
        <v>0</v>
      </c>
      <c r="CG41" s="30">
        <f t="shared" si="1"/>
        <v>0</v>
      </c>
      <c r="CH41" s="30">
        <f t="shared" si="1"/>
        <v>0</v>
      </c>
      <c r="CI41" s="30">
        <f t="shared" si="1"/>
        <v>0</v>
      </c>
      <c r="CJ41" s="30">
        <f t="shared" si="1"/>
        <v>0</v>
      </c>
      <c r="CK41" s="30">
        <f t="shared" si="1"/>
        <v>0</v>
      </c>
      <c r="CL41" s="42" t="s">
        <v>138</v>
      </c>
    </row>
    <row r="42" s="2" customFormat="1" spans="2:90">
      <c r="B42" s="31" t="s">
        <v>49</v>
      </c>
      <c r="C42" s="32" t="s">
        <v>139</v>
      </c>
      <c r="D42" s="29"/>
      <c r="E42" s="33">
        <f t="shared" ref="E42:CK42" si="6">COUNTIF(E3:E38,"√")</f>
        <v>34</v>
      </c>
      <c r="F42" s="33">
        <f t="shared" si="6"/>
        <v>34</v>
      </c>
      <c r="G42" s="33">
        <f t="shared" si="6"/>
        <v>34</v>
      </c>
      <c r="H42" s="33">
        <f t="shared" si="6"/>
        <v>34</v>
      </c>
      <c r="I42" s="33">
        <f t="shared" si="6"/>
        <v>34</v>
      </c>
      <c r="J42" s="33">
        <f t="shared" si="6"/>
        <v>34</v>
      </c>
      <c r="K42" s="33">
        <f t="shared" si="6"/>
        <v>34</v>
      </c>
      <c r="L42" s="33">
        <f t="shared" si="6"/>
        <v>34</v>
      </c>
      <c r="M42" s="33">
        <f t="shared" si="6"/>
        <v>34</v>
      </c>
      <c r="N42" s="33">
        <f t="shared" si="6"/>
        <v>34</v>
      </c>
      <c r="O42" s="33">
        <f t="shared" si="6"/>
        <v>31</v>
      </c>
      <c r="P42" s="33">
        <f t="shared" si="6"/>
        <v>0</v>
      </c>
      <c r="Q42" s="33">
        <f t="shared" si="6"/>
        <v>0</v>
      </c>
      <c r="R42" s="33">
        <f t="shared" si="6"/>
        <v>0</v>
      </c>
      <c r="S42" s="33">
        <f t="shared" ref="S42:AB42" si="7">COUNTIF(S3:S38,"√")</f>
        <v>0</v>
      </c>
      <c r="T42" s="33">
        <f t="shared" si="7"/>
        <v>0</v>
      </c>
      <c r="U42" s="33">
        <f t="shared" si="7"/>
        <v>0</v>
      </c>
      <c r="V42" s="33">
        <f t="shared" si="7"/>
        <v>0</v>
      </c>
      <c r="W42" s="33">
        <f t="shared" si="7"/>
        <v>0</v>
      </c>
      <c r="X42" s="33">
        <f t="shared" si="7"/>
        <v>0</v>
      </c>
      <c r="Y42" s="33">
        <f t="shared" si="7"/>
        <v>0</v>
      </c>
      <c r="Z42" s="33">
        <f t="shared" si="7"/>
        <v>0</v>
      </c>
      <c r="AA42" s="33">
        <f t="shared" si="7"/>
        <v>0</v>
      </c>
      <c r="AB42" s="33">
        <f t="shared" si="7"/>
        <v>0</v>
      </c>
      <c r="AC42" s="33">
        <f t="shared" ref="AC42:AL42" si="8">COUNTIF(AC3:AC38,"√")</f>
        <v>0</v>
      </c>
      <c r="AD42" s="33">
        <f t="shared" si="8"/>
        <v>0</v>
      </c>
      <c r="AE42" s="33">
        <f t="shared" si="8"/>
        <v>0</v>
      </c>
      <c r="AF42" s="33">
        <f t="shared" si="8"/>
        <v>0</v>
      </c>
      <c r="AG42" s="33">
        <f t="shared" si="8"/>
        <v>0</v>
      </c>
      <c r="AH42" s="33">
        <f t="shared" si="8"/>
        <v>0</v>
      </c>
      <c r="AI42" s="33">
        <f t="shared" si="8"/>
        <v>0</v>
      </c>
      <c r="AJ42" s="33">
        <f t="shared" si="8"/>
        <v>0</v>
      </c>
      <c r="AK42" s="33">
        <f t="shared" si="8"/>
        <v>0</v>
      </c>
      <c r="AL42" s="33">
        <f t="shared" si="8"/>
        <v>0</v>
      </c>
      <c r="AM42" s="33">
        <f t="shared" ref="AM42:AV42" si="9">COUNTIF(AM3:AM38,"√")</f>
        <v>0</v>
      </c>
      <c r="AN42" s="33">
        <f t="shared" si="9"/>
        <v>0</v>
      </c>
      <c r="AO42" s="33">
        <f t="shared" si="9"/>
        <v>0</v>
      </c>
      <c r="AP42" s="33">
        <f t="shared" si="9"/>
        <v>0</v>
      </c>
      <c r="AQ42" s="33">
        <f t="shared" si="9"/>
        <v>0</v>
      </c>
      <c r="AR42" s="33">
        <f t="shared" si="9"/>
        <v>0</v>
      </c>
      <c r="AS42" s="33">
        <f t="shared" si="9"/>
        <v>0</v>
      </c>
      <c r="AT42" s="33">
        <f t="shared" si="9"/>
        <v>0</v>
      </c>
      <c r="AU42" s="33">
        <f t="shared" si="9"/>
        <v>0</v>
      </c>
      <c r="AV42" s="33">
        <f t="shared" si="9"/>
        <v>0</v>
      </c>
      <c r="AW42" s="33">
        <f t="shared" ref="AW42:BF42" si="10">COUNTIF(AW3:AW38,"√")</f>
        <v>0</v>
      </c>
      <c r="AX42" s="33">
        <f t="shared" si="10"/>
        <v>0</v>
      </c>
      <c r="AY42" s="33">
        <f t="shared" si="10"/>
        <v>0</v>
      </c>
      <c r="AZ42" s="33">
        <f t="shared" si="10"/>
        <v>0</v>
      </c>
      <c r="BA42" s="33">
        <f t="shared" si="10"/>
        <v>0</v>
      </c>
      <c r="BB42" s="33">
        <f t="shared" si="10"/>
        <v>0</v>
      </c>
      <c r="BC42" s="33">
        <f t="shared" si="10"/>
        <v>0</v>
      </c>
      <c r="BD42" s="33">
        <f t="shared" si="10"/>
        <v>0</v>
      </c>
      <c r="BE42" s="33">
        <f t="shared" si="10"/>
        <v>0</v>
      </c>
      <c r="BF42" s="33">
        <f t="shared" si="10"/>
        <v>0</v>
      </c>
      <c r="BG42" s="33">
        <f t="shared" si="6"/>
        <v>0</v>
      </c>
      <c r="BH42" s="33">
        <f t="shared" si="6"/>
        <v>0</v>
      </c>
      <c r="BI42" s="33">
        <f t="shared" si="6"/>
        <v>0</v>
      </c>
      <c r="BJ42" s="33">
        <f t="shared" si="6"/>
        <v>0</v>
      </c>
      <c r="BK42" s="33">
        <f t="shared" si="6"/>
        <v>0</v>
      </c>
      <c r="BL42" s="33">
        <f t="shared" si="6"/>
        <v>0</v>
      </c>
      <c r="BM42" s="33">
        <f t="shared" si="6"/>
        <v>0</v>
      </c>
      <c r="BN42" s="33">
        <f t="shared" si="6"/>
        <v>0</v>
      </c>
      <c r="BO42" s="33">
        <f t="shared" si="6"/>
        <v>0</v>
      </c>
      <c r="BP42" s="33">
        <f t="shared" si="6"/>
        <v>0</v>
      </c>
      <c r="BQ42" s="33">
        <f t="shared" si="6"/>
        <v>0</v>
      </c>
      <c r="BR42" s="33">
        <f t="shared" si="6"/>
        <v>0</v>
      </c>
      <c r="BS42" s="33">
        <f t="shared" si="6"/>
        <v>0</v>
      </c>
      <c r="BT42" s="33">
        <f t="shared" si="6"/>
        <v>0</v>
      </c>
      <c r="BU42" s="33">
        <f t="shared" si="6"/>
        <v>0</v>
      </c>
      <c r="BV42" s="33">
        <f t="shared" si="6"/>
        <v>0</v>
      </c>
      <c r="BW42" s="33">
        <f t="shared" si="6"/>
        <v>0</v>
      </c>
      <c r="BX42" s="33">
        <f t="shared" si="6"/>
        <v>0</v>
      </c>
      <c r="BY42" s="33">
        <f t="shared" si="6"/>
        <v>0</v>
      </c>
      <c r="BZ42" s="33">
        <f t="shared" si="6"/>
        <v>0</v>
      </c>
      <c r="CA42" s="33">
        <f t="shared" si="6"/>
        <v>0</v>
      </c>
      <c r="CB42" s="33">
        <f t="shared" si="6"/>
        <v>0</v>
      </c>
      <c r="CC42" s="33">
        <f t="shared" si="6"/>
        <v>0</v>
      </c>
      <c r="CD42" s="33">
        <f t="shared" si="6"/>
        <v>0</v>
      </c>
      <c r="CE42" s="33">
        <f t="shared" si="6"/>
        <v>0</v>
      </c>
      <c r="CF42" s="33">
        <f t="shared" si="6"/>
        <v>0</v>
      </c>
      <c r="CG42" s="33">
        <f t="shared" si="6"/>
        <v>0</v>
      </c>
      <c r="CH42" s="33">
        <f t="shared" si="6"/>
        <v>0</v>
      </c>
      <c r="CI42" s="33">
        <f t="shared" si="6"/>
        <v>0</v>
      </c>
      <c r="CJ42" s="33">
        <f t="shared" si="6"/>
        <v>0</v>
      </c>
      <c r="CK42" s="33">
        <f t="shared" si="6"/>
        <v>0</v>
      </c>
      <c r="CL42" s="42"/>
    </row>
    <row r="43" s="2" customFormat="1" ht="20.25" customHeight="1" spans="2:90">
      <c r="B43" s="31" t="s">
        <v>140</v>
      </c>
      <c r="C43" s="32" t="s">
        <v>141</v>
      </c>
      <c r="D43" s="29"/>
      <c r="E43" s="33">
        <f t="shared" ref="E43:CK43" si="11">COUNTIF(E3:E38,"AL")</f>
        <v>0</v>
      </c>
      <c r="F43" s="33">
        <f t="shared" si="11"/>
        <v>0</v>
      </c>
      <c r="G43" s="33">
        <f t="shared" si="11"/>
        <v>0</v>
      </c>
      <c r="H43" s="33">
        <f t="shared" si="11"/>
        <v>0</v>
      </c>
      <c r="I43" s="33">
        <f t="shared" si="11"/>
        <v>0</v>
      </c>
      <c r="J43" s="33">
        <f t="shared" si="11"/>
        <v>0</v>
      </c>
      <c r="K43" s="33">
        <f t="shared" si="11"/>
        <v>0</v>
      </c>
      <c r="L43" s="33">
        <f t="shared" si="11"/>
        <v>0</v>
      </c>
      <c r="M43" s="33">
        <f t="shared" si="11"/>
        <v>0</v>
      </c>
      <c r="N43" s="33">
        <f t="shared" si="11"/>
        <v>0</v>
      </c>
      <c r="O43" s="33">
        <f t="shared" si="11"/>
        <v>3</v>
      </c>
      <c r="P43" s="33">
        <f t="shared" si="11"/>
        <v>0</v>
      </c>
      <c r="Q43" s="33">
        <f t="shared" si="11"/>
        <v>0</v>
      </c>
      <c r="R43" s="33">
        <f t="shared" si="11"/>
        <v>0</v>
      </c>
      <c r="S43" s="33">
        <f t="shared" ref="S43:AB43" si="12">COUNTIF(S3:S38,"AL")</f>
        <v>0</v>
      </c>
      <c r="T43" s="33">
        <f t="shared" si="12"/>
        <v>0</v>
      </c>
      <c r="U43" s="33">
        <f t="shared" si="12"/>
        <v>0</v>
      </c>
      <c r="V43" s="33">
        <f t="shared" si="12"/>
        <v>0</v>
      </c>
      <c r="W43" s="33">
        <f t="shared" si="12"/>
        <v>0</v>
      </c>
      <c r="X43" s="33">
        <f t="shared" si="12"/>
        <v>0</v>
      </c>
      <c r="Y43" s="33">
        <f t="shared" si="12"/>
        <v>0</v>
      </c>
      <c r="Z43" s="33">
        <f t="shared" si="12"/>
        <v>0</v>
      </c>
      <c r="AA43" s="33">
        <f t="shared" si="12"/>
        <v>0</v>
      </c>
      <c r="AB43" s="33">
        <f t="shared" si="12"/>
        <v>0</v>
      </c>
      <c r="AC43" s="33">
        <f t="shared" ref="AC43:AL43" si="13">COUNTIF(AC3:AC38,"AL")</f>
        <v>0</v>
      </c>
      <c r="AD43" s="33">
        <f t="shared" si="13"/>
        <v>0</v>
      </c>
      <c r="AE43" s="33">
        <f t="shared" si="13"/>
        <v>0</v>
      </c>
      <c r="AF43" s="33">
        <f t="shared" si="13"/>
        <v>0</v>
      </c>
      <c r="AG43" s="33">
        <f t="shared" si="13"/>
        <v>0</v>
      </c>
      <c r="AH43" s="33">
        <f t="shared" si="13"/>
        <v>0</v>
      </c>
      <c r="AI43" s="33">
        <f t="shared" si="13"/>
        <v>0</v>
      </c>
      <c r="AJ43" s="33">
        <f t="shared" si="13"/>
        <v>0</v>
      </c>
      <c r="AK43" s="33">
        <f t="shared" si="13"/>
        <v>0</v>
      </c>
      <c r="AL43" s="33">
        <f t="shared" si="13"/>
        <v>0</v>
      </c>
      <c r="AM43" s="33">
        <f t="shared" ref="AM43:AV43" si="14">COUNTIF(AM3:AM38,"AL")</f>
        <v>0</v>
      </c>
      <c r="AN43" s="33">
        <f t="shared" si="14"/>
        <v>0</v>
      </c>
      <c r="AO43" s="33">
        <f t="shared" si="14"/>
        <v>0</v>
      </c>
      <c r="AP43" s="33">
        <f t="shared" si="14"/>
        <v>0</v>
      </c>
      <c r="AQ43" s="33">
        <f t="shared" si="14"/>
        <v>0</v>
      </c>
      <c r="AR43" s="33">
        <f t="shared" si="14"/>
        <v>0</v>
      </c>
      <c r="AS43" s="33">
        <f t="shared" si="14"/>
        <v>0</v>
      </c>
      <c r="AT43" s="33">
        <f t="shared" si="14"/>
        <v>0</v>
      </c>
      <c r="AU43" s="33">
        <f t="shared" si="14"/>
        <v>0</v>
      </c>
      <c r="AV43" s="33">
        <f t="shared" si="14"/>
        <v>0</v>
      </c>
      <c r="AW43" s="33">
        <f t="shared" ref="AW43:BF43" si="15">COUNTIF(AW3:AW38,"AL")</f>
        <v>0</v>
      </c>
      <c r="AX43" s="33">
        <f t="shared" si="15"/>
        <v>0</v>
      </c>
      <c r="AY43" s="33">
        <f t="shared" si="15"/>
        <v>0</v>
      </c>
      <c r="AZ43" s="33">
        <f t="shared" si="15"/>
        <v>0</v>
      </c>
      <c r="BA43" s="33">
        <f t="shared" si="15"/>
        <v>0</v>
      </c>
      <c r="BB43" s="33">
        <f t="shared" si="15"/>
        <v>0</v>
      </c>
      <c r="BC43" s="33">
        <f t="shared" si="15"/>
        <v>0</v>
      </c>
      <c r="BD43" s="33">
        <f t="shared" si="15"/>
        <v>0</v>
      </c>
      <c r="BE43" s="33">
        <f t="shared" si="15"/>
        <v>0</v>
      </c>
      <c r="BF43" s="33">
        <f t="shared" si="15"/>
        <v>0</v>
      </c>
      <c r="BG43" s="33">
        <f t="shared" si="11"/>
        <v>0</v>
      </c>
      <c r="BH43" s="33">
        <f t="shared" si="11"/>
        <v>0</v>
      </c>
      <c r="BI43" s="33">
        <f t="shared" si="11"/>
        <v>0</v>
      </c>
      <c r="BJ43" s="33">
        <f t="shared" si="11"/>
        <v>0</v>
      </c>
      <c r="BK43" s="33">
        <f t="shared" si="11"/>
        <v>0</v>
      </c>
      <c r="BL43" s="33">
        <f t="shared" si="11"/>
        <v>0</v>
      </c>
      <c r="BM43" s="33">
        <f t="shared" si="11"/>
        <v>0</v>
      </c>
      <c r="BN43" s="33">
        <f t="shared" si="11"/>
        <v>0</v>
      </c>
      <c r="BO43" s="33">
        <f t="shared" si="11"/>
        <v>0</v>
      </c>
      <c r="BP43" s="33">
        <f t="shared" si="11"/>
        <v>0</v>
      </c>
      <c r="BQ43" s="33">
        <f t="shared" si="11"/>
        <v>0</v>
      </c>
      <c r="BR43" s="33">
        <f t="shared" si="11"/>
        <v>0</v>
      </c>
      <c r="BS43" s="33">
        <f t="shared" si="11"/>
        <v>0</v>
      </c>
      <c r="BT43" s="33">
        <f t="shared" si="11"/>
        <v>0</v>
      </c>
      <c r="BU43" s="33">
        <f t="shared" si="11"/>
        <v>0</v>
      </c>
      <c r="BV43" s="33">
        <f t="shared" si="11"/>
        <v>0</v>
      </c>
      <c r="BW43" s="33">
        <f t="shared" si="11"/>
        <v>0</v>
      </c>
      <c r="BX43" s="33">
        <f t="shared" si="11"/>
        <v>0</v>
      </c>
      <c r="BY43" s="33">
        <f t="shared" si="11"/>
        <v>0</v>
      </c>
      <c r="BZ43" s="33">
        <f t="shared" si="11"/>
        <v>0</v>
      </c>
      <c r="CA43" s="33">
        <f t="shared" si="11"/>
        <v>0</v>
      </c>
      <c r="CB43" s="33">
        <f t="shared" si="11"/>
        <v>0</v>
      </c>
      <c r="CC43" s="33">
        <f t="shared" si="11"/>
        <v>0</v>
      </c>
      <c r="CD43" s="33">
        <f t="shared" si="11"/>
        <v>0</v>
      </c>
      <c r="CE43" s="33">
        <f t="shared" si="11"/>
        <v>0</v>
      </c>
      <c r="CF43" s="33">
        <f t="shared" si="11"/>
        <v>0</v>
      </c>
      <c r="CG43" s="33">
        <f t="shared" si="11"/>
        <v>0</v>
      </c>
      <c r="CH43" s="33">
        <f t="shared" si="11"/>
        <v>0</v>
      </c>
      <c r="CI43" s="33">
        <f t="shared" si="11"/>
        <v>0</v>
      </c>
      <c r="CJ43" s="33">
        <f t="shared" si="11"/>
        <v>0</v>
      </c>
      <c r="CK43" s="33">
        <f t="shared" si="11"/>
        <v>0</v>
      </c>
      <c r="CL43" s="44" t="s">
        <v>142</v>
      </c>
    </row>
    <row r="44" s="2" customFormat="1" spans="2:90">
      <c r="B44" s="31" t="s">
        <v>56</v>
      </c>
      <c r="C44" s="32" t="s">
        <v>143</v>
      </c>
      <c r="D44" s="29"/>
      <c r="E44" s="34">
        <f t="shared" ref="E44:CK44" si="16">COUNTIF(E3:E38,"A")</f>
        <v>0</v>
      </c>
      <c r="F44" s="34">
        <f t="shared" si="16"/>
        <v>0</v>
      </c>
      <c r="G44" s="34">
        <f t="shared" si="16"/>
        <v>0</v>
      </c>
      <c r="H44" s="34">
        <f t="shared" si="16"/>
        <v>0</v>
      </c>
      <c r="I44" s="34">
        <f t="shared" si="16"/>
        <v>0</v>
      </c>
      <c r="J44" s="34">
        <f t="shared" si="16"/>
        <v>0</v>
      </c>
      <c r="K44" s="34">
        <f t="shared" si="16"/>
        <v>0</v>
      </c>
      <c r="L44" s="34">
        <f t="shared" si="16"/>
        <v>0</v>
      </c>
      <c r="M44" s="34">
        <f t="shared" si="16"/>
        <v>0</v>
      </c>
      <c r="N44" s="34">
        <f t="shared" si="16"/>
        <v>0</v>
      </c>
      <c r="O44" s="34">
        <f t="shared" si="16"/>
        <v>0</v>
      </c>
      <c r="P44" s="34">
        <f t="shared" si="16"/>
        <v>0</v>
      </c>
      <c r="Q44" s="34">
        <f t="shared" si="16"/>
        <v>0</v>
      </c>
      <c r="R44" s="34">
        <f t="shared" si="16"/>
        <v>0</v>
      </c>
      <c r="S44" s="34">
        <f t="shared" ref="S44:AB44" si="17">COUNTIF(S3:S38,"A")</f>
        <v>0</v>
      </c>
      <c r="T44" s="34">
        <f t="shared" si="17"/>
        <v>0</v>
      </c>
      <c r="U44" s="34">
        <f t="shared" si="17"/>
        <v>0</v>
      </c>
      <c r="V44" s="34">
        <f t="shared" si="17"/>
        <v>0</v>
      </c>
      <c r="W44" s="34">
        <f t="shared" si="17"/>
        <v>0</v>
      </c>
      <c r="X44" s="34">
        <f t="shared" si="17"/>
        <v>0</v>
      </c>
      <c r="Y44" s="34">
        <f t="shared" si="17"/>
        <v>0</v>
      </c>
      <c r="Z44" s="34">
        <f t="shared" si="17"/>
        <v>0</v>
      </c>
      <c r="AA44" s="34">
        <f t="shared" si="17"/>
        <v>0</v>
      </c>
      <c r="AB44" s="34">
        <f t="shared" si="17"/>
        <v>0</v>
      </c>
      <c r="AC44" s="34">
        <f t="shared" ref="AC44:AL44" si="18">COUNTIF(AC3:AC38,"A")</f>
        <v>0</v>
      </c>
      <c r="AD44" s="34">
        <f t="shared" si="18"/>
        <v>0</v>
      </c>
      <c r="AE44" s="34">
        <f t="shared" si="18"/>
        <v>0</v>
      </c>
      <c r="AF44" s="34">
        <f t="shared" si="18"/>
        <v>0</v>
      </c>
      <c r="AG44" s="34">
        <f t="shared" si="18"/>
        <v>0</v>
      </c>
      <c r="AH44" s="34">
        <f t="shared" si="18"/>
        <v>0</v>
      </c>
      <c r="AI44" s="34">
        <f t="shared" si="18"/>
        <v>0</v>
      </c>
      <c r="AJ44" s="34">
        <f t="shared" si="18"/>
        <v>0</v>
      </c>
      <c r="AK44" s="34">
        <f t="shared" si="18"/>
        <v>0</v>
      </c>
      <c r="AL44" s="34">
        <f t="shared" si="18"/>
        <v>0</v>
      </c>
      <c r="AM44" s="34">
        <f t="shared" ref="AM44:AV44" si="19">COUNTIF(AM3:AM38,"A")</f>
        <v>0</v>
      </c>
      <c r="AN44" s="34">
        <f t="shared" si="19"/>
        <v>0</v>
      </c>
      <c r="AO44" s="34">
        <f t="shared" si="19"/>
        <v>0</v>
      </c>
      <c r="AP44" s="34">
        <f t="shared" si="19"/>
        <v>0</v>
      </c>
      <c r="AQ44" s="34">
        <f t="shared" si="19"/>
        <v>0</v>
      </c>
      <c r="AR44" s="34">
        <f t="shared" si="19"/>
        <v>0</v>
      </c>
      <c r="AS44" s="34">
        <f t="shared" si="19"/>
        <v>0</v>
      </c>
      <c r="AT44" s="34">
        <f t="shared" si="19"/>
        <v>0</v>
      </c>
      <c r="AU44" s="34">
        <f t="shared" si="19"/>
        <v>0</v>
      </c>
      <c r="AV44" s="34">
        <f t="shared" si="19"/>
        <v>0</v>
      </c>
      <c r="AW44" s="34">
        <f t="shared" ref="AW44:BF44" si="20">COUNTIF(AW3:AW38,"A")</f>
        <v>0</v>
      </c>
      <c r="AX44" s="34">
        <f t="shared" si="20"/>
        <v>0</v>
      </c>
      <c r="AY44" s="34">
        <f t="shared" si="20"/>
        <v>0</v>
      </c>
      <c r="AZ44" s="34">
        <f t="shared" si="20"/>
        <v>0</v>
      </c>
      <c r="BA44" s="34">
        <f t="shared" si="20"/>
        <v>0</v>
      </c>
      <c r="BB44" s="34">
        <f t="shared" si="20"/>
        <v>0</v>
      </c>
      <c r="BC44" s="34">
        <f t="shared" si="20"/>
        <v>0</v>
      </c>
      <c r="BD44" s="34">
        <f t="shared" si="20"/>
        <v>0</v>
      </c>
      <c r="BE44" s="34">
        <f t="shared" si="20"/>
        <v>0</v>
      </c>
      <c r="BF44" s="34">
        <f t="shared" si="20"/>
        <v>0</v>
      </c>
      <c r="BG44" s="34">
        <f t="shared" si="16"/>
        <v>0</v>
      </c>
      <c r="BH44" s="34">
        <f t="shared" si="16"/>
        <v>0</v>
      </c>
      <c r="BI44" s="34">
        <f t="shared" si="16"/>
        <v>0</v>
      </c>
      <c r="BJ44" s="34">
        <f t="shared" si="16"/>
        <v>0</v>
      </c>
      <c r="BK44" s="34">
        <f t="shared" si="16"/>
        <v>0</v>
      </c>
      <c r="BL44" s="34">
        <f t="shared" si="16"/>
        <v>0</v>
      </c>
      <c r="BM44" s="34">
        <f t="shared" si="16"/>
        <v>0</v>
      </c>
      <c r="BN44" s="34">
        <f t="shared" si="16"/>
        <v>0</v>
      </c>
      <c r="BO44" s="34">
        <f t="shared" si="16"/>
        <v>0</v>
      </c>
      <c r="BP44" s="34">
        <f t="shared" si="16"/>
        <v>0</v>
      </c>
      <c r="BQ44" s="34">
        <f t="shared" si="16"/>
        <v>0</v>
      </c>
      <c r="BR44" s="34">
        <f t="shared" si="16"/>
        <v>0</v>
      </c>
      <c r="BS44" s="34">
        <f t="shared" si="16"/>
        <v>0</v>
      </c>
      <c r="BT44" s="34">
        <f t="shared" si="16"/>
        <v>0</v>
      </c>
      <c r="BU44" s="34">
        <f t="shared" si="16"/>
        <v>0</v>
      </c>
      <c r="BV44" s="34">
        <f t="shared" si="16"/>
        <v>0</v>
      </c>
      <c r="BW44" s="34">
        <f t="shared" si="16"/>
        <v>0</v>
      </c>
      <c r="BX44" s="34">
        <f t="shared" si="16"/>
        <v>0</v>
      </c>
      <c r="BY44" s="34">
        <f t="shared" si="16"/>
        <v>0</v>
      </c>
      <c r="BZ44" s="34">
        <f t="shared" si="16"/>
        <v>0</v>
      </c>
      <c r="CA44" s="34">
        <f t="shared" si="16"/>
        <v>0</v>
      </c>
      <c r="CB44" s="34">
        <f t="shared" si="16"/>
        <v>0</v>
      </c>
      <c r="CC44" s="34">
        <f t="shared" si="16"/>
        <v>0</v>
      </c>
      <c r="CD44" s="34">
        <f t="shared" si="16"/>
        <v>0</v>
      </c>
      <c r="CE44" s="34">
        <f t="shared" si="16"/>
        <v>0</v>
      </c>
      <c r="CF44" s="34">
        <f t="shared" si="16"/>
        <v>0</v>
      </c>
      <c r="CG44" s="34">
        <f t="shared" si="16"/>
        <v>0</v>
      </c>
      <c r="CH44" s="34">
        <f t="shared" si="16"/>
        <v>0</v>
      </c>
      <c r="CI44" s="34">
        <f t="shared" si="16"/>
        <v>0</v>
      </c>
      <c r="CJ44" s="34">
        <f t="shared" si="16"/>
        <v>0</v>
      </c>
      <c r="CK44" s="34">
        <f t="shared" si="16"/>
        <v>0</v>
      </c>
      <c r="CL44" s="26">
        <f>AVERAGE(CL3:CL34)</f>
        <v>0.96875</v>
      </c>
    </row>
    <row r="45" s="2" customFormat="1" spans="2:3">
      <c r="B45" s="3"/>
      <c r="C45" s="4"/>
    </row>
    <row r="46" s="2" customFormat="1" spans="2:89">
      <c r="B46" s="3"/>
      <c r="C46" s="4"/>
      <c r="D46" s="35" t="s">
        <v>144</v>
      </c>
      <c r="E46" s="36">
        <v>1</v>
      </c>
      <c r="F46" s="36">
        <f t="shared" ref="F46:CK46" si="21">WEEKNUM(F2)</f>
        <v>38</v>
      </c>
      <c r="G46" s="36">
        <f t="shared" si="21"/>
        <v>38</v>
      </c>
      <c r="H46" s="36">
        <f t="shared" si="21"/>
        <v>38</v>
      </c>
      <c r="I46" s="36">
        <f t="shared" si="21"/>
        <v>38</v>
      </c>
      <c r="J46" s="36">
        <f t="shared" si="21"/>
        <v>39</v>
      </c>
      <c r="K46" s="36">
        <f t="shared" si="21"/>
        <v>39</v>
      </c>
      <c r="L46" s="36">
        <f t="shared" si="21"/>
        <v>39</v>
      </c>
      <c r="M46" s="36">
        <f t="shared" si="21"/>
        <v>39</v>
      </c>
      <c r="N46" s="36">
        <f t="shared" si="21"/>
        <v>39</v>
      </c>
      <c r="O46" s="36">
        <f t="shared" si="21"/>
        <v>40</v>
      </c>
      <c r="P46" s="36">
        <f t="shared" ref="P46" si="22">WEEKNUM(P2)</f>
        <v>0</v>
      </c>
      <c r="Q46" s="36">
        <f t="shared" si="21"/>
        <v>0</v>
      </c>
      <c r="R46" s="36">
        <f t="shared" si="21"/>
        <v>0</v>
      </c>
      <c r="S46" s="36">
        <f t="shared" ref="S46:AB46" si="23">WEEKNUM(S2)</f>
        <v>0</v>
      </c>
      <c r="T46" s="36">
        <f t="shared" si="23"/>
        <v>0</v>
      </c>
      <c r="U46" s="36">
        <f t="shared" si="23"/>
        <v>0</v>
      </c>
      <c r="V46" s="36">
        <f t="shared" si="23"/>
        <v>0</v>
      </c>
      <c r="W46" s="36">
        <f t="shared" si="23"/>
        <v>0</v>
      </c>
      <c r="X46" s="36">
        <f t="shared" si="23"/>
        <v>0</v>
      </c>
      <c r="Y46" s="36">
        <f t="shared" si="23"/>
        <v>0</v>
      </c>
      <c r="Z46" s="36">
        <f t="shared" si="23"/>
        <v>0</v>
      </c>
      <c r="AA46" s="36">
        <f t="shared" si="23"/>
        <v>0</v>
      </c>
      <c r="AB46" s="36">
        <f t="shared" si="23"/>
        <v>0</v>
      </c>
      <c r="AC46" s="36">
        <f t="shared" ref="AC46:AL46" si="24">WEEKNUM(AC2)</f>
        <v>0</v>
      </c>
      <c r="AD46" s="36">
        <f t="shared" si="24"/>
        <v>0</v>
      </c>
      <c r="AE46" s="36">
        <f t="shared" si="24"/>
        <v>0</v>
      </c>
      <c r="AF46" s="36">
        <f t="shared" si="24"/>
        <v>0</v>
      </c>
      <c r="AG46" s="36">
        <f t="shared" si="24"/>
        <v>0</v>
      </c>
      <c r="AH46" s="36">
        <f t="shared" si="24"/>
        <v>0</v>
      </c>
      <c r="AI46" s="36">
        <f t="shared" si="24"/>
        <v>0</v>
      </c>
      <c r="AJ46" s="36">
        <f t="shared" si="24"/>
        <v>0</v>
      </c>
      <c r="AK46" s="36">
        <f t="shared" si="24"/>
        <v>0</v>
      </c>
      <c r="AL46" s="36">
        <f t="shared" si="24"/>
        <v>0</v>
      </c>
      <c r="AM46" s="36">
        <f t="shared" ref="AM46:AV46" si="25">WEEKNUM(AM2)</f>
        <v>0</v>
      </c>
      <c r="AN46" s="36">
        <f t="shared" si="25"/>
        <v>0</v>
      </c>
      <c r="AO46" s="36">
        <f t="shared" si="25"/>
        <v>0</v>
      </c>
      <c r="AP46" s="36">
        <f t="shared" si="25"/>
        <v>0</v>
      </c>
      <c r="AQ46" s="36">
        <f t="shared" si="25"/>
        <v>0</v>
      </c>
      <c r="AR46" s="36">
        <f t="shared" si="25"/>
        <v>0</v>
      </c>
      <c r="AS46" s="36">
        <f t="shared" si="25"/>
        <v>0</v>
      </c>
      <c r="AT46" s="36">
        <f t="shared" si="25"/>
        <v>0</v>
      </c>
      <c r="AU46" s="36">
        <f t="shared" si="25"/>
        <v>0</v>
      </c>
      <c r="AV46" s="36">
        <f t="shared" si="25"/>
        <v>0</v>
      </c>
      <c r="AW46" s="36">
        <f t="shared" ref="AW46:BF46" si="26">WEEKNUM(AW2)</f>
        <v>0</v>
      </c>
      <c r="AX46" s="36">
        <f t="shared" si="26"/>
        <v>0</v>
      </c>
      <c r="AY46" s="36">
        <f t="shared" si="26"/>
        <v>0</v>
      </c>
      <c r="AZ46" s="36">
        <f t="shared" si="26"/>
        <v>0</v>
      </c>
      <c r="BA46" s="36">
        <f t="shared" si="26"/>
        <v>0</v>
      </c>
      <c r="BB46" s="36">
        <f t="shared" si="26"/>
        <v>0</v>
      </c>
      <c r="BC46" s="36">
        <f t="shared" si="26"/>
        <v>0</v>
      </c>
      <c r="BD46" s="36">
        <f t="shared" si="26"/>
        <v>0</v>
      </c>
      <c r="BE46" s="36">
        <f t="shared" si="26"/>
        <v>0</v>
      </c>
      <c r="BF46" s="36">
        <f t="shared" si="26"/>
        <v>0</v>
      </c>
      <c r="BG46" s="36">
        <f t="shared" si="21"/>
        <v>0</v>
      </c>
      <c r="BH46" s="36">
        <f t="shared" si="21"/>
        <v>0</v>
      </c>
      <c r="BI46" s="36">
        <f t="shared" si="21"/>
        <v>0</v>
      </c>
      <c r="BJ46" s="36">
        <f t="shared" si="21"/>
        <v>0</v>
      </c>
      <c r="BK46" s="36">
        <f t="shared" si="21"/>
        <v>0</v>
      </c>
      <c r="BL46" s="36">
        <f t="shared" si="21"/>
        <v>0</v>
      </c>
      <c r="BM46" s="36">
        <f t="shared" si="21"/>
        <v>0</v>
      </c>
      <c r="BN46" s="36">
        <f t="shared" si="21"/>
        <v>0</v>
      </c>
      <c r="BO46" s="36">
        <f t="shared" si="21"/>
        <v>0</v>
      </c>
      <c r="BP46" s="36">
        <f t="shared" si="21"/>
        <v>0</v>
      </c>
      <c r="BQ46" s="36">
        <f t="shared" si="21"/>
        <v>0</v>
      </c>
      <c r="BR46" s="36">
        <f t="shared" si="21"/>
        <v>0</v>
      </c>
      <c r="BS46" s="36">
        <f t="shared" si="21"/>
        <v>0</v>
      </c>
      <c r="BT46" s="36">
        <f t="shared" si="21"/>
        <v>0</v>
      </c>
      <c r="BU46" s="36">
        <f t="shared" si="21"/>
        <v>0</v>
      </c>
      <c r="BV46" s="36">
        <f t="shared" si="21"/>
        <v>0</v>
      </c>
      <c r="BW46" s="36">
        <f t="shared" si="21"/>
        <v>0</v>
      </c>
      <c r="BX46" s="36">
        <f t="shared" si="21"/>
        <v>0</v>
      </c>
      <c r="BY46" s="36">
        <f t="shared" si="21"/>
        <v>0</v>
      </c>
      <c r="BZ46" s="36">
        <f t="shared" si="21"/>
        <v>0</v>
      </c>
      <c r="CA46" s="36">
        <f t="shared" si="21"/>
        <v>0</v>
      </c>
      <c r="CB46" s="36">
        <f t="shared" si="21"/>
        <v>0</v>
      </c>
      <c r="CC46" s="36">
        <f t="shared" si="21"/>
        <v>0</v>
      </c>
      <c r="CD46" s="36">
        <f t="shared" si="21"/>
        <v>0</v>
      </c>
      <c r="CE46" s="36">
        <f t="shared" si="21"/>
        <v>0</v>
      </c>
      <c r="CF46" s="36">
        <f t="shared" si="21"/>
        <v>0</v>
      </c>
      <c r="CG46" s="36">
        <f t="shared" si="21"/>
        <v>0</v>
      </c>
      <c r="CH46" s="36">
        <f t="shared" si="21"/>
        <v>0</v>
      </c>
      <c r="CI46" s="36">
        <f t="shared" si="21"/>
        <v>0</v>
      </c>
      <c r="CJ46" s="36">
        <f t="shared" si="21"/>
        <v>0</v>
      </c>
      <c r="CK46" s="36">
        <f t="shared" si="21"/>
        <v>0</v>
      </c>
    </row>
  </sheetData>
  <mergeCells count="2">
    <mergeCell ref="A1:C1"/>
    <mergeCell ref="BZ1:CB1"/>
  </mergeCells>
  <conditionalFormatting sqref="C35:C38">
    <cfRule type="cellIs" dxfId="0" priority="1" stopIfTrue="1" operator="equal">
      <formula>"NR"</formula>
    </cfRule>
  </conditionalFormatting>
  <conditionalFormatting sqref="D35:D38">
    <cfRule type="cellIs" dxfId="0" priority="3" stopIfTrue="1" operator="equal">
      <formula>"NR"</formula>
    </cfRule>
  </conditionalFormatting>
  <conditionalFormatting sqref="C4:C10 C19:C34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丿瞌睡虫D</cp:lastModifiedBy>
  <dcterms:created xsi:type="dcterms:W3CDTF">2015-03-22T04:45:00Z</dcterms:created>
  <dcterms:modified xsi:type="dcterms:W3CDTF">2020-11-08T12:55:06Z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2052-11.1.0.10072</vt:lpwstr>
  </property>
</Properties>
</file>