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y\Sept 2020 - Jan 2021\Grade 2018\Attendance\"/>
    </mc:Choice>
  </mc:AlternateContent>
  <xr:revisionPtr revIDLastSave="0" documentId="13_ncr:1_{B368A983-A6D9-41AD-A31B-94C7A5D68A3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81029"/>
</workbook>
</file>

<file path=xl/calcChain.xml><?xml version="1.0" encoding="utf-8"?>
<calcChain xmlns="http://schemas.openxmlformats.org/spreadsheetml/2006/main">
  <c r="E51" i="8" l="1"/>
  <c r="E49" i="8"/>
  <c r="E48" i="8"/>
  <c r="F45" i="15" l="1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50" i="15"/>
  <c r="G50" i="15"/>
  <c r="H50" i="15"/>
  <c r="I50" i="15"/>
  <c r="J50" i="15"/>
  <c r="K50" i="15"/>
  <c r="L50" i="15"/>
  <c r="M50" i="15"/>
  <c r="BF46" i="18" l="1"/>
  <c r="BE46" i="18"/>
  <c r="BD46" i="18"/>
  <c r="BC46" i="18"/>
  <c r="BB46" i="18"/>
  <c r="BA46" i="18"/>
  <c r="AZ46" i="18"/>
  <c r="AY46" i="18"/>
  <c r="AX46" i="18"/>
  <c r="AW46" i="18"/>
  <c r="BF44" i="18"/>
  <c r="BE44" i="18"/>
  <c r="BD44" i="18"/>
  <c r="BC44" i="18"/>
  <c r="BB44" i="18"/>
  <c r="BA44" i="18"/>
  <c r="AZ44" i="18"/>
  <c r="AY44" i="18"/>
  <c r="AX44" i="18"/>
  <c r="AW44" i="18"/>
  <c r="BF43" i="18"/>
  <c r="BE43" i="18"/>
  <c r="BD43" i="18"/>
  <c r="BC43" i="18"/>
  <c r="BB43" i="18"/>
  <c r="BA43" i="18"/>
  <c r="AZ43" i="18"/>
  <c r="AY43" i="18"/>
  <c r="AX43" i="18"/>
  <c r="AW43" i="18"/>
  <c r="BF42" i="18"/>
  <c r="BE42" i="18"/>
  <c r="BD42" i="18"/>
  <c r="BC42" i="18"/>
  <c r="BB42" i="18"/>
  <c r="BA42" i="18"/>
  <c r="AZ42" i="18"/>
  <c r="AY42" i="18"/>
  <c r="AX42" i="18"/>
  <c r="AW42" i="18"/>
  <c r="BF41" i="18"/>
  <c r="BE41" i="18"/>
  <c r="BD41" i="18"/>
  <c r="BC41" i="18"/>
  <c r="BB41" i="18"/>
  <c r="BA41" i="18"/>
  <c r="AZ41" i="18"/>
  <c r="AY41" i="18"/>
  <c r="AX41" i="18"/>
  <c r="AW41" i="18"/>
  <c r="AV46" i="18"/>
  <c r="AU46" i="18"/>
  <c r="AT46" i="18"/>
  <c r="AS46" i="18"/>
  <c r="AR46" i="18"/>
  <c r="AQ46" i="18"/>
  <c r="AP46" i="18"/>
  <c r="AO46" i="18"/>
  <c r="AN46" i="18"/>
  <c r="AM46" i="18"/>
  <c r="AV44" i="18"/>
  <c r="AU44" i="18"/>
  <c r="AT44" i="18"/>
  <c r="AS44" i="18"/>
  <c r="AR44" i="18"/>
  <c r="AQ44" i="18"/>
  <c r="AP44" i="18"/>
  <c r="AO44" i="18"/>
  <c r="AN44" i="18"/>
  <c r="AM44" i="18"/>
  <c r="AV43" i="18"/>
  <c r="AU43" i="18"/>
  <c r="AT43" i="18"/>
  <c r="AS43" i="18"/>
  <c r="AR43" i="18"/>
  <c r="AQ43" i="18"/>
  <c r="AP43" i="18"/>
  <c r="AO43" i="18"/>
  <c r="AN43" i="18"/>
  <c r="AM43" i="18"/>
  <c r="AV42" i="18"/>
  <c r="AU42" i="18"/>
  <c r="AT42" i="18"/>
  <c r="AS42" i="18"/>
  <c r="AR42" i="18"/>
  <c r="AQ42" i="18"/>
  <c r="AP42" i="18"/>
  <c r="AO42" i="18"/>
  <c r="AN42" i="18"/>
  <c r="AM42" i="18"/>
  <c r="AV41" i="18"/>
  <c r="AU41" i="18"/>
  <c r="AT41" i="18"/>
  <c r="AS41" i="18"/>
  <c r="AR41" i="18"/>
  <c r="AQ41" i="18"/>
  <c r="AP41" i="18"/>
  <c r="AO41" i="18"/>
  <c r="AN41" i="18"/>
  <c r="AM41" i="18"/>
  <c r="AL46" i="18"/>
  <c r="AK46" i="18"/>
  <c r="AJ46" i="18"/>
  <c r="AI46" i="18"/>
  <c r="AH46" i="18"/>
  <c r="AG46" i="18"/>
  <c r="AF46" i="18"/>
  <c r="AE46" i="18"/>
  <c r="AD46" i="18"/>
  <c r="AC46" i="18"/>
  <c r="AL44" i="18"/>
  <c r="AK44" i="18"/>
  <c r="AJ44" i="18"/>
  <c r="AI44" i="18"/>
  <c r="AH44" i="18"/>
  <c r="AG44" i="18"/>
  <c r="AF44" i="18"/>
  <c r="AE44" i="18"/>
  <c r="AD44" i="18"/>
  <c r="AC44" i="18"/>
  <c r="AL43" i="18"/>
  <c r="AK43" i="18"/>
  <c r="AJ43" i="18"/>
  <c r="AI43" i="18"/>
  <c r="AH43" i="18"/>
  <c r="AG43" i="18"/>
  <c r="AF43" i="18"/>
  <c r="AE43" i="18"/>
  <c r="AD43" i="18"/>
  <c r="AC43" i="18"/>
  <c r="AL42" i="18"/>
  <c r="AK42" i="18"/>
  <c r="AJ42" i="18"/>
  <c r="AI42" i="18"/>
  <c r="AH42" i="18"/>
  <c r="AG42" i="18"/>
  <c r="AF42" i="18"/>
  <c r="AE42" i="18"/>
  <c r="AD42" i="18"/>
  <c r="AC42" i="18"/>
  <c r="AL41" i="18"/>
  <c r="AK41" i="18"/>
  <c r="AJ41" i="18"/>
  <c r="AI41" i="18"/>
  <c r="AH41" i="18"/>
  <c r="AG41" i="18"/>
  <c r="AF41" i="18"/>
  <c r="AE41" i="18"/>
  <c r="AD41" i="18"/>
  <c r="AC41" i="18"/>
  <c r="AB46" i="18"/>
  <c r="AA46" i="18"/>
  <c r="Z46" i="18"/>
  <c r="Y46" i="18"/>
  <c r="X46" i="18"/>
  <c r="W46" i="18"/>
  <c r="V46" i="18"/>
  <c r="U46" i="18"/>
  <c r="T46" i="18"/>
  <c r="S46" i="18"/>
  <c r="AB44" i="18"/>
  <c r="AA44" i="18"/>
  <c r="Z44" i="18"/>
  <c r="Y44" i="18"/>
  <c r="X44" i="18"/>
  <c r="W44" i="18"/>
  <c r="V44" i="18"/>
  <c r="U44" i="18"/>
  <c r="T44" i="18"/>
  <c r="S44" i="18"/>
  <c r="AB43" i="18"/>
  <c r="AA43" i="18"/>
  <c r="Z43" i="18"/>
  <c r="Y43" i="18"/>
  <c r="X43" i="18"/>
  <c r="W43" i="18"/>
  <c r="V43" i="18"/>
  <c r="U43" i="18"/>
  <c r="T43" i="18"/>
  <c r="S43" i="18"/>
  <c r="AB42" i="18"/>
  <c r="AA42" i="18"/>
  <c r="Z42" i="18"/>
  <c r="Y42" i="18"/>
  <c r="X42" i="18"/>
  <c r="W42" i="18"/>
  <c r="V42" i="18"/>
  <c r="U42" i="18"/>
  <c r="T42" i="18"/>
  <c r="S42" i="18"/>
  <c r="AB41" i="18"/>
  <c r="AA41" i="18"/>
  <c r="Z41" i="18"/>
  <c r="Y41" i="18"/>
  <c r="X41" i="18"/>
  <c r="W41" i="18"/>
  <c r="V41" i="18"/>
  <c r="U41" i="18"/>
  <c r="T41" i="18"/>
  <c r="S41" i="18"/>
  <c r="BC48" i="17"/>
  <c r="BB48" i="17"/>
  <c r="BA48" i="17"/>
  <c r="AZ48" i="17"/>
  <c r="AY48" i="17"/>
  <c r="AX48" i="17"/>
  <c r="AW48" i="17"/>
  <c r="AV48" i="17"/>
  <c r="AU48" i="17"/>
  <c r="AT48" i="17"/>
  <c r="BC46" i="17"/>
  <c r="BB46" i="17"/>
  <c r="BA46" i="17"/>
  <c r="AZ46" i="17"/>
  <c r="AY46" i="17"/>
  <c r="AX46" i="17"/>
  <c r="AW46" i="17"/>
  <c r="AV46" i="17"/>
  <c r="AU46" i="17"/>
  <c r="AT46" i="17"/>
  <c r="BC45" i="17"/>
  <c r="BB45" i="17"/>
  <c r="BA45" i="17"/>
  <c r="AZ45" i="17"/>
  <c r="AY45" i="17"/>
  <c r="AX45" i="17"/>
  <c r="AW45" i="17"/>
  <c r="AV45" i="17"/>
  <c r="AU45" i="17"/>
  <c r="AT45" i="17"/>
  <c r="BC44" i="17"/>
  <c r="BB44" i="17"/>
  <c r="BA44" i="17"/>
  <c r="AZ44" i="17"/>
  <c r="AY44" i="17"/>
  <c r="AX44" i="17"/>
  <c r="AW44" i="17"/>
  <c r="AV44" i="17"/>
  <c r="AU44" i="17"/>
  <c r="AT44" i="17"/>
  <c r="BC43" i="17"/>
  <c r="BB43" i="17"/>
  <c r="BA43" i="17"/>
  <c r="AZ43" i="17"/>
  <c r="AY43" i="17"/>
  <c r="AX43" i="17"/>
  <c r="AW43" i="17"/>
  <c r="AV43" i="17"/>
  <c r="AU43" i="17"/>
  <c r="AT43" i="17"/>
  <c r="AS48" i="17"/>
  <c r="AR48" i="17"/>
  <c r="AQ48" i="17"/>
  <c r="AP48" i="17"/>
  <c r="AO48" i="17"/>
  <c r="AN48" i="17"/>
  <c r="AM48" i="17"/>
  <c r="AL48" i="17"/>
  <c r="AK48" i="17"/>
  <c r="AJ48" i="17"/>
  <c r="AS46" i="17"/>
  <c r="AR46" i="17"/>
  <c r="AQ46" i="17"/>
  <c r="AP46" i="17"/>
  <c r="AO46" i="17"/>
  <c r="AN46" i="17"/>
  <c r="AM46" i="17"/>
  <c r="AL46" i="17"/>
  <c r="AK46" i="17"/>
  <c r="AJ46" i="17"/>
  <c r="AS45" i="17"/>
  <c r="AR45" i="17"/>
  <c r="AQ45" i="17"/>
  <c r="AP45" i="17"/>
  <c r="AO45" i="17"/>
  <c r="AN45" i="17"/>
  <c r="AM45" i="17"/>
  <c r="AL45" i="17"/>
  <c r="AK45" i="17"/>
  <c r="AJ45" i="17"/>
  <c r="AS44" i="17"/>
  <c r="AR44" i="17"/>
  <c r="AQ44" i="17"/>
  <c r="AP44" i="17"/>
  <c r="AO44" i="17"/>
  <c r="AN44" i="17"/>
  <c r="AM44" i="17"/>
  <c r="AL44" i="17"/>
  <c r="AK44" i="17"/>
  <c r="AJ44" i="17"/>
  <c r="AS43" i="17"/>
  <c r="AR43" i="17"/>
  <c r="AQ43" i="17"/>
  <c r="AP43" i="17"/>
  <c r="AO43" i="17"/>
  <c r="AN43" i="17"/>
  <c r="AM43" i="17"/>
  <c r="AL43" i="17"/>
  <c r="AK43" i="17"/>
  <c r="AJ43" i="17"/>
  <c r="AI48" i="17"/>
  <c r="AH48" i="17"/>
  <c r="AG48" i="17"/>
  <c r="AF48" i="17"/>
  <c r="AE48" i="17"/>
  <c r="AD48" i="17"/>
  <c r="AC48" i="17"/>
  <c r="AB48" i="17"/>
  <c r="AA48" i="17"/>
  <c r="Z48" i="17"/>
  <c r="AI46" i="17"/>
  <c r="AH46" i="17"/>
  <c r="AG46" i="17"/>
  <c r="AF46" i="17"/>
  <c r="AE46" i="17"/>
  <c r="AD46" i="17"/>
  <c r="AC46" i="17"/>
  <c r="AB46" i="17"/>
  <c r="AA46" i="17"/>
  <c r="Z46" i="17"/>
  <c r="AI45" i="17"/>
  <c r="AH45" i="17"/>
  <c r="AG45" i="17"/>
  <c r="AF45" i="17"/>
  <c r="AE45" i="17"/>
  <c r="AD45" i="17"/>
  <c r="AC45" i="17"/>
  <c r="AB45" i="17"/>
  <c r="AA45" i="17"/>
  <c r="Z45" i="17"/>
  <c r="AI44" i="17"/>
  <c r="AH44" i="17"/>
  <c r="AG44" i="17"/>
  <c r="AF44" i="17"/>
  <c r="AE44" i="17"/>
  <c r="AD44" i="17"/>
  <c r="AC44" i="17"/>
  <c r="AB44" i="17"/>
  <c r="AA44" i="17"/>
  <c r="Z44" i="17"/>
  <c r="AI43" i="17"/>
  <c r="AH43" i="17"/>
  <c r="AG43" i="17"/>
  <c r="AF43" i="17"/>
  <c r="AE43" i="17"/>
  <c r="AD43" i="17"/>
  <c r="AC43" i="17"/>
  <c r="AB43" i="17"/>
  <c r="AA43" i="17"/>
  <c r="Z43" i="17"/>
  <c r="Y48" i="17"/>
  <c r="X48" i="17"/>
  <c r="W48" i="17"/>
  <c r="V48" i="17"/>
  <c r="U48" i="17"/>
  <c r="T48" i="17"/>
  <c r="S48" i="17"/>
  <c r="R48" i="17"/>
  <c r="Q48" i="17"/>
  <c r="P48" i="17"/>
  <c r="Y46" i="17"/>
  <c r="X46" i="17"/>
  <c r="W46" i="17"/>
  <c r="V46" i="17"/>
  <c r="U46" i="17"/>
  <c r="T46" i="17"/>
  <c r="S46" i="17"/>
  <c r="R46" i="17"/>
  <c r="Q46" i="17"/>
  <c r="P46" i="17"/>
  <c r="Y45" i="17"/>
  <c r="X45" i="17"/>
  <c r="W45" i="17"/>
  <c r="V45" i="17"/>
  <c r="U45" i="17"/>
  <c r="T45" i="17"/>
  <c r="S45" i="17"/>
  <c r="R45" i="17"/>
  <c r="Q45" i="17"/>
  <c r="P45" i="17"/>
  <c r="Y44" i="17"/>
  <c r="X44" i="17"/>
  <c r="W44" i="17"/>
  <c r="V44" i="17"/>
  <c r="U44" i="17"/>
  <c r="T44" i="17"/>
  <c r="S44" i="17"/>
  <c r="R44" i="17"/>
  <c r="Q44" i="17"/>
  <c r="P44" i="17"/>
  <c r="Y43" i="17"/>
  <c r="X43" i="17"/>
  <c r="W43" i="17"/>
  <c r="V43" i="17"/>
  <c r="U43" i="17"/>
  <c r="T43" i="17"/>
  <c r="S43" i="17"/>
  <c r="R43" i="17"/>
  <c r="Q43" i="17"/>
  <c r="P43" i="17"/>
  <c r="BI49" i="16"/>
  <c r="BH49" i="16"/>
  <c r="BG49" i="16"/>
  <c r="BF49" i="16"/>
  <c r="BE49" i="16"/>
  <c r="BD49" i="16"/>
  <c r="BC49" i="16"/>
  <c r="BB49" i="16"/>
  <c r="BA49" i="16"/>
  <c r="AZ49" i="16"/>
  <c r="BI47" i="16"/>
  <c r="BH47" i="16"/>
  <c r="BG47" i="16"/>
  <c r="BF47" i="16"/>
  <c r="BE47" i="16"/>
  <c r="BD47" i="16"/>
  <c r="BC47" i="16"/>
  <c r="BB47" i="16"/>
  <c r="BA47" i="16"/>
  <c r="AZ47" i="16"/>
  <c r="BI46" i="16"/>
  <c r="BH46" i="16"/>
  <c r="BG46" i="16"/>
  <c r="BF46" i="16"/>
  <c r="BE46" i="16"/>
  <c r="BD46" i="16"/>
  <c r="BC46" i="16"/>
  <c r="BB46" i="16"/>
  <c r="BA46" i="16"/>
  <c r="AZ46" i="16"/>
  <c r="BI45" i="16"/>
  <c r="BH45" i="16"/>
  <c r="BG45" i="16"/>
  <c r="BF45" i="16"/>
  <c r="BE45" i="16"/>
  <c r="BD45" i="16"/>
  <c r="BC45" i="16"/>
  <c r="BB45" i="16"/>
  <c r="BA45" i="16"/>
  <c r="AZ45" i="16"/>
  <c r="BI44" i="16"/>
  <c r="BH44" i="16"/>
  <c r="BG44" i="16"/>
  <c r="BF44" i="16"/>
  <c r="BE44" i="16"/>
  <c r="BD44" i="16"/>
  <c r="BC44" i="16"/>
  <c r="BB44" i="16"/>
  <c r="BA44" i="16"/>
  <c r="AZ44" i="16"/>
  <c r="AY49" i="16"/>
  <c r="AX49" i="16"/>
  <c r="AW49" i="16"/>
  <c r="AV49" i="16"/>
  <c r="AU49" i="16"/>
  <c r="AT49" i="16"/>
  <c r="AS49" i="16"/>
  <c r="AR49" i="16"/>
  <c r="AQ49" i="16"/>
  <c r="AP49" i="16"/>
  <c r="AY47" i="16"/>
  <c r="AX47" i="16"/>
  <c r="AW47" i="16"/>
  <c r="AV47" i="16"/>
  <c r="AU47" i="16"/>
  <c r="AT47" i="16"/>
  <c r="AS47" i="16"/>
  <c r="AR47" i="16"/>
  <c r="AQ47" i="16"/>
  <c r="AP47" i="16"/>
  <c r="AY46" i="16"/>
  <c r="AX46" i="16"/>
  <c r="AW46" i="16"/>
  <c r="AV46" i="16"/>
  <c r="AU46" i="16"/>
  <c r="AT46" i="16"/>
  <c r="AS46" i="16"/>
  <c r="AR46" i="16"/>
  <c r="AQ46" i="16"/>
  <c r="AP46" i="16"/>
  <c r="AY45" i="16"/>
  <c r="AX45" i="16"/>
  <c r="AW45" i="16"/>
  <c r="AV45" i="16"/>
  <c r="AU45" i="16"/>
  <c r="AT45" i="16"/>
  <c r="AS45" i="16"/>
  <c r="AR45" i="16"/>
  <c r="AQ45" i="16"/>
  <c r="AP45" i="16"/>
  <c r="AY44" i="16"/>
  <c r="AX44" i="16"/>
  <c r="AW44" i="16"/>
  <c r="AV44" i="16"/>
  <c r="AU44" i="16"/>
  <c r="AT44" i="16"/>
  <c r="AS44" i="16"/>
  <c r="AR44" i="16"/>
  <c r="AQ44" i="16"/>
  <c r="AP44" i="16"/>
  <c r="AO49" i="16"/>
  <c r="AN49" i="16"/>
  <c r="AM49" i="16"/>
  <c r="AL49" i="16"/>
  <c r="AK49" i="16"/>
  <c r="AJ49" i="16"/>
  <c r="AI49" i="16"/>
  <c r="AH49" i="16"/>
  <c r="AG49" i="16"/>
  <c r="AF49" i="16"/>
  <c r="AO47" i="16"/>
  <c r="AN47" i="16"/>
  <c r="AM47" i="16"/>
  <c r="AL47" i="16"/>
  <c r="AK47" i="16"/>
  <c r="AJ47" i="16"/>
  <c r="AI47" i="16"/>
  <c r="AH47" i="16"/>
  <c r="AG47" i="16"/>
  <c r="AF47" i="16"/>
  <c r="AO46" i="16"/>
  <c r="AN46" i="16"/>
  <c r="AM46" i="16"/>
  <c r="AL46" i="16"/>
  <c r="AK46" i="16"/>
  <c r="AJ46" i="16"/>
  <c r="AI46" i="16"/>
  <c r="AH46" i="16"/>
  <c r="AG46" i="16"/>
  <c r="AF46" i="16"/>
  <c r="AO45" i="16"/>
  <c r="AN45" i="16"/>
  <c r="AM45" i="16"/>
  <c r="AL45" i="16"/>
  <c r="AK45" i="16"/>
  <c r="AJ45" i="16"/>
  <c r="AI45" i="16"/>
  <c r="AH45" i="16"/>
  <c r="AG45" i="16"/>
  <c r="AF45" i="16"/>
  <c r="AO44" i="16"/>
  <c r="AN44" i="16"/>
  <c r="AM44" i="16"/>
  <c r="AL44" i="16"/>
  <c r="AK44" i="16"/>
  <c r="AJ44" i="16"/>
  <c r="AI44" i="16"/>
  <c r="AH44" i="16"/>
  <c r="AG44" i="16"/>
  <c r="AF44" i="16"/>
  <c r="AE49" i="16"/>
  <c r="AD49" i="16"/>
  <c r="AC49" i="16"/>
  <c r="AB49" i="16"/>
  <c r="AA49" i="16"/>
  <c r="Z49" i="16"/>
  <c r="Y49" i="16"/>
  <c r="X49" i="16"/>
  <c r="W49" i="16"/>
  <c r="V49" i="16"/>
  <c r="AE47" i="16"/>
  <c r="AD47" i="16"/>
  <c r="AC47" i="16"/>
  <c r="AB47" i="16"/>
  <c r="AA47" i="16"/>
  <c r="Z47" i="16"/>
  <c r="Y47" i="16"/>
  <c r="X47" i="16"/>
  <c r="W47" i="16"/>
  <c r="V47" i="16"/>
  <c r="AE46" i="16"/>
  <c r="AD46" i="16"/>
  <c r="AC46" i="16"/>
  <c r="AB46" i="16"/>
  <c r="AA46" i="16"/>
  <c r="Z46" i="16"/>
  <c r="Y46" i="16"/>
  <c r="X46" i="16"/>
  <c r="W46" i="16"/>
  <c r="V46" i="16"/>
  <c r="AE45" i="16"/>
  <c r="AD45" i="16"/>
  <c r="AC45" i="16"/>
  <c r="AB45" i="16"/>
  <c r="AA45" i="16"/>
  <c r="Z45" i="16"/>
  <c r="Y45" i="16"/>
  <c r="X45" i="16"/>
  <c r="W45" i="16"/>
  <c r="V45" i="16"/>
  <c r="AE44" i="16"/>
  <c r="AD44" i="16"/>
  <c r="AC44" i="16"/>
  <c r="AB44" i="16"/>
  <c r="AA44" i="16"/>
  <c r="Z44" i="16"/>
  <c r="Y44" i="16"/>
  <c r="X44" i="16"/>
  <c r="W44" i="16"/>
  <c r="V44" i="16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F43" i="17" l="1"/>
  <c r="G43" i="17"/>
  <c r="H43" i="17"/>
  <c r="I43" i="17"/>
  <c r="J43" i="17"/>
  <c r="K43" i="17"/>
  <c r="L43" i="17"/>
  <c r="M43" i="17"/>
  <c r="N43" i="17"/>
  <c r="O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F44" i="17"/>
  <c r="G44" i="17"/>
  <c r="H44" i="17"/>
  <c r="I44" i="17"/>
  <c r="J44" i="17"/>
  <c r="K44" i="17"/>
  <c r="L44" i="17"/>
  <c r="M44" i="17"/>
  <c r="N44" i="17"/>
  <c r="O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F45" i="17"/>
  <c r="G45" i="17"/>
  <c r="H45" i="17"/>
  <c r="I45" i="17"/>
  <c r="J45" i="17"/>
  <c r="K45" i="17"/>
  <c r="L45" i="17"/>
  <c r="M45" i="17"/>
  <c r="N45" i="17"/>
  <c r="O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F46" i="17"/>
  <c r="G46" i="17"/>
  <c r="H46" i="17"/>
  <c r="I46" i="17"/>
  <c r="J46" i="17"/>
  <c r="K46" i="17"/>
  <c r="L46" i="17"/>
  <c r="M46" i="17"/>
  <c r="N46" i="17"/>
  <c r="O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E46" i="17"/>
  <c r="E45" i="17"/>
  <c r="E44" i="17"/>
  <c r="E43" i="17"/>
  <c r="CL40" i="17"/>
  <c r="CL39" i="17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BJ44" i="16"/>
  <c r="BK44" i="16"/>
  <c r="BL44" i="16"/>
  <c r="BM44" i="16"/>
  <c r="BN44" i="16"/>
  <c r="BO44" i="16"/>
  <c r="BP44" i="16"/>
  <c r="BQ44" i="16"/>
  <c r="BR44" i="16"/>
  <c r="BS44" i="16"/>
  <c r="BT44" i="16"/>
  <c r="BU44" i="16"/>
  <c r="BV44" i="16"/>
  <c r="BW44" i="16"/>
  <c r="BX44" i="16"/>
  <c r="BY44" i="16"/>
  <c r="BZ44" i="16"/>
  <c r="CA44" i="16"/>
  <c r="CB44" i="16"/>
  <c r="CC44" i="16"/>
  <c r="CD44" i="16"/>
  <c r="CE44" i="16"/>
  <c r="CF44" i="16"/>
  <c r="CG44" i="16"/>
  <c r="CH44" i="16"/>
  <c r="CI44" i="16"/>
  <c r="CJ44" i="16"/>
  <c r="CK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BJ45" i="16"/>
  <c r="BK45" i="16"/>
  <c r="BL45" i="16"/>
  <c r="BM45" i="16"/>
  <c r="BN45" i="16"/>
  <c r="BO45" i="16"/>
  <c r="BP45" i="16"/>
  <c r="BQ45" i="16"/>
  <c r="BR45" i="16"/>
  <c r="BS45" i="16"/>
  <c r="BT45" i="16"/>
  <c r="BU45" i="16"/>
  <c r="BV45" i="16"/>
  <c r="BW45" i="16"/>
  <c r="BX45" i="16"/>
  <c r="BY45" i="16"/>
  <c r="BZ45" i="16"/>
  <c r="CA45" i="16"/>
  <c r="CB45" i="16"/>
  <c r="CC45" i="16"/>
  <c r="CD45" i="16"/>
  <c r="CE45" i="16"/>
  <c r="CF45" i="16"/>
  <c r="CG45" i="16"/>
  <c r="CH45" i="16"/>
  <c r="CI45" i="16"/>
  <c r="CJ45" i="16"/>
  <c r="CK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E47" i="16"/>
  <c r="E46" i="16"/>
  <c r="E45" i="16"/>
  <c r="E44" i="16"/>
  <c r="CL41" i="16"/>
  <c r="CL40" i="16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N45" i="15"/>
  <c r="O45" i="15"/>
  <c r="P45" i="15"/>
  <c r="Q45" i="15"/>
  <c r="R45" i="15"/>
  <c r="S45" i="15"/>
  <c r="T45" i="15"/>
  <c r="U45" i="15"/>
  <c r="V45" i="15"/>
  <c r="W45" i="15"/>
  <c r="X45" i="15"/>
  <c r="Y45" i="15"/>
  <c r="BN45" i="15"/>
  <c r="BO45" i="15"/>
  <c r="BP45" i="15"/>
  <c r="BQ45" i="15"/>
  <c r="BR45" i="15"/>
  <c r="BS45" i="15"/>
  <c r="BT45" i="15"/>
  <c r="BU45" i="15"/>
  <c r="BV45" i="15"/>
  <c r="BW45" i="15"/>
  <c r="BX45" i="15"/>
  <c r="BY45" i="15"/>
  <c r="BZ45" i="15"/>
  <c r="CA45" i="15"/>
  <c r="CB45" i="15"/>
  <c r="CC45" i="15"/>
  <c r="CD45" i="15"/>
  <c r="CE45" i="15"/>
  <c r="CF45" i="15"/>
  <c r="CG45" i="15"/>
  <c r="CH45" i="15"/>
  <c r="CI45" i="15"/>
  <c r="CJ45" i="15"/>
  <c r="CK45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N46" i="15"/>
  <c r="BO46" i="15"/>
  <c r="BP46" i="15"/>
  <c r="BQ46" i="15"/>
  <c r="BR46" i="15"/>
  <c r="BS46" i="15"/>
  <c r="BT46" i="15"/>
  <c r="BU46" i="15"/>
  <c r="BV46" i="15"/>
  <c r="BW46" i="15"/>
  <c r="BX46" i="15"/>
  <c r="BY46" i="15"/>
  <c r="BZ46" i="15"/>
  <c r="CA46" i="15"/>
  <c r="CB46" i="15"/>
  <c r="CC46" i="15"/>
  <c r="CD46" i="15"/>
  <c r="CE46" i="15"/>
  <c r="CF46" i="15"/>
  <c r="CG46" i="15"/>
  <c r="CH46" i="15"/>
  <c r="CI46" i="15"/>
  <c r="CJ46" i="15"/>
  <c r="CK46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N47" i="15"/>
  <c r="BO47" i="15"/>
  <c r="BP47" i="15"/>
  <c r="BQ47" i="15"/>
  <c r="BR47" i="15"/>
  <c r="BS47" i="15"/>
  <c r="BT47" i="15"/>
  <c r="BU47" i="15"/>
  <c r="BV47" i="15"/>
  <c r="BW47" i="15"/>
  <c r="BX47" i="15"/>
  <c r="BY47" i="15"/>
  <c r="BZ47" i="15"/>
  <c r="CA47" i="15"/>
  <c r="CB47" i="15"/>
  <c r="CC47" i="15"/>
  <c r="CD47" i="15"/>
  <c r="CE47" i="15"/>
  <c r="CF47" i="15"/>
  <c r="CG47" i="15"/>
  <c r="CH47" i="15"/>
  <c r="CI47" i="15"/>
  <c r="CJ47" i="15"/>
  <c r="CK47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N48" i="15"/>
  <c r="BO48" i="15"/>
  <c r="BP48" i="15"/>
  <c r="BQ48" i="15"/>
  <c r="BR48" i="15"/>
  <c r="BS48" i="15"/>
  <c r="BT48" i="15"/>
  <c r="BU48" i="15"/>
  <c r="BV48" i="15"/>
  <c r="BW48" i="15"/>
  <c r="BX48" i="15"/>
  <c r="BY48" i="15"/>
  <c r="BZ48" i="15"/>
  <c r="CA48" i="15"/>
  <c r="CB48" i="15"/>
  <c r="CC48" i="15"/>
  <c r="CD48" i="15"/>
  <c r="CE48" i="15"/>
  <c r="CF48" i="15"/>
  <c r="CG48" i="15"/>
  <c r="CH48" i="15"/>
  <c r="CI48" i="15"/>
  <c r="CJ48" i="15"/>
  <c r="CK48" i="15"/>
  <c r="E48" i="15"/>
  <c r="E47" i="15"/>
  <c r="E46" i="15"/>
  <c r="E45" i="15"/>
  <c r="CL42" i="15"/>
  <c r="CL41" i="15"/>
  <c r="CL40" i="15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E50" i="8"/>
  <c r="CL45" i="8"/>
  <c r="CL43" i="8"/>
  <c r="E41" i="18" l="1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BG41" i="18"/>
  <c r="BH41" i="18"/>
  <c r="BI41" i="18"/>
  <c r="BJ41" i="18"/>
  <c r="BK41" i="18"/>
  <c r="BL41" i="18"/>
  <c r="BM41" i="18"/>
  <c r="BN41" i="18"/>
  <c r="BO41" i="18"/>
  <c r="BP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C41" i="18"/>
  <c r="CD41" i="18"/>
  <c r="CE41" i="18"/>
  <c r="CF41" i="18"/>
  <c r="CG41" i="18"/>
  <c r="CH41" i="18"/>
  <c r="CI41" i="18"/>
  <c r="CJ41" i="18"/>
  <c r="CK41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BG42" i="18"/>
  <c r="BH42" i="18"/>
  <c r="BI42" i="18"/>
  <c r="BJ42" i="18"/>
  <c r="BK42" i="18"/>
  <c r="BL42" i="18"/>
  <c r="BM42" i="18"/>
  <c r="BN42" i="18"/>
  <c r="BO42" i="18"/>
  <c r="BP42" i="18"/>
  <c r="BQ42" i="18"/>
  <c r="BR42" i="18"/>
  <c r="BS42" i="18"/>
  <c r="BT42" i="18"/>
  <c r="BU42" i="18"/>
  <c r="BV42" i="18"/>
  <c r="BW42" i="18"/>
  <c r="BX42" i="18"/>
  <c r="BY42" i="18"/>
  <c r="BZ42" i="18"/>
  <c r="CA42" i="18"/>
  <c r="CB42" i="18"/>
  <c r="CC42" i="18"/>
  <c r="CD42" i="18"/>
  <c r="CE42" i="18"/>
  <c r="CF42" i="18"/>
  <c r="CG42" i="18"/>
  <c r="CH42" i="18"/>
  <c r="CI42" i="18"/>
  <c r="CJ42" i="18"/>
  <c r="CK42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BG43" i="18"/>
  <c r="BH43" i="18"/>
  <c r="BI43" i="18"/>
  <c r="BJ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C43" i="18"/>
  <c r="CD43" i="18"/>
  <c r="CE43" i="18"/>
  <c r="CF43" i="18"/>
  <c r="CG43" i="18"/>
  <c r="CH43" i="18"/>
  <c r="CI43" i="18"/>
  <c r="CJ43" i="18"/>
  <c r="CK43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BG44" i="18"/>
  <c r="BH44" i="18"/>
  <c r="BI44" i="18"/>
  <c r="BJ44" i="18"/>
  <c r="BK44" i="18"/>
  <c r="BL44" i="18"/>
  <c r="BM44" i="18"/>
  <c r="BN44" i="18"/>
  <c r="BO44" i="18"/>
  <c r="BP44" i="18"/>
  <c r="BQ44" i="18"/>
  <c r="BR44" i="18"/>
  <c r="BS44" i="18"/>
  <c r="BT44" i="18"/>
  <c r="BU44" i="18"/>
  <c r="BV44" i="18"/>
  <c r="BW44" i="18"/>
  <c r="BX44" i="18"/>
  <c r="BY44" i="18"/>
  <c r="BZ44" i="18"/>
  <c r="CA44" i="18"/>
  <c r="CB44" i="18"/>
  <c r="CC44" i="18"/>
  <c r="CD44" i="18"/>
  <c r="CE44" i="18"/>
  <c r="CF44" i="18"/>
  <c r="CG44" i="18"/>
  <c r="CH44" i="18"/>
  <c r="CI44" i="18"/>
  <c r="CJ44" i="18"/>
  <c r="CK44" i="18"/>
  <c r="CL35" i="18"/>
  <c r="CL36" i="18"/>
  <c r="CL37" i="18"/>
  <c r="CL38" i="18"/>
  <c r="CL35" i="17"/>
  <c r="CL36" i="17"/>
  <c r="CL37" i="17"/>
  <c r="CL38" i="17"/>
  <c r="CL39" i="16" l="1"/>
  <c r="CL38" i="8"/>
  <c r="CL39" i="8"/>
  <c r="CL40" i="8"/>
  <c r="CL41" i="8"/>
  <c r="CL42" i="8"/>
  <c r="BL46" i="18" l="1"/>
  <c r="P46" i="18"/>
  <c r="F46" i="18" l="1"/>
  <c r="G46" i="18"/>
  <c r="H46" i="18"/>
  <c r="I46" i="18"/>
  <c r="J46" i="18"/>
  <c r="K46" i="18"/>
  <c r="L46" i="18"/>
  <c r="M46" i="18"/>
  <c r="N46" i="18"/>
  <c r="O46" i="18"/>
  <c r="Q46" i="18"/>
  <c r="R46" i="18"/>
  <c r="BG46" i="18"/>
  <c r="BH46" i="18"/>
  <c r="BI46" i="18"/>
  <c r="BJ46" i="18"/>
  <c r="BK46" i="18"/>
  <c r="BM46" i="18"/>
  <c r="BN46" i="18"/>
  <c r="BO46" i="18"/>
  <c r="BP46" i="18"/>
  <c r="BQ46" i="18"/>
  <c r="BR46" i="18"/>
  <c r="BS46" i="18"/>
  <c r="BT46" i="18"/>
  <c r="BU46" i="18"/>
  <c r="BV46" i="18"/>
  <c r="BW46" i="18"/>
  <c r="BX46" i="18"/>
  <c r="BY46" i="18"/>
  <c r="BZ46" i="18"/>
  <c r="CA46" i="18"/>
  <c r="CB46" i="18"/>
  <c r="CC46" i="18"/>
  <c r="CD46" i="18"/>
  <c r="CE46" i="18"/>
  <c r="CF46" i="18"/>
  <c r="CG46" i="18"/>
  <c r="CH46" i="18"/>
  <c r="CI46" i="18"/>
  <c r="CJ46" i="18"/>
  <c r="CK46" i="18"/>
  <c r="F48" i="17"/>
  <c r="G48" i="17"/>
  <c r="H48" i="17"/>
  <c r="I48" i="17"/>
  <c r="J48" i="17"/>
  <c r="K48" i="17"/>
  <c r="L48" i="17"/>
  <c r="M48" i="17"/>
  <c r="N48" i="17"/>
  <c r="O48" i="17"/>
  <c r="BD48" i="17"/>
  <c r="BE48" i="17"/>
  <c r="BF48" i="17"/>
  <c r="BG48" i="17"/>
  <c r="BH48" i="17"/>
  <c r="BI48" i="17"/>
  <c r="BJ48" i="17"/>
  <c r="BK48" i="17"/>
  <c r="BL48" i="17"/>
  <c r="BM48" i="17"/>
  <c r="BN48" i="17"/>
  <c r="BO48" i="17"/>
  <c r="BP48" i="17"/>
  <c r="BQ48" i="17"/>
  <c r="BR48" i="17"/>
  <c r="BS48" i="17"/>
  <c r="BT48" i="17"/>
  <c r="BU48" i="17"/>
  <c r="BV48" i="17"/>
  <c r="BW48" i="17"/>
  <c r="BX48" i="17"/>
  <c r="BY48" i="17"/>
  <c r="BZ48" i="17"/>
  <c r="CA48" i="17"/>
  <c r="CB48" i="17"/>
  <c r="CC48" i="17"/>
  <c r="CD48" i="17"/>
  <c r="CE48" i="17"/>
  <c r="CF48" i="17"/>
  <c r="CG48" i="17"/>
  <c r="CH48" i="17"/>
  <c r="CI48" i="17"/>
  <c r="CJ48" i="17"/>
  <c r="CK48" i="17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A49" i="16"/>
  <c r="CB49" i="16"/>
  <c r="CC49" i="16"/>
  <c r="CD49" i="16"/>
  <c r="CE49" i="16"/>
  <c r="CF49" i="16"/>
  <c r="CG49" i="16"/>
  <c r="CH49" i="16"/>
  <c r="CI49" i="16"/>
  <c r="CJ49" i="16"/>
  <c r="CK49" i="16"/>
  <c r="N50" i="15"/>
  <c r="O50" i="15"/>
  <c r="P50" i="15"/>
  <c r="Q50" i="15"/>
  <c r="R50" i="15"/>
  <c r="S50" i="15"/>
  <c r="T50" i="15"/>
  <c r="U50" i="15"/>
  <c r="V50" i="15"/>
  <c r="W50" i="15"/>
  <c r="X50" i="15"/>
  <c r="Y50" i="15"/>
  <c r="BN50" i="15"/>
  <c r="BO50" i="15"/>
  <c r="BP50" i="15"/>
  <c r="BQ50" i="15"/>
  <c r="BR50" i="15"/>
  <c r="BS50" i="15"/>
  <c r="BT50" i="15"/>
  <c r="BU50" i="15"/>
  <c r="BV50" i="15"/>
  <c r="BW50" i="15"/>
  <c r="BX50" i="15"/>
  <c r="BY50" i="15"/>
  <c r="BZ50" i="15"/>
  <c r="CA50" i="15"/>
  <c r="CB50" i="15"/>
  <c r="CC50" i="15"/>
  <c r="CD50" i="15"/>
  <c r="CE50" i="15"/>
  <c r="CF50" i="15"/>
  <c r="CG50" i="15"/>
  <c r="CH50" i="15"/>
  <c r="CI50" i="15"/>
  <c r="CJ50" i="15"/>
  <c r="CK50" i="15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34" i="18" l="1"/>
  <c r="CL33" i="18"/>
  <c r="CL32" i="18"/>
  <c r="CL31" i="18"/>
  <c r="CL30" i="18"/>
  <c r="CL29" i="18"/>
  <c r="CL28" i="18"/>
  <c r="CL27" i="18"/>
  <c r="CL26" i="18"/>
  <c r="CL25" i="18"/>
  <c r="CL24" i="18"/>
  <c r="CL23" i="18"/>
  <c r="CL22" i="18"/>
  <c r="CL21" i="18"/>
  <c r="CL20" i="18"/>
  <c r="CL19" i="18"/>
  <c r="CL18" i="18"/>
  <c r="CL17" i="18"/>
  <c r="CL16" i="18"/>
  <c r="CL15" i="18"/>
  <c r="CL14" i="18"/>
  <c r="CL13" i="18"/>
  <c r="CL12" i="18"/>
  <c r="CL11" i="18"/>
  <c r="CL10" i="18"/>
  <c r="CL9" i="18"/>
  <c r="CL8" i="18"/>
  <c r="CL7" i="18"/>
  <c r="CL6" i="18"/>
  <c r="CL5" i="18"/>
  <c r="CL4" i="18"/>
  <c r="CL3" i="18"/>
  <c r="CL34" i="17"/>
  <c r="CL33" i="17"/>
  <c r="CL32" i="17"/>
  <c r="CL31" i="17"/>
  <c r="CL30" i="17"/>
  <c r="CL29" i="17"/>
  <c r="CL28" i="17"/>
  <c r="CL27" i="17"/>
  <c r="CL26" i="17"/>
  <c r="CL25" i="17"/>
  <c r="CL24" i="17"/>
  <c r="CL23" i="17"/>
  <c r="CL22" i="17"/>
  <c r="CL21" i="17"/>
  <c r="CL20" i="17"/>
  <c r="CL19" i="17"/>
  <c r="CL18" i="17"/>
  <c r="CL17" i="17"/>
  <c r="CL16" i="17"/>
  <c r="CL15" i="17"/>
  <c r="CL14" i="17"/>
  <c r="CL13" i="17"/>
  <c r="CL12" i="17"/>
  <c r="CL11" i="17"/>
  <c r="CL10" i="17"/>
  <c r="CL9" i="17"/>
  <c r="CL8" i="17"/>
  <c r="CL7" i="17"/>
  <c r="CL6" i="17"/>
  <c r="CL5" i="17"/>
  <c r="CL4" i="17"/>
  <c r="CL3" i="17"/>
  <c r="CL38" i="16"/>
  <c r="CL37" i="16"/>
  <c r="CL36" i="16"/>
  <c r="CL35" i="16"/>
  <c r="CL34" i="16"/>
  <c r="CL33" i="16"/>
  <c r="CL32" i="16"/>
  <c r="CL31" i="16"/>
  <c r="CL30" i="16"/>
  <c r="CL29" i="16"/>
  <c r="CL28" i="16"/>
  <c r="CL27" i="16"/>
  <c r="CL26" i="16"/>
  <c r="CL25" i="16"/>
  <c r="CL24" i="16"/>
  <c r="CL23" i="16"/>
  <c r="CL22" i="16"/>
  <c r="CL21" i="16"/>
  <c r="CL20" i="16"/>
  <c r="CL19" i="16"/>
  <c r="CL18" i="16"/>
  <c r="CL17" i="16"/>
  <c r="CL16" i="16"/>
  <c r="CL15" i="16"/>
  <c r="CL14" i="16"/>
  <c r="CL13" i="16"/>
  <c r="CL12" i="16"/>
  <c r="CL11" i="16"/>
  <c r="CL10" i="16"/>
  <c r="CL9" i="16"/>
  <c r="CL8" i="16"/>
  <c r="CL7" i="16"/>
  <c r="CL6" i="16"/>
  <c r="CL5" i="16"/>
  <c r="CL4" i="16"/>
  <c r="CL3" i="16"/>
  <c r="CL39" i="15"/>
  <c r="CL38" i="15"/>
  <c r="CL37" i="15"/>
  <c r="CL36" i="15"/>
  <c r="CL35" i="15"/>
  <c r="CL34" i="15"/>
  <c r="CL33" i="15"/>
  <c r="CL32" i="15"/>
  <c r="CL31" i="15"/>
  <c r="CL30" i="15"/>
  <c r="CL29" i="15"/>
  <c r="CL28" i="15"/>
  <c r="CL27" i="15"/>
  <c r="CL26" i="15"/>
  <c r="CL25" i="15"/>
  <c r="CL24" i="15"/>
  <c r="CL23" i="15"/>
  <c r="CL22" i="15"/>
  <c r="CL21" i="15"/>
  <c r="CL20" i="15"/>
  <c r="CL19" i="15"/>
  <c r="CL18" i="15"/>
  <c r="CL17" i="15"/>
  <c r="CL16" i="15"/>
  <c r="CL15" i="15"/>
  <c r="CL14" i="15"/>
  <c r="CL13" i="15"/>
  <c r="CL12" i="15"/>
  <c r="CL11" i="15"/>
  <c r="CL10" i="15"/>
  <c r="CL9" i="15"/>
  <c r="CL8" i="15"/>
  <c r="CL7" i="15"/>
  <c r="CL6" i="15"/>
  <c r="CL5" i="15"/>
  <c r="CL4" i="15"/>
  <c r="CL3" i="15"/>
  <c r="CL37" i="8"/>
  <c r="CL36" i="8"/>
  <c r="CL35" i="8"/>
  <c r="CL34" i="8"/>
  <c r="CL33" i="8"/>
  <c r="CL32" i="8"/>
  <c r="CL31" i="8"/>
  <c r="CL30" i="8"/>
  <c r="CL29" i="8"/>
  <c r="CL28" i="8"/>
  <c r="CL27" i="8"/>
  <c r="CL26" i="8"/>
  <c r="CL25" i="8"/>
  <c r="CL24" i="8"/>
  <c r="CL23" i="8"/>
  <c r="CL22" i="8"/>
  <c r="CL21" i="8"/>
  <c r="CL20" i="8"/>
  <c r="CL19" i="8"/>
  <c r="CL18" i="8"/>
  <c r="CL17" i="8"/>
  <c r="CL16" i="8"/>
  <c r="CL15" i="8"/>
  <c r="CL14" i="8"/>
  <c r="CL13" i="8"/>
  <c r="CL12" i="8"/>
  <c r="CL11" i="8"/>
  <c r="CL10" i="8"/>
  <c r="CL9" i="8"/>
  <c r="CL8" i="8"/>
  <c r="CL7" i="8"/>
  <c r="CL6" i="8"/>
  <c r="CL5" i="8"/>
  <c r="CL4" i="8"/>
  <c r="CL46" i="17" l="1"/>
  <c r="CL47" i="16"/>
  <c r="CL48" i="15"/>
  <c r="CL3" i="8"/>
  <c r="CL51" i="8" s="1"/>
  <c r="CL44" i="18" l="1"/>
</calcChain>
</file>

<file path=xl/sharedStrings.xml><?xml version="1.0" encoding="utf-8"?>
<sst xmlns="http://schemas.openxmlformats.org/spreadsheetml/2006/main" count="1084" uniqueCount="478">
  <si>
    <t>English Name</t>
  </si>
  <si>
    <t>SrNo</t>
  </si>
  <si>
    <t>√</t>
  </si>
  <si>
    <t>AL</t>
  </si>
  <si>
    <t>A</t>
  </si>
  <si>
    <t xml:space="preserve"> </t>
  </si>
  <si>
    <t>Semester Average</t>
  </si>
  <si>
    <t>Attendance Summary</t>
  </si>
  <si>
    <t>Present</t>
  </si>
  <si>
    <t>Absent</t>
  </si>
  <si>
    <t>Asked For Leave</t>
  </si>
  <si>
    <t>Legend</t>
  </si>
  <si>
    <t>Meaning</t>
  </si>
  <si>
    <t>孙强</t>
  </si>
  <si>
    <t>李娜</t>
  </si>
  <si>
    <t>刘伯城</t>
  </si>
  <si>
    <t>王丹阳</t>
  </si>
  <si>
    <t>张俊</t>
  </si>
  <si>
    <t>李国龙</t>
  </si>
  <si>
    <t>韩亚州</t>
  </si>
  <si>
    <t>魏嘉李</t>
  </si>
  <si>
    <t>张娜娜</t>
  </si>
  <si>
    <t>张东顺</t>
  </si>
  <si>
    <t>哈烨坤</t>
  </si>
  <si>
    <t>丁源</t>
  </si>
  <si>
    <t>李逸凡</t>
  </si>
  <si>
    <t>张嘉颖</t>
  </si>
  <si>
    <t>贾宁辉</t>
  </si>
  <si>
    <t>周莉</t>
  </si>
  <si>
    <t>马月兰</t>
  </si>
  <si>
    <t>滕国瑞</t>
  </si>
  <si>
    <t>宋晓强</t>
  </si>
  <si>
    <t>胡新兵</t>
  </si>
  <si>
    <t>杨玄</t>
  </si>
  <si>
    <t>康金虎</t>
  </si>
  <si>
    <t>李博</t>
  </si>
  <si>
    <t>祁慧东</t>
  </si>
  <si>
    <t>双雅婷</t>
  </si>
  <si>
    <t>杨宁</t>
  </si>
  <si>
    <t>邹业妮</t>
  </si>
  <si>
    <t>薛永帅</t>
  </si>
  <si>
    <t>杨皓</t>
  </si>
  <si>
    <t>夏霄</t>
  </si>
  <si>
    <t>王艳宁</t>
  </si>
  <si>
    <t>李伟</t>
  </si>
  <si>
    <t>虎辉</t>
  </si>
  <si>
    <t>王万文</t>
  </si>
  <si>
    <t>罗磊</t>
  </si>
  <si>
    <t>康静</t>
  </si>
  <si>
    <t>12018246052</t>
  </si>
  <si>
    <t>万军</t>
  </si>
  <si>
    <t>12018246055</t>
  </si>
  <si>
    <t>刘丹莉</t>
  </si>
  <si>
    <t>12018246056</t>
  </si>
  <si>
    <t>邓博文</t>
  </si>
  <si>
    <t>12018246057</t>
  </si>
  <si>
    <t>李涛</t>
  </si>
  <si>
    <t>12018246058</t>
  </si>
  <si>
    <t>万里倩</t>
  </si>
  <si>
    <t>12018246060</t>
  </si>
  <si>
    <t>杨隆</t>
  </si>
  <si>
    <t>12018246062</t>
  </si>
  <si>
    <t>马嘉龙</t>
  </si>
  <si>
    <t>12018246068</t>
  </si>
  <si>
    <t>郭瑜麟</t>
  </si>
  <si>
    <t>12018246075</t>
  </si>
  <si>
    <t>连源</t>
  </si>
  <si>
    <t>12018246076</t>
  </si>
  <si>
    <t>王鹏</t>
  </si>
  <si>
    <t>12018246077</t>
  </si>
  <si>
    <t>曾玉洁</t>
  </si>
  <si>
    <t>12018246080</t>
  </si>
  <si>
    <t>高雪</t>
  </si>
  <si>
    <t>12018246086</t>
  </si>
  <si>
    <t>马姝昱</t>
  </si>
  <si>
    <t>12018246090</t>
  </si>
  <si>
    <t>王紫瑜</t>
  </si>
  <si>
    <t>12018246093</t>
  </si>
  <si>
    <t>刘德鹏</t>
  </si>
  <si>
    <t>12018246096</t>
  </si>
  <si>
    <t>杨昊</t>
  </si>
  <si>
    <t>12018246097</t>
  </si>
  <si>
    <t>马佳华</t>
  </si>
  <si>
    <t>12018246117</t>
  </si>
  <si>
    <t>陈嘉炜</t>
  </si>
  <si>
    <t>12018246118</t>
  </si>
  <si>
    <t>雷凯</t>
  </si>
  <si>
    <t>12018246119</t>
  </si>
  <si>
    <t>王鑫峰</t>
  </si>
  <si>
    <t>12018246120</t>
  </si>
  <si>
    <t>牛涛</t>
  </si>
  <si>
    <t>12018246122</t>
  </si>
  <si>
    <t>陈建</t>
  </si>
  <si>
    <t>12018246130</t>
  </si>
  <si>
    <t>张爱国</t>
  </si>
  <si>
    <t>12018246131</t>
  </si>
  <si>
    <t>陈家辉</t>
  </si>
  <si>
    <t>12018246134</t>
  </si>
  <si>
    <t>马世发</t>
  </si>
  <si>
    <t>12018246138</t>
  </si>
  <si>
    <t>王嫣</t>
  </si>
  <si>
    <t>12018246139</t>
  </si>
  <si>
    <t>张一博</t>
  </si>
  <si>
    <t>12018246144</t>
  </si>
  <si>
    <t>王恺</t>
  </si>
  <si>
    <t>12018246147</t>
  </si>
  <si>
    <t>杨博</t>
  </si>
  <si>
    <t>12018246149</t>
  </si>
  <si>
    <t>杨起帆</t>
  </si>
  <si>
    <t>12018246152</t>
  </si>
  <si>
    <t>张龙龙</t>
  </si>
  <si>
    <t>12018246153</t>
  </si>
  <si>
    <t>马明虎</t>
  </si>
  <si>
    <t>12018246157</t>
  </si>
  <si>
    <t>李旭通</t>
  </si>
  <si>
    <t>12018246158</t>
  </si>
  <si>
    <t>胡安宁</t>
  </si>
  <si>
    <t>12018246161</t>
  </si>
  <si>
    <t>张慧霞</t>
  </si>
  <si>
    <t>12018246162</t>
  </si>
  <si>
    <t>王晓斌</t>
  </si>
  <si>
    <t>12018246167</t>
  </si>
  <si>
    <t>谢安国</t>
  </si>
  <si>
    <t>范嘉慧</t>
  </si>
  <si>
    <t>徐旺</t>
  </si>
  <si>
    <t>李兴旺</t>
  </si>
  <si>
    <t>杨林凯</t>
  </si>
  <si>
    <t>田宗宝</t>
  </si>
  <si>
    <t>禹杰</t>
  </si>
  <si>
    <t>虎娜</t>
  </si>
  <si>
    <t>胡瑞铎</t>
  </si>
  <si>
    <t>秦轲</t>
  </si>
  <si>
    <t>胡阿慧</t>
  </si>
  <si>
    <t>胡聪山</t>
  </si>
  <si>
    <t>路佳轩</t>
  </si>
  <si>
    <t>牛健峰</t>
  </si>
  <si>
    <t>朱振</t>
  </si>
  <si>
    <t>赵恬欣</t>
  </si>
  <si>
    <t>徐斌</t>
  </si>
  <si>
    <t>贺海龙</t>
  </si>
  <si>
    <t>王漫</t>
  </si>
  <si>
    <t>苏嘉轩</t>
  </si>
  <si>
    <t>李付迁</t>
  </si>
  <si>
    <t>冯新胜</t>
  </si>
  <si>
    <t>王新文</t>
  </si>
  <si>
    <t>景芮楠</t>
  </si>
  <si>
    <t>杨彦曦</t>
  </si>
  <si>
    <t>刘晗</t>
  </si>
  <si>
    <t>田进虎</t>
  </si>
  <si>
    <t>卢柱</t>
  </si>
  <si>
    <t>姬委</t>
  </si>
  <si>
    <t>张盼凤</t>
  </si>
  <si>
    <t>陈芮</t>
  </si>
  <si>
    <t>樊启启</t>
  </si>
  <si>
    <t>于静龙</t>
  </si>
  <si>
    <t>王荣霞</t>
  </si>
  <si>
    <t>高万富</t>
  </si>
  <si>
    <t>庞卓</t>
  </si>
  <si>
    <t>张旦东</t>
  </si>
  <si>
    <t>李晨航</t>
  </si>
  <si>
    <t>王凯琪</t>
  </si>
  <si>
    <t>贺炜桐</t>
  </si>
  <si>
    <t>陈辉</t>
  </si>
  <si>
    <t>张琰翊</t>
  </si>
  <si>
    <t>黄川</t>
  </si>
  <si>
    <t>尹海云</t>
  </si>
  <si>
    <t>李九江</t>
  </si>
  <si>
    <t>王超磊</t>
  </si>
  <si>
    <t>申梦芸</t>
  </si>
  <si>
    <t>李婷婷</t>
  </si>
  <si>
    <t>张骞</t>
  </si>
  <si>
    <t>王志龙</t>
  </si>
  <si>
    <t>王志行</t>
  </si>
  <si>
    <t>刘小芳</t>
  </si>
  <si>
    <t>张祺之</t>
  </si>
  <si>
    <t>买小芳</t>
  </si>
  <si>
    <t>梁娜</t>
  </si>
  <si>
    <t>赵浩</t>
  </si>
  <si>
    <t>张永强</t>
  </si>
  <si>
    <t>孙付贵</t>
  </si>
  <si>
    <t>马瑞虎</t>
  </si>
  <si>
    <t>卢莉伟</t>
  </si>
  <si>
    <t>李登龙</t>
  </si>
  <si>
    <t>张翻弟</t>
  </si>
  <si>
    <t>杨彦芃</t>
  </si>
  <si>
    <t>刘娜娜</t>
  </si>
  <si>
    <t>孙虎威</t>
  </si>
  <si>
    <t>鲜少玉</t>
  </si>
  <si>
    <t>王亚男</t>
  </si>
  <si>
    <t>12018246202</t>
  </si>
  <si>
    <t>杨军</t>
  </si>
  <si>
    <t>12018246209</t>
  </si>
  <si>
    <t>马富彪</t>
  </si>
  <si>
    <t>12018246213</t>
  </si>
  <si>
    <t>禹鹏强</t>
  </si>
  <si>
    <t>12018246214</t>
  </si>
  <si>
    <t>王政国</t>
  </si>
  <si>
    <t>12018246216</t>
  </si>
  <si>
    <t>唐俊杰</t>
  </si>
  <si>
    <t>12018246218</t>
  </si>
  <si>
    <t>郭晓鹏</t>
  </si>
  <si>
    <t>12018246224</t>
  </si>
  <si>
    <t>赵欣</t>
  </si>
  <si>
    <t>12018246226</t>
  </si>
  <si>
    <t>金丽娜</t>
  </si>
  <si>
    <t>12018246228</t>
  </si>
  <si>
    <t>万龙</t>
  </si>
  <si>
    <t>12018246229</t>
  </si>
  <si>
    <t>麻建萍</t>
  </si>
  <si>
    <t>12018246230</t>
  </si>
  <si>
    <t>王嘉俊</t>
  </si>
  <si>
    <t>12018246231</t>
  </si>
  <si>
    <t>刘丛林</t>
  </si>
  <si>
    <t>12018246234</t>
  </si>
  <si>
    <t>杨林</t>
  </si>
  <si>
    <t>12018246236</t>
  </si>
  <si>
    <t>马虎</t>
  </si>
  <si>
    <t>12018246237</t>
  </si>
  <si>
    <t>王维文</t>
  </si>
  <si>
    <t>12018246239</t>
  </si>
  <si>
    <t>马锦秀</t>
  </si>
  <si>
    <t>12018246240</t>
  </si>
  <si>
    <t>刘霞</t>
  </si>
  <si>
    <t>12018246242</t>
  </si>
  <si>
    <t>郭君</t>
  </si>
  <si>
    <t>12018246246</t>
  </si>
  <si>
    <t>王宜轩</t>
  </si>
  <si>
    <t>12018246247</t>
  </si>
  <si>
    <t>陈惠兄</t>
  </si>
  <si>
    <t>12018246248</t>
  </si>
  <si>
    <t>郭斌</t>
  </si>
  <si>
    <t>12018246249</t>
  </si>
  <si>
    <t>周李牧野</t>
  </si>
  <si>
    <t>12018246250</t>
  </si>
  <si>
    <t>马小龙</t>
  </si>
  <si>
    <t>12018246253</t>
  </si>
  <si>
    <t>潘文伯</t>
  </si>
  <si>
    <t>12018246254</t>
  </si>
  <si>
    <t>李磊</t>
  </si>
  <si>
    <t>12018246256</t>
  </si>
  <si>
    <t>谢浩</t>
  </si>
  <si>
    <t>12018246258</t>
  </si>
  <si>
    <t>姬云利</t>
  </si>
  <si>
    <t>12018246259</t>
  </si>
  <si>
    <t>何宁</t>
  </si>
  <si>
    <t>12018246260</t>
  </si>
  <si>
    <t>虎园凤</t>
  </si>
  <si>
    <t>12018246264</t>
  </si>
  <si>
    <t>周苗苗</t>
  </si>
  <si>
    <t>12018246266</t>
  </si>
  <si>
    <t>兰志成</t>
  </si>
  <si>
    <t>12018246270</t>
  </si>
  <si>
    <t>晁显</t>
  </si>
  <si>
    <t>Student No</t>
  </si>
  <si>
    <t>Name (Chinese)</t>
  </si>
  <si>
    <t>Lionel</t>
  </si>
  <si>
    <t>Ella</t>
  </si>
  <si>
    <t>May</t>
  </si>
  <si>
    <t>Charles</t>
  </si>
  <si>
    <t>Casey</t>
  </si>
  <si>
    <t>Christy</t>
  </si>
  <si>
    <t>Michael</t>
  </si>
  <si>
    <t>Clear</t>
  </si>
  <si>
    <t>Alan</t>
  </si>
  <si>
    <t>Judy</t>
  </si>
  <si>
    <t>Bryant</t>
  </si>
  <si>
    <t>Jackson</t>
  </si>
  <si>
    <t>Second</t>
  </si>
  <si>
    <t>Grance</t>
  </si>
  <si>
    <t>Rain</t>
  </si>
  <si>
    <t>Ann</t>
  </si>
  <si>
    <t>Dietrich</t>
  </si>
  <si>
    <t>Aaron</t>
  </si>
  <si>
    <t>Yami</t>
  </si>
  <si>
    <t>Amy</t>
  </si>
  <si>
    <t>Snake</t>
  </si>
  <si>
    <t>Athy</t>
  </si>
  <si>
    <t>Tom</t>
  </si>
  <si>
    <t>Harry</t>
  </si>
  <si>
    <t>Una</t>
  </si>
  <si>
    <t>Jack</t>
  </si>
  <si>
    <t>Denise</t>
  </si>
  <si>
    <t>Jerry</t>
  </si>
  <si>
    <t>Ethan</t>
  </si>
  <si>
    <t>Abe</t>
  </si>
  <si>
    <t>Lena</t>
  </si>
  <si>
    <t>Albert</t>
  </si>
  <si>
    <t>Evan</t>
  </si>
  <si>
    <t>James</t>
  </si>
  <si>
    <t>Andolf</t>
  </si>
  <si>
    <t>Tobey</t>
  </si>
  <si>
    <t>Eva</t>
  </si>
  <si>
    <t>Stark</t>
  </si>
  <si>
    <t>Melinda</t>
  </si>
  <si>
    <t>Foam</t>
  </si>
  <si>
    <t>Dan</t>
  </si>
  <si>
    <t>Angelina</t>
  </si>
  <si>
    <t>Melody</t>
  </si>
  <si>
    <t>Spike</t>
  </si>
  <si>
    <t>Shiny</t>
  </si>
  <si>
    <t>Emily</t>
  </si>
  <si>
    <t>Sara</t>
  </si>
  <si>
    <t>Miranda</t>
  </si>
  <si>
    <t>Devin</t>
  </si>
  <si>
    <t>Eric</t>
  </si>
  <si>
    <t>D.Rose</t>
  </si>
  <si>
    <t>Park</t>
  </si>
  <si>
    <t>Karry</t>
  </si>
  <si>
    <t>Gene</t>
  </si>
  <si>
    <t>Saber</t>
  </si>
  <si>
    <t>Cope</t>
  </si>
  <si>
    <t>George</t>
  </si>
  <si>
    <t>Edam</t>
  </si>
  <si>
    <t>Lilly</t>
  </si>
  <si>
    <t>Kevin</t>
  </si>
  <si>
    <t>Thor</t>
  </si>
  <si>
    <t>Bert</t>
  </si>
  <si>
    <t>Alina</t>
  </si>
  <si>
    <t>Dunte</t>
  </si>
  <si>
    <t>Derrick</t>
  </si>
  <si>
    <t>Patrick</t>
  </si>
  <si>
    <t>Jennifer</t>
  </si>
  <si>
    <t>Teresa</t>
  </si>
  <si>
    <t>Breeze</t>
  </si>
  <si>
    <t>Carson</t>
  </si>
  <si>
    <t>Bob</t>
  </si>
  <si>
    <t>Richard</t>
  </si>
  <si>
    <t>Lee</t>
  </si>
  <si>
    <t>Suzy</t>
  </si>
  <si>
    <t>Terrel</t>
  </si>
  <si>
    <t>Fern</t>
  </si>
  <si>
    <t>Jason</t>
  </si>
  <si>
    <t>Candy Boy</t>
  </si>
  <si>
    <t>Alisa</t>
  </si>
  <si>
    <t>Henry</t>
  </si>
  <si>
    <t>Aimee</t>
  </si>
  <si>
    <t>Haley</t>
  </si>
  <si>
    <t>Alex</t>
  </si>
  <si>
    <t>Elizabeth</t>
  </si>
  <si>
    <t>Alexander</t>
  </si>
  <si>
    <t>Harden</t>
  </si>
  <si>
    <t>Carry</t>
  </si>
  <si>
    <t>Mike</t>
  </si>
  <si>
    <t>Lisa</t>
  </si>
  <si>
    <t>Addie</t>
  </si>
  <si>
    <t>David</t>
  </si>
  <si>
    <t>Renee</t>
  </si>
  <si>
    <t>Lawis</t>
  </si>
  <si>
    <t>Sunny</t>
  </si>
  <si>
    <t>Kobe</t>
  </si>
  <si>
    <t>Jameson</t>
  </si>
  <si>
    <t>Maria</t>
  </si>
  <si>
    <t>Selina</t>
  </si>
  <si>
    <t>Jayden</t>
  </si>
  <si>
    <t>Young</t>
  </si>
  <si>
    <t>Adam</t>
  </si>
  <si>
    <t>Katy</t>
  </si>
  <si>
    <t>Elvis</t>
  </si>
  <si>
    <t>Kyrie</t>
  </si>
  <si>
    <t>Kathy</t>
  </si>
  <si>
    <t>Lucky</t>
  </si>
  <si>
    <t>Moore</t>
  </si>
  <si>
    <t>Lily</t>
  </si>
  <si>
    <t>Pyke</t>
  </si>
  <si>
    <t>Ibiza</t>
  </si>
  <si>
    <t>Lisege</t>
  </si>
  <si>
    <t>Edward</t>
  </si>
  <si>
    <t>Adele</t>
  </si>
  <si>
    <t>Eli</t>
  </si>
  <si>
    <t>Iris</t>
  </si>
  <si>
    <t>Irving</t>
  </si>
  <si>
    <t>Sam</t>
  </si>
  <si>
    <t>Ellison</t>
  </si>
  <si>
    <t>Summer</t>
  </si>
  <si>
    <t>Quella</t>
  </si>
  <si>
    <t>Wosage</t>
  </si>
  <si>
    <t>Zed</t>
  </si>
  <si>
    <t>Andy</t>
  </si>
  <si>
    <t>Luse</t>
  </si>
  <si>
    <t>Joanna</t>
  </si>
  <si>
    <t>Sunshine</t>
  </si>
  <si>
    <t>Luna</t>
  </si>
  <si>
    <t>Larry</t>
  </si>
  <si>
    <t>Robertson</t>
  </si>
  <si>
    <t>Angela</t>
  </si>
  <si>
    <t>Gerry</t>
  </si>
  <si>
    <t>Raven</t>
  </si>
  <si>
    <t>Jack Yu</t>
  </si>
  <si>
    <t>Sean</t>
  </si>
  <si>
    <t>Wilson</t>
  </si>
  <si>
    <t>Angle</t>
  </si>
  <si>
    <t>Linna</t>
  </si>
  <si>
    <t>Smith</t>
  </si>
  <si>
    <t>Carl</t>
  </si>
  <si>
    <t>Abel</t>
  </si>
  <si>
    <t>Vincent</t>
  </si>
  <si>
    <t>Walker</t>
  </si>
  <si>
    <t>Carlos</t>
  </si>
  <si>
    <t>Abby</t>
  </si>
  <si>
    <t>Enzo</t>
  </si>
  <si>
    <t>Linda</t>
  </si>
  <si>
    <t>Garland</t>
  </si>
  <si>
    <t>Gavin</t>
  </si>
  <si>
    <t>Kyle</t>
  </si>
  <si>
    <t>Kirito</t>
  </si>
  <si>
    <t>Vickie</t>
  </si>
  <si>
    <t>Keira</t>
  </si>
  <si>
    <t>Gina</t>
  </si>
  <si>
    <t>Susan</t>
  </si>
  <si>
    <t>Belinda</t>
  </si>
  <si>
    <t>Glasses</t>
  </si>
  <si>
    <t>Roy</t>
  </si>
  <si>
    <t>NIIT2 - Attendance</t>
  </si>
  <si>
    <t>NIIT1 - Attendance</t>
  </si>
  <si>
    <t>CC 3 - Attendance</t>
  </si>
  <si>
    <t>CC 2 - Attendance</t>
  </si>
  <si>
    <t>CC 1 - Attendance</t>
  </si>
  <si>
    <t>WEEK#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</si>
  <si>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</si>
  <si>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</si>
  <si>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</si>
  <si>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</si>
  <si>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</si>
  <si>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</si>
  <si>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</si>
  <si>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</si>
  <si>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</si>
  <si>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</si>
  <si>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 xml:space="preserve"> 虎小贵</t>
  </si>
  <si>
    <t>Bron</t>
  </si>
  <si>
    <t xml:space="preserve"> 王巍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</si>
  <si>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</si>
  <si>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</si>
  <si>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</si>
  <si>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</si>
  <si>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</si>
  <si>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</si>
  <si>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</si>
  <si>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</si>
  <si>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</si>
  <si>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</si>
  <si>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</si>
  <si>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</si>
  <si>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</si>
  <si>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</si>
  <si>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09月</t>
    <phoneticPr fontId="21" type="noConversion"/>
  </si>
  <si>
    <t>09/01</t>
    <phoneticPr fontId="21" type="noConversion"/>
  </si>
  <si>
    <t>Xu Fan</t>
  </si>
  <si>
    <t>Song Zheng</t>
  </si>
  <si>
    <t>Gu Zunyu</t>
  </si>
  <si>
    <t>虎登发</t>
  </si>
  <si>
    <t>Gorden</t>
  </si>
  <si>
    <t>Niko</t>
  </si>
  <si>
    <t>赵连杰</t>
  </si>
  <si>
    <t>Kim</t>
  </si>
  <si>
    <t>史雲霄</t>
  </si>
  <si>
    <t>杨文源</t>
  </si>
  <si>
    <t>Kelent</t>
  </si>
  <si>
    <t>周佳宁</t>
  </si>
  <si>
    <t>Potter</t>
  </si>
  <si>
    <t>赵少华</t>
  </si>
  <si>
    <t>Raymond</t>
  </si>
  <si>
    <t>段家宝</t>
  </si>
  <si>
    <t>Bazinga</t>
  </si>
  <si>
    <t>蔡国栋</t>
  </si>
  <si>
    <t>Jack  Cai</t>
  </si>
  <si>
    <t>李嘉鹏</t>
    <phoneticPr fontId="21" type="noConversion"/>
  </si>
  <si>
    <t>田嘉喜</t>
    <phoneticPr fontId="21" type="noConversion"/>
  </si>
  <si>
    <t>Dream</t>
  </si>
  <si>
    <t>9/15（上）</t>
    <phoneticPr fontId="21" type="noConversion"/>
  </si>
  <si>
    <t>9/15（下）</t>
    <phoneticPr fontId="21" type="noConversion"/>
  </si>
  <si>
    <t>9/16</t>
    <phoneticPr fontId="21" type="noConversion"/>
  </si>
  <si>
    <t>9/18（上）</t>
    <phoneticPr fontId="21" type="noConversion"/>
  </si>
  <si>
    <t>9/18（下）</t>
    <phoneticPr fontId="21" type="noConversion"/>
  </si>
  <si>
    <t>9/22（上）</t>
    <phoneticPr fontId="21" type="noConversion"/>
  </si>
  <si>
    <t>9/22（下）</t>
    <phoneticPr fontId="21" type="noConversion"/>
  </si>
  <si>
    <t>9/23</t>
    <phoneticPr fontId="21" type="noConversion"/>
  </si>
  <si>
    <t>AL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</si>
</sst>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indexed="8"/>
      <name val="Verdana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Helvetica"/>
      <family val="2"/>
      <scheme val="minor"/>
    </font>
    <font>
      <u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Helvetica"/>
      <family val="2"/>
      <scheme val="minor"/>
    </font>
    <font>
      <sz val="11"/>
      <color theme="1"/>
      <name val="Helvetica"/>
      <family val="3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 applyNumberFormat="0" applyFill="0" applyBorder="0" applyProtection="0">
      <alignment vertical="top" wrapText="1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8" fillId="0" borderId="0" applyBorder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 applyFont="1" applyAlignment="1">
      <alignment vertical="top" wrapText="1"/>
    </xf>
    <xf numFmtId="0" fontId="4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wrapText="1"/>
    </xf>
    <xf numFmtId="0" fontId="3" fillId="0" borderId="0" xfId="2" applyFont="1" applyFill="1" applyBorder="1" applyAlignment="1"/>
    <xf numFmtId="0" fontId="5" fillId="0" borderId="0" xfId="2" applyFont="1" applyFill="1" applyBorder="1" applyAlignment="1">
      <alignment vertical="center"/>
    </xf>
    <xf numFmtId="0" fontId="5" fillId="0" borderId="0" xfId="2" applyFont="1">
      <alignment vertical="center"/>
    </xf>
    <xf numFmtId="0" fontId="6" fillId="3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49" fontId="7" fillId="3" borderId="1" xfId="2" applyNumberFormat="1" applyFont="1" applyFill="1" applyBorder="1" applyAlignment="1">
      <alignment horizontal="center" vertical="center" wrapText="1"/>
    </xf>
    <xf numFmtId="14" fontId="8" fillId="3" borderId="1" xfId="2" applyNumberFormat="1" applyFont="1" applyFill="1" applyBorder="1" applyAlignment="1">
      <alignment horizontal="center" vertical="center" wrapText="1"/>
    </xf>
    <xf numFmtId="0" fontId="9" fillId="0" borderId="0" xfId="2" applyFont="1" applyFill="1" applyBorder="1" applyAlignment="1"/>
    <xf numFmtId="0" fontId="9" fillId="0" borderId="2" xfId="2" applyFont="1" applyFill="1" applyBorder="1" applyAlignment="1">
      <alignment horizontal="center"/>
    </xf>
    <xf numFmtId="0" fontId="10" fillId="4" borderId="4" xfId="2" applyFont="1" applyFill="1" applyBorder="1" applyAlignment="1">
      <alignment horizontal="center" vertical="center"/>
    </xf>
    <xf numFmtId="9" fontId="10" fillId="0" borderId="1" xfId="2" applyNumberFormat="1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/>
    </xf>
    <xf numFmtId="49" fontId="10" fillId="5" borderId="1" xfId="3" applyNumberFormat="1" applyFont="1" applyFill="1" applyBorder="1" applyAlignment="1">
      <alignment horizontal="center" wrapText="1"/>
    </xf>
    <xf numFmtId="0" fontId="8" fillId="5" borderId="1" xfId="3" applyFont="1" applyFill="1" applyBorder="1" applyAlignment="1">
      <alignment horizontal="center" wrapText="1"/>
    </xf>
    <xf numFmtId="0" fontId="10" fillId="5" borderId="1" xfId="2" applyFont="1" applyFill="1" applyBorder="1" applyAlignment="1">
      <alignment horizontal="center" vertical="center"/>
    </xf>
    <xf numFmtId="0" fontId="13" fillId="5" borderId="1" xfId="4" applyFont="1" applyFill="1" applyBorder="1" applyAlignment="1">
      <alignment horizontal="left" vertical="center"/>
    </xf>
    <xf numFmtId="0" fontId="13" fillId="5" borderId="1" xfId="4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wrapText="1"/>
    </xf>
    <xf numFmtId="0" fontId="14" fillId="0" borderId="0" xfId="2" applyFont="1" applyFill="1" applyBorder="1" applyAlignment="1">
      <alignment horizontal="center" vertical="center" wrapText="1"/>
    </xf>
    <xf numFmtId="9" fontId="10" fillId="0" borderId="1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center" vertical="center"/>
    </xf>
    <xf numFmtId="9" fontId="8" fillId="0" borderId="1" xfId="2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/>
    </xf>
    <xf numFmtId="9" fontId="9" fillId="6" borderId="1" xfId="2" applyNumberFormat="1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wrapText="1"/>
    </xf>
    <xf numFmtId="0" fontId="16" fillId="7" borderId="1" xfId="2" applyFont="1" applyFill="1" applyBorder="1" applyAlignment="1">
      <alignment wrapText="1"/>
    </xf>
    <xf numFmtId="0" fontId="3" fillId="0" borderId="0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left"/>
    </xf>
    <xf numFmtId="0" fontId="16" fillId="2" borderId="1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16" fillId="7" borderId="1" xfId="2" applyFont="1" applyFill="1" applyBorder="1" applyAlignment="1">
      <alignment vertical="center" wrapText="1"/>
    </xf>
    <xf numFmtId="0" fontId="9" fillId="0" borderId="1" xfId="2" applyFont="1" applyFill="1" applyBorder="1" applyAlignment="1"/>
    <xf numFmtId="0" fontId="9" fillId="8" borderId="1" xfId="2" applyFont="1" applyFill="1" applyBorder="1" applyAlignment="1">
      <alignment horizontal="center"/>
    </xf>
    <xf numFmtId="0" fontId="22" fillId="0" borderId="1" xfId="5" applyFont="1" applyBorder="1" applyAlignment="1">
      <alignment horizontal="center" vertical="center"/>
    </xf>
    <xf numFmtId="1" fontId="22" fillId="0" borderId="1" xfId="5" applyNumberFormat="1" applyFont="1" applyBorder="1" applyAlignment="1">
      <alignment horizontal="center" vertical="center"/>
    </xf>
    <xf numFmtId="1" fontId="23" fillId="0" borderId="1" xfId="5" applyNumberFormat="1" applyFont="1" applyBorder="1" applyAlignment="1">
      <alignment horizontal="center" vertical="center"/>
    </xf>
    <xf numFmtId="1" fontId="15" fillId="0" borderId="1" xfId="5" applyNumberFormat="1" applyFont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</cellXfs>
  <cellStyles count="12">
    <cellStyle name="Hyperlink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常规 10" xfId="7" xr:uid="{00000000-0005-0000-0000-000004000000}"/>
    <cellStyle name="常规 16 3" xfId="3" xr:uid="{00000000-0005-0000-0000-000005000000}"/>
    <cellStyle name="常规 2 3 2" xfId="11" xr:uid="{00000000-0005-0000-0000-000006000000}"/>
    <cellStyle name="常规 3" xfId="5" xr:uid="{00000000-0005-0000-0000-000007000000}"/>
    <cellStyle name="常规 4" xfId="6" xr:uid="{00000000-0005-0000-0000-000008000000}"/>
    <cellStyle name="常规 4 4" xfId="9" xr:uid="{00000000-0005-0000-0000-000009000000}"/>
    <cellStyle name="常规 8" xfId="8" xr:uid="{00000000-0005-0000-0000-00000A000000}"/>
    <cellStyle name="常规 9" xfId="10" xr:uid="{00000000-0005-0000-0000-00000B000000}"/>
  </cellStyles>
  <dxfs count="15"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D8D8D8"/>
      <rgbColor rgb="FFAAAAAA"/>
      <rgbColor rgb="FF99CC00"/>
      <rgbColor rgb="FFE5B8B7"/>
      <rgbColor rgb="FFFFFFFF"/>
      <rgbColor rgb="FF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3"/>
  <sheetViews>
    <sheetView tabSelected="1" topLeftCell="A27" zoomScale="113" zoomScaleNormal="60" workbookViewId="0">
      <selection activeCell="E44" sqref="E44"/>
    </sheetView>
  </sheetViews>
  <sheetFormatPr defaultColWidth="16.69140625" defaultRowHeight="13.2"/>
  <cols>
    <col min="1" max="1" width="4.15234375" style="11" bestFit="1" customWidth="1"/>
    <col min="2" max="2" width="10.69140625" style="39" bestFit="1" customWidth="1"/>
    <col min="3" max="3" width="10.69140625" style="24" bestFit="1" customWidth="1"/>
    <col min="4" max="4" width="10.07421875" style="11" customWidth="1"/>
    <col min="5" max="5" width="6.07421875" style="11" bestFit="1" customWidth="1"/>
    <col min="6" max="69" width="6.07421875" style="11" customWidth="1"/>
    <col min="70" max="76" width="6.07421875" style="11" bestFit="1" customWidth="1"/>
    <col min="77" max="89" width="6.07421875" style="11" customWidth="1"/>
    <col min="90" max="90" width="14" style="31" bestFit="1" customWidth="1"/>
    <col min="91" max="333" width="16.69140625" style="11"/>
    <col min="334" max="16384" width="16.69140625" style="32"/>
  </cols>
  <sheetData>
    <row r="1" spans="1:16384" s="5" customFormat="1" ht="24.45" customHeight="1">
      <c r="A1" s="48" t="s">
        <v>416</v>
      </c>
      <c r="B1" s="48"/>
      <c r="C1" s="48"/>
      <c r="D1" s="36" t="s">
        <v>449</v>
      </c>
      <c r="E1" s="1" t="s">
        <v>445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11" customFormat="1">
      <c r="A2" s="6" t="s">
        <v>1</v>
      </c>
      <c r="B2" s="7" t="s">
        <v>253</v>
      </c>
      <c r="C2" s="8" t="s">
        <v>254</v>
      </c>
      <c r="D2" s="8" t="s">
        <v>0</v>
      </c>
      <c r="E2" s="9" t="s">
        <v>446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7</v>
      </c>
    </row>
    <row r="3" spans="1:16384" s="11" customFormat="1">
      <c r="A3" s="43">
        <v>1</v>
      </c>
      <c r="B3" s="44">
        <v>12018245753</v>
      </c>
      <c r="C3" s="44" t="s">
        <v>418</v>
      </c>
      <c r="D3" s="45" t="s">
        <v>419</v>
      </c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4">
        <f t="shared" ref="CL3:CL45" si="0">(COUNTIF(E3:CK3,"√") + COUNTIF(E3:CK3,"AL"))/COUNTA(E3:CK3)</f>
        <v>1</v>
      </c>
    </row>
    <row r="4" spans="1:16384" s="11" customFormat="1">
      <c r="A4" s="43">
        <v>2</v>
      </c>
      <c r="B4" s="44">
        <v>12018245759</v>
      </c>
      <c r="C4" s="44" t="s">
        <v>420</v>
      </c>
      <c r="D4" s="45" t="s">
        <v>421</v>
      </c>
      <c r="E4" s="13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4">
        <f t="shared" si="0"/>
        <v>1</v>
      </c>
    </row>
    <row r="5" spans="1:16384" s="11" customFormat="1">
      <c r="A5" s="43">
        <v>3</v>
      </c>
      <c r="B5" s="44">
        <v>12018245772</v>
      </c>
      <c r="C5" s="44" t="s">
        <v>422</v>
      </c>
      <c r="D5" s="45" t="s">
        <v>423</v>
      </c>
      <c r="E5" s="13" t="s">
        <v>4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4">
        <f t="shared" si="0"/>
        <v>0</v>
      </c>
    </row>
    <row r="6" spans="1:16384" s="11" customFormat="1">
      <c r="A6" s="43">
        <v>4</v>
      </c>
      <c r="B6" s="44">
        <v>12018245785</v>
      </c>
      <c r="C6" s="44" t="s">
        <v>424</v>
      </c>
      <c r="D6" s="45" t="s">
        <v>425</v>
      </c>
      <c r="E6" s="13" t="s">
        <v>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4">
        <f t="shared" si="0"/>
        <v>1</v>
      </c>
    </row>
    <row r="7" spans="1:16384" s="11" customFormat="1">
      <c r="A7" s="43">
        <v>5</v>
      </c>
      <c r="B7" s="44">
        <v>12018245851</v>
      </c>
      <c r="C7" s="44" t="s">
        <v>426</v>
      </c>
      <c r="D7" s="45" t="s">
        <v>427</v>
      </c>
      <c r="E7" s="13" t="s">
        <v>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4">
        <f t="shared" si="0"/>
        <v>1</v>
      </c>
    </row>
    <row r="8" spans="1:16384" s="11" customFormat="1">
      <c r="A8" s="43">
        <v>6</v>
      </c>
      <c r="B8" s="44">
        <v>12018246051</v>
      </c>
      <c r="C8" s="44" t="s">
        <v>15</v>
      </c>
      <c r="D8" s="45" t="s">
        <v>255</v>
      </c>
      <c r="E8" s="13" t="s">
        <v>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4">
        <f t="shared" si="0"/>
        <v>1</v>
      </c>
    </row>
    <row r="9" spans="1:16384" s="11" customFormat="1">
      <c r="A9" s="43">
        <v>7</v>
      </c>
      <c r="B9" s="44">
        <v>12018246053</v>
      </c>
      <c r="C9" s="44" t="s">
        <v>16</v>
      </c>
      <c r="D9" s="45" t="s">
        <v>256</v>
      </c>
      <c r="E9" s="13" t="s">
        <v>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4">
        <f t="shared" si="0"/>
        <v>1</v>
      </c>
    </row>
    <row r="10" spans="1:16384" s="11" customFormat="1">
      <c r="A10" s="43">
        <v>8</v>
      </c>
      <c r="B10" s="44">
        <v>12018246054</v>
      </c>
      <c r="C10" s="44" t="s">
        <v>17</v>
      </c>
      <c r="D10" s="45" t="s">
        <v>257</v>
      </c>
      <c r="E10" s="13" t="s">
        <v>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4">
        <f t="shared" si="0"/>
        <v>1</v>
      </c>
    </row>
    <row r="11" spans="1:16384" s="11" customFormat="1">
      <c r="A11" s="43">
        <v>9</v>
      </c>
      <c r="B11" s="44">
        <v>12018246059</v>
      </c>
      <c r="C11" s="44" t="s">
        <v>18</v>
      </c>
      <c r="D11" s="45" t="s">
        <v>258</v>
      </c>
      <c r="E11" s="13" t="s">
        <v>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4">
        <f t="shared" si="0"/>
        <v>1</v>
      </c>
    </row>
    <row r="12" spans="1:16384" s="11" customFormat="1">
      <c r="A12" s="43">
        <v>10</v>
      </c>
      <c r="B12" s="44">
        <v>12018246063</v>
      </c>
      <c r="C12" s="44" t="s">
        <v>19</v>
      </c>
      <c r="D12" s="45" t="s">
        <v>259</v>
      </c>
      <c r="E12" s="13" t="s">
        <v>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4">
        <f t="shared" si="0"/>
        <v>1</v>
      </c>
    </row>
    <row r="13" spans="1:16384" s="11" customFormat="1">
      <c r="A13" s="43">
        <v>11</v>
      </c>
      <c r="B13" s="44">
        <v>12018246070</v>
      </c>
      <c r="C13" s="44" t="s">
        <v>20</v>
      </c>
      <c r="D13" s="45" t="s">
        <v>260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4">
        <f t="shared" si="0"/>
        <v>1</v>
      </c>
    </row>
    <row r="14" spans="1:16384" s="11" customFormat="1">
      <c r="A14" s="43">
        <v>12</v>
      </c>
      <c r="B14" s="44">
        <v>12018246079</v>
      </c>
      <c r="C14" s="44" t="s">
        <v>21</v>
      </c>
      <c r="D14" s="45" t="s">
        <v>270</v>
      </c>
      <c r="E14" s="13" t="s">
        <v>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4">
        <f t="shared" si="0"/>
        <v>1</v>
      </c>
    </row>
    <row r="15" spans="1:16384" s="11" customFormat="1">
      <c r="A15" s="43">
        <v>13</v>
      </c>
      <c r="B15" s="44">
        <v>12018246082</v>
      </c>
      <c r="C15" s="44" t="s">
        <v>22</v>
      </c>
      <c r="D15" s="45" t="s">
        <v>271</v>
      </c>
      <c r="E15" s="13" t="s">
        <v>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4">
        <f t="shared" si="0"/>
        <v>1</v>
      </c>
    </row>
    <row r="16" spans="1:16384" s="11" customFormat="1">
      <c r="A16" s="43">
        <v>14</v>
      </c>
      <c r="B16" s="44">
        <v>12018246084</v>
      </c>
      <c r="C16" s="44" t="s">
        <v>23</v>
      </c>
      <c r="D16" s="45" t="s">
        <v>272</v>
      </c>
      <c r="E16" s="13" t="s">
        <v>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4">
        <f t="shared" si="0"/>
        <v>1</v>
      </c>
    </row>
    <row r="17" spans="1:90" s="11" customFormat="1">
      <c r="A17" s="43">
        <v>15</v>
      </c>
      <c r="B17" s="44">
        <v>12018246091</v>
      </c>
      <c r="C17" s="44" t="s">
        <v>24</v>
      </c>
      <c r="D17" s="45" t="s">
        <v>261</v>
      </c>
      <c r="E17" s="13" t="s">
        <v>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4">
        <f t="shared" si="0"/>
        <v>1</v>
      </c>
    </row>
    <row r="18" spans="1:90" s="11" customFormat="1">
      <c r="A18" s="43">
        <v>16</v>
      </c>
      <c r="B18" s="44">
        <v>12018246094</v>
      </c>
      <c r="C18" s="44" t="s">
        <v>25</v>
      </c>
      <c r="D18" s="45" t="s">
        <v>262</v>
      </c>
      <c r="E18" s="13" t="s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4">
        <f t="shared" si="0"/>
        <v>1</v>
      </c>
    </row>
    <row r="19" spans="1:90" s="11" customFormat="1">
      <c r="A19" s="43">
        <v>17</v>
      </c>
      <c r="B19" s="44">
        <v>12018246098</v>
      </c>
      <c r="C19" s="44" t="s">
        <v>26</v>
      </c>
      <c r="D19" s="45" t="s">
        <v>273</v>
      </c>
      <c r="E19" s="13" t="s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4">
        <f t="shared" si="0"/>
        <v>1</v>
      </c>
    </row>
    <row r="20" spans="1:90" s="11" customFormat="1">
      <c r="A20" s="43">
        <v>18</v>
      </c>
      <c r="B20" s="44">
        <v>12018246102</v>
      </c>
      <c r="C20" s="44" t="s">
        <v>27</v>
      </c>
      <c r="D20" s="45" t="s">
        <v>263</v>
      </c>
      <c r="E20" s="13" t="s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4">
        <f t="shared" si="0"/>
        <v>1</v>
      </c>
    </row>
    <row r="21" spans="1:90" s="11" customFormat="1">
      <c r="A21" s="43">
        <v>19</v>
      </c>
      <c r="B21" s="44">
        <v>12018246103</v>
      </c>
      <c r="C21" s="44" t="s">
        <v>28</v>
      </c>
      <c r="D21" s="45" t="s">
        <v>264</v>
      </c>
      <c r="E21" s="13" t="s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4">
        <f t="shared" si="0"/>
        <v>1</v>
      </c>
    </row>
    <row r="22" spans="1:90" s="11" customFormat="1">
      <c r="A22" s="43">
        <v>20</v>
      </c>
      <c r="B22" s="44">
        <v>12018246106</v>
      </c>
      <c r="C22" s="44" t="s">
        <v>29</v>
      </c>
      <c r="D22" s="45" t="s">
        <v>274</v>
      </c>
      <c r="E22" s="13" t="s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4">
        <f t="shared" si="0"/>
        <v>1</v>
      </c>
    </row>
    <row r="23" spans="1:90" s="11" customFormat="1">
      <c r="A23" s="43">
        <v>21</v>
      </c>
      <c r="B23" s="44">
        <v>12018246109</v>
      </c>
      <c r="C23" s="44" t="s">
        <v>30</v>
      </c>
      <c r="D23" s="45" t="s">
        <v>275</v>
      </c>
      <c r="E23" s="13" t="s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4">
        <f t="shared" si="0"/>
        <v>1</v>
      </c>
    </row>
    <row r="24" spans="1:90" s="11" customFormat="1">
      <c r="A24" s="43">
        <v>22</v>
      </c>
      <c r="B24" s="44">
        <v>12018246110</v>
      </c>
      <c r="C24" s="44" t="s">
        <v>31</v>
      </c>
      <c r="D24" s="45" t="s">
        <v>276</v>
      </c>
      <c r="E24" s="13" t="s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4">
        <f t="shared" si="0"/>
        <v>1</v>
      </c>
    </row>
    <row r="25" spans="1:90" s="11" customFormat="1">
      <c r="A25" s="43">
        <v>23</v>
      </c>
      <c r="B25" s="44">
        <v>12018246112</v>
      </c>
      <c r="C25" s="44" t="s">
        <v>32</v>
      </c>
      <c r="D25" s="45" t="s">
        <v>277</v>
      </c>
      <c r="E25" s="13" t="s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4">
        <f t="shared" si="0"/>
        <v>1</v>
      </c>
    </row>
    <row r="26" spans="1:90" s="11" customFormat="1">
      <c r="A26" s="43">
        <v>24</v>
      </c>
      <c r="B26" s="44">
        <v>12018246115</v>
      </c>
      <c r="C26" s="44" t="s">
        <v>33</v>
      </c>
      <c r="D26" s="45" t="s">
        <v>265</v>
      </c>
      <c r="E26" s="13" t="s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4">
        <f t="shared" si="0"/>
        <v>1</v>
      </c>
    </row>
    <row r="27" spans="1:90" s="11" customFormat="1">
      <c r="A27" s="43">
        <v>25</v>
      </c>
      <c r="B27" s="44">
        <v>12018246121</v>
      </c>
      <c r="C27" s="44" t="s">
        <v>34</v>
      </c>
      <c r="D27" s="45" t="s">
        <v>266</v>
      </c>
      <c r="E27" s="13" t="s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4">
        <f t="shared" si="0"/>
        <v>1</v>
      </c>
    </row>
    <row r="28" spans="1:90" s="11" customFormat="1">
      <c r="A28" s="43">
        <v>26</v>
      </c>
      <c r="B28" s="44">
        <v>12018246124</v>
      </c>
      <c r="C28" s="44" t="s">
        <v>35</v>
      </c>
      <c r="D28" s="45" t="s">
        <v>267</v>
      </c>
      <c r="E28" s="13" t="s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4">
        <f t="shared" si="0"/>
        <v>1</v>
      </c>
    </row>
    <row r="29" spans="1:90" s="11" customFormat="1">
      <c r="A29" s="43">
        <v>27</v>
      </c>
      <c r="B29" s="44">
        <v>12018246125</v>
      </c>
      <c r="C29" s="44" t="s">
        <v>36</v>
      </c>
      <c r="D29" s="45" t="s">
        <v>278</v>
      </c>
      <c r="E29" s="13" t="s">
        <v>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4">
        <f t="shared" si="0"/>
        <v>1</v>
      </c>
    </row>
    <row r="30" spans="1:90" s="11" customFormat="1">
      <c r="A30" s="43">
        <v>28</v>
      </c>
      <c r="B30" s="44">
        <v>12018246127</v>
      </c>
      <c r="C30" s="44" t="s">
        <v>37</v>
      </c>
      <c r="D30" s="45" t="s">
        <v>279</v>
      </c>
      <c r="E30" s="13" t="s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4">
        <f t="shared" si="0"/>
        <v>1</v>
      </c>
    </row>
    <row r="31" spans="1:90" s="11" customFormat="1">
      <c r="A31" s="43">
        <v>29</v>
      </c>
      <c r="B31" s="44">
        <v>12018246129</v>
      </c>
      <c r="C31" s="44" t="s">
        <v>38</v>
      </c>
      <c r="D31" s="45" t="s">
        <v>280</v>
      </c>
      <c r="E31" s="13" t="s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4">
        <f t="shared" si="0"/>
        <v>1</v>
      </c>
    </row>
    <row r="32" spans="1:90" s="11" customFormat="1">
      <c r="A32" s="43">
        <v>30</v>
      </c>
      <c r="B32" s="44">
        <v>12018246135</v>
      </c>
      <c r="C32" s="44" t="s">
        <v>39</v>
      </c>
      <c r="D32" s="45" t="s">
        <v>281</v>
      </c>
      <c r="E32" s="13" t="s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4">
        <f t="shared" si="0"/>
        <v>1</v>
      </c>
    </row>
    <row r="33" spans="1:90" s="11" customFormat="1">
      <c r="A33" s="43">
        <v>31</v>
      </c>
      <c r="B33" s="44">
        <v>12018246136</v>
      </c>
      <c r="C33" s="44" t="s">
        <v>40</v>
      </c>
      <c r="D33" s="45" t="s">
        <v>282</v>
      </c>
      <c r="E33" s="13" t="s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4">
        <f t="shared" si="0"/>
        <v>1</v>
      </c>
    </row>
    <row r="34" spans="1:90" s="11" customFormat="1">
      <c r="A34" s="43">
        <v>32</v>
      </c>
      <c r="B34" s="44">
        <v>12018246137</v>
      </c>
      <c r="C34" s="44" t="s">
        <v>41</v>
      </c>
      <c r="D34" s="45" t="s">
        <v>283</v>
      </c>
      <c r="E34" s="13" t="s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4">
        <f t="shared" si="0"/>
        <v>1</v>
      </c>
    </row>
    <row r="35" spans="1:90" s="11" customFormat="1">
      <c r="A35" s="43">
        <v>33</v>
      </c>
      <c r="B35" s="44">
        <v>12018246140</v>
      </c>
      <c r="C35" s="44" t="s">
        <v>42</v>
      </c>
      <c r="D35" s="45" t="s">
        <v>284</v>
      </c>
      <c r="E35" s="13" t="s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4">
        <f t="shared" si="0"/>
        <v>1</v>
      </c>
    </row>
    <row r="36" spans="1:90" s="11" customFormat="1">
      <c r="A36" s="43">
        <v>34</v>
      </c>
      <c r="B36" s="44">
        <v>12018246142</v>
      </c>
      <c r="C36" s="44" t="s">
        <v>14</v>
      </c>
      <c r="D36" s="45" t="s">
        <v>285</v>
      </c>
      <c r="E36" s="13" t="s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4">
        <f t="shared" si="0"/>
        <v>1</v>
      </c>
    </row>
    <row r="37" spans="1:90" s="11" customFormat="1">
      <c r="A37" s="43">
        <v>35</v>
      </c>
      <c r="B37" s="44">
        <v>12018246150</v>
      </c>
      <c r="C37" s="44" t="s">
        <v>43</v>
      </c>
      <c r="D37" s="45" t="s">
        <v>268</v>
      </c>
      <c r="E37" s="13" t="s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4">
        <f t="shared" si="0"/>
        <v>1</v>
      </c>
    </row>
    <row r="38" spans="1:90" s="11" customFormat="1">
      <c r="A38" s="43">
        <v>36</v>
      </c>
      <c r="B38" s="44">
        <v>12018246159</v>
      </c>
      <c r="C38" s="44" t="s">
        <v>44</v>
      </c>
      <c r="D38" s="45" t="s">
        <v>286</v>
      </c>
      <c r="E38" s="13" t="s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4">
        <f t="shared" si="0"/>
        <v>1</v>
      </c>
    </row>
    <row r="39" spans="1:90" s="11" customFormat="1">
      <c r="A39" s="43">
        <v>37</v>
      </c>
      <c r="B39" s="44">
        <v>12018246160</v>
      </c>
      <c r="C39" s="44" t="s">
        <v>45</v>
      </c>
      <c r="D39" s="45" t="s">
        <v>287</v>
      </c>
      <c r="E39" s="13" t="s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4">
        <f t="shared" si="0"/>
        <v>1</v>
      </c>
    </row>
    <row r="40" spans="1:90" s="11" customFormat="1">
      <c r="A40" s="43">
        <v>38</v>
      </c>
      <c r="B40" s="44">
        <v>12018246164</v>
      </c>
      <c r="C40" s="44" t="s">
        <v>46</v>
      </c>
      <c r="D40" s="45" t="s">
        <v>288</v>
      </c>
      <c r="E40" s="13" t="s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4">
        <f t="shared" si="0"/>
        <v>1</v>
      </c>
    </row>
    <row r="41" spans="1:90" s="11" customFormat="1">
      <c r="A41" s="43">
        <v>39</v>
      </c>
      <c r="B41" s="44">
        <v>12018246166</v>
      </c>
      <c r="C41" s="44" t="s">
        <v>47</v>
      </c>
      <c r="D41" s="45" t="s">
        <v>289</v>
      </c>
      <c r="E41" s="13" t="s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4">
        <f t="shared" si="0"/>
        <v>1</v>
      </c>
    </row>
    <row r="42" spans="1:90" s="11" customFormat="1">
      <c r="A42" s="43">
        <v>40</v>
      </c>
      <c r="B42" s="44">
        <v>12018246169</v>
      </c>
      <c r="C42" s="44" t="s">
        <v>48</v>
      </c>
      <c r="D42" s="45" t="s">
        <v>269</v>
      </c>
      <c r="E42" s="13" t="s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4">
        <f t="shared" si="0"/>
        <v>1</v>
      </c>
    </row>
    <row r="43" spans="1:90" s="11" customFormat="1">
      <c r="A43" s="43">
        <v>41</v>
      </c>
      <c r="B43" s="44">
        <v>12017245655</v>
      </c>
      <c r="C43" s="44" t="s">
        <v>450</v>
      </c>
      <c r="D43" s="45" t="s">
        <v>451</v>
      </c>
      <c r="E43" s="13" t="s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4">
        <f t="shared" si="0"/>
        <v>1</v>
      </c>
    </row>
    <row r="44" spans="1:90" s="11" customFormat="1">
      <c r="A44" s="43">
        <v>42</v>
      </c>
      <c r="B44" s="44">
        <v>12016246281</v>
      </c>
      <c r="C44" s="46" t="s">
        <v>467</v>
      </c>
      <c r="D44" s="45" t="s">
        <v>468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4"/>
    </row>
    <row r="45" spans="1:90" s="11" customFormat="1">
      <c r="A45" s="43">
        <v>43</v>
      </c>
      <c r="B45" s="44">
        <v>12017245779</v>
      </c>
      <c r="C45" s="46" t="s">
        <v>466</v>
      </c>
      <c r="D45" s="45" t="s">
        <v>452</v>
      </c>
      <c r="E45" s="13" t="s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4">
        <f t="shared" si="0"/>
        <v>1</v>
      </c>
    </row>
    <row r="46" spans="1:90" s="11" customFormat="1">
      <c r="A46" s="37"/>
      <c r="B46" s="16"/>
      <c r="C46" s="17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20"/>
    </row>
    <row r="47" spans="1:90" s="11" customFormat="1">
      <c r="B47" s="21"/>
      <c r="C47" s="22"/>
      <c r="D47" s="23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</row>
    <row r="48" spans="1:90" s="11" customFormat="1">
      <c r="B48" s="38" t="s">
        <v>11</v>
      </c>
      <c r="C48" s="34" t="s">
        <v>12</v>
      </c>
      <c r="D48" s="25"/>
      <c r="E48" s="26">
        <f>(COUNTIF(E3:E45,"√") + COUNTIF(E3:E45,"AL"))/42</f>
        <v>0.97619047619047616</v>
      </c>
      <c r="F48" s="26">
        <f t="shared" ref="F48:CK48" si="1">(COUNTIF(F3:F45,"√") + COUNTIF(F3:F45,"AL"))/42</f>
        <v>0</v>
      </c>
      <c r="G48" s="26">
        <f t="shared" si="1"/>
        <v>0</v>
      </c>
      <c r="H48" s="26">
        <f t="shared" si="1"/>
        <v>0</v>
      </c>
      <c r="I48" s="26">
        <f t="shared" si="1"/>
        <v>0</v>
      </c>
      <c r="J48" s="26">
        <f t="shared" si="1"/>
        <v>0</v>
      </c>
      <c r="K48" s="26">
        <f t="shared" si="1"/>
        <v>0</v>
      </c>
      <c r="L48" s="26">
        <f t="shared" si="1"/>
        <v>0</v>
      </c>
      <c r="M48" s="26">
        <f t="shared" si="1"/>
        <v>0</v>
      </c>
      <c r="N48" s="26">
        <f t="shared" si="1"/>
        <v>0</v>
      </c>
      <c r="O48" s="26">
        <f t="shared" si="1"/>
        <v>0</v>
      </c>
      <c r="P48" s="26">
        <f t="shared" si="1"/>
        <v>0</v>
      </c>
      <c r="Q48" s="26">
        <f t="shared" si="1"/>
        <v>0</v>
      </c>
      <c r="R48" s="26">
        <f t="shared" si="1"/>
        <v>0</v>
      </c>
      <c r="S48" s="26">
        <f t="shared" si="1"/>
        <v>0</v>
      </c>
      <c r="T48" s="26">
        <f t="shared" si="1"/>
        <v>0</v>
      </c>
      <c r="U48" s="26">
        <f t="shared" si="1"/>
        <v>0</v>
      </c>
      <c r="V48" s="26">
        <f t="shared" si="1"/>
        <v>0</v>
      </c>
      <c r="W48" s="26">
        <f t="shared" si="1"/>
        <v>0</v>
      </c>
      <c r="X48" s="26">
        <f t="shared" si="1"/>
        <v>0</v>
      </c>
      <c r="Y48" s="26">
        <f t="shared" si="1"/>
        <v>0</v>
      </c>
      <c r="Z48" s="26">
        <f t="shared" ref="Z48:AS48" si="2">(COUNTIF(Z3:Z45,"√") + COUNTIF(Z3:Z45,"AL"))/42</f>
        <v>0</v>
      </c>
      <c r="AA48" s="26">
        <f t="shared" si="2"/>
        <v>0</v>
      </c>
      <c r="AB48" s="26">
        <f t="shared" si="2"/>
        <v>0</v>
      </c>
      <c r="AC48" s="26">
        <f t="shared" si="2"/>
        <v>0</v>
      </c>
      <c r="AD48" s="26">
        <f t="shared" si="2"/>
        <v>0</v>
      </c>
      <c r="AE48" s="26">
        <f t="shared" si="2"/>
        <v>0</v>
      </c>
      <c r="AF48" s="26">
        <f t="shared" si="2"/>
        <v>0</v>
      </c>
      <c r="AG48" s="26">
        <f t="shared" si="2"/>
        <v>0</v>
      </c>
      <c r="AH48" s="26">
        <f t="shared" si="2"/>
        <v>0</v>
      </c>
      <c r="AI48" s="26">
        <f t="shared" si="2"/>
        <v>0</v>
      </c>
      <c r="AJ48" s="26">
        <f t="shared" si="2"/>
        <v>0</v>
      </c>
      <c r="AK48" s="26">
        <f t="shared" si="2"/>
        <v>0</v>
      </c>
      <c r="AL48" s="26">
        <f t="shared" si="2"/>
        <v>0</v>
      </c>
      <c r="AM48" s="26">
        <f t="shared" si="2"/>
        <v>0</v>
      </c>
      <c r="AN48" s="26">
        <f t="shared" si="2"/>
        <v>0</v>
      </c>
      <c r="AO48" s="26">
        <f t="shared" si="2"/>
        <v>0</v>
      </c>
      <c r="AP48" s="26">
        <f t="shared" si="2"/>
        <v>0</v>
      </c>
      <c r="AQ48" s="26">
        <f t="shared" si="2"/>
        <v>0</v>
      </c>
      <c r="AR48" s="26">
        <f t="shared" si="2"/>
        <v>0</v>
      </c>
      <c r="AS48" s="26">
        <f t="shared" si="2"/>
        <v>0</v>
      </c>
      <c r="AT48" s="26">
        <f t="shared" ref="AT48:BM48" si="3">(COUNTIF(AT3:AT45,"√") + COUNTIF(AT3:AT45,"AL"))/42</f>
        <v>0</v>
      </c>
      <c r="AU48" s="26">
        <f t="shared" si="3"/>
        <v>0</v>
      </c>
      <c r="AV48" s="26">
        <f t="shared" si="3"/>
        <v>0</v>
      </c>
      <c r="AW48" s="26">
        <f t="shared" si="3"/>
        <v>0</v>
      </c>
      <c r="AX48" s="26">
        <f t="shared" si="3"/>
        <v>0</v>
      </c>
      <c r="AY48" s="26">
        <f t="shared" si="3"/>
        <v>0</v>
      </c>
      <c r="AZ48" s="26">
        <f t="shared" si="3"/>
        <v>0</v>
      </c>
      <c r="BA48" s="26">
        <f t="shared" si="3"/>
        <v>0</v>
      </c>
      <c r="BB48" s="26">
        <f t="shared" si="3"/>
        <v>0</v>
      </c>
      <c r="BC48" s="26">
        <f t="shared" si="3"/>
        <v>0</v>
      </c>
      <c r="BD48" s="26">
        <f t="shared" si="3"/>
        <v>0</v>
      </c>
      <c r="BE48" s="26">
        <f t="shared" si="3"/>
        <v>0</v>
      </c>
      <c r="BF48" s="26">
        <f t="shared" si="3"/>
        <v>0</v>
      </c>
      <c r="BG48" s="26">
        <f t="shared" si="3"/>
        <v>0</v>
      </c>
      <c r="BH48" s="26">
        <f t="shared" si="3"/>
        <v>0</v>
      </c>
      <c r="BI48" s="26">
        <f t="shared" si="3"/>
        <v>0</v>
      </c>
      <c r="BJ48" s="26">
        <f t="shared" si="3"/>
        <v>0</v>
      </c>
      <c r="BK48" s="26">
        <f t="shared" si="3"/>
        <v>0</v>
      </c>
      <c r="BL48" s="26">
        <f t="shared" si="3"/>
        <v>0</v>
      </c>
      <c r="BM48" s="26">
        <f t="shared" si="3"/>
        <v>0</v>
      </c>
      <c r="BN48" s="26">
        <f t="shared" si="1"/>
        <v>0</v>
      </c>
      <c r="BO48" s="26">
        <f t="shared" si="1"/>
        <v>0</v>
      </c>
      <c r="BP48" s="26">
        <f t="shared" si="1"/>
        <v>0</v>
      </c>
      <c r="BQ48" s="26">
        <f t="shared" si="1"/>
        <v>0</v>
      </c>
      <c r="BR48" s="26">
        <f t="shared" si="1"/>
        <v>0</v>
      </c>
      <c r="BS48" s="26">
        <f t="shared" si="1"/>
        <v>0</v>
      </c>
      <c r="BT48" s="26">
        <f t="shared" si="1"/>
        <v>0</v>
      </c>
      <c r="BU48" s="26">
        <f t="shared" si="1"/>
        <v>0</v>
      </c>
      <c r="BV48" s="26">
        <f t="shared" si="1"/>
        <v>0</v>
      </c>
      <c r="BW48" s="26">
        <f t="shared" si="1"/>
        <v>0</v>
      </c>
      <c r="BX48" s="26">
        <f t="shared" si="1"/>
        <v>0</v>
      </c>
      <c r="BY48" s="26">
        <f t="shared" si="1"/>
        <v>0</v>
      </c>
      <c r="BZ48" s="26">
        <f t="shared" si="1"/>
        <v>0</v>
      </c>
      <c r="CA48" s="26">
        <f t="shared" si="1"/>
        <v>0</v>
      </c>
      <c r="CB48" s="26">
        <f t="shared" si="1"/>
        <v>0</v>
      </c>
      <c r="CC48" s="26">
        <f t="shared" si="1"/>
        <v>0</v>
      </c>
      <c r="CD48" s="26">
        <f t="shared" si="1"/>
        <v>0</v>
      </c>
      <c r="CE48" s="26">
        <f t="shared" si="1"/>
        <v>0</v>
      </c>
      <c r="CF48" s="26">
        <f t="shared" si="1"/>
        <v>0</v>
      </c>
      <c r="CG48" s="26">
        <f t="shared" si="1"/>
        <v>0</v>
      </c>
      <c r="CH48" s="26">
        <f t="shared" si="1"/>
        <v>0</v>
      </c>
      <c r="CI48" s="26">
        <f t="shared" si="1"/>
        <v>0</v>
      </c>
      <c r="CJ48" s="26">
        <f t="shared" si="1"/>
        <v>0</v>
      </c>
      <c r="CK48" s="26">
        <f t="shared" si="1"/>
        <v>0</v>
      </c>
      <c r="CL48" s="14" t="s">
        <v>5</v>
      </c>
    </row>
    <row r="49" spans="2:90" s="11" customFormat="1">
      <c r="B49" s="33" t="s">
        <v>2</v>
      </c>
      <c r="C49" s="35" t="s">
        <v>8</v>
      </c>
      <c r="D49" s="25"/>
      <c r="E49" s="27">
        <f>COUNTIF(E3:E45,"√")</f>
        <v>40</v>
      </c>
      <c r="F49" s="27">
        <f t="shared" ref="F49:CK49" si="4">COUNTIF(F3:F45,"√")</f>
        <v>0</v>
      </c>
      <c r="G49" s="27">
        <f t="shared" si="4"/>
        <v>0</v>
      </c>
      <c r="H49" s="27">
        <f t="shared" si="4"/>
        <v>0</v>
      </c>
      <c r="I49" s="27">
        <f t="shared" si="4"/>
        <v>0</v>
      </c>
      <c r="J49" s="27">
        <f t="shared" si="4"/>
        <v>0</v>
      </c>
      <c r="K49" s="27">
        <f t="shared" si="4"/>
        <v>0</v>
      </c>
      <c r="L49" s="27">
        <f t="shared" si="4"/>
        <v>0</v>
      </c>
      <c r="M49" s="27">
        <f t="shared" si="4"/>
        <v>0</v>
      </c>
      <c r="N49" s="27">
        <f t="shared" si="4"/>
        <v>0</v>
      </c>
      <c r="O49" s="27">
        <f t="shared" si="4"/>
        <v>0</v>
      </c>
      <c r="P49" s="27">
        <f t="shared" si="4"/>
        <v>0</v>
      </c>
      <c r="Q49" s="27">
        <f t="shared" si="4"/>
        <v>0</v>
      </c>
      <c r="R49" s="27">
        <f t="shared" si="4"/>
        <v>0</v>
      </c>
      <c r="S49" s="27">
        <f t="shared" si="4"/>
        <v>0</v>
      </c>
      <c r="T49" s="27">
        <f t="shared" si="4"/>
        <v>0</v>
      </c>
      <c r="U49" s="27">
        <f t="shared" si="4"/>
        <v>0</v>
      </c>
      <c r="V49" s="27">
        <f t="shared" si="4"/>
        <v>0</v>
      </c>
      <c r="W49" s="27">
        <f t="shared" si="4"/>
        <v>0</v>
      </c>
      <c r="X49" s="27">
        <f t="shared" si="4"/>
        <v>0</v>
      </c>
      <c r="Y49" s="27">
        <f t="shared" si="4"/>
        <v>0</v>
      </c>
      <c r="Z49" s="27">
        <f t="shared" ref="Z49:AS49" si="5">COUNTIF(Z3:Z45,"√")</f>
        <v>0</v>
      </c>
      <c r="AA49" s="27">
        <f t="shared" si="5"/>
        <v>0</v>
      </c>
      <c r="AB49" s="27">
        <f t="shared" si="5"/>
        <v>0</v>
      </c>
      <c r="AC49" s="27">
        <f t="shared" si="5"/>
        <v>0</v>
      </c>
      <c r="AD49" s="27">
        <f t="shared" si="5"/>
        <v>0</v>
      </c>
      <c r="AE49" s="27">
        <f t="shared" si="5"/>
        <v>0</v>
      </c>
      <c r="AF49" s="27">
        <f t="shared" si="5"/>
        <v>0</v>
      </c>
      <c r="AG49" s="27">
        <f t="shared" si="5"/>
        <v>0</v>
      </c>
      <c r="AH49" s="27">
        <f t="shared" si="5"/>
        <v>0</v>
      </c>
      <c r="AI49" s="27">
        <f t="shared" si="5"/>
        <v>0</v>
      </c>
      <c r="AJ49" s="27">
        <f t="shared" si="5"/>
        <v>0</v>
      </c>
      <c r="AK49" s="27">
        <f t="shared" si="5"/>
        <v>0</v>
      </c>
      <c r="AL49" s="27">
        <f t="shared" si="5"/>
        <v>0</v>
      </c>
      <c r="AM49" s="27">
        <f t="shared" si="5"/>
        <v>0</v>
      </c>
      <c r="AN49" s="27">
        <f t="shared" si="5"/>
        <v>0</v>
      </c>
      <c r="AO49" s="27">
        <f t="shared" si="5"/>
        <v>0</v>
      </c>
      <c r="AP49" s="27">
        <f t="shared" si="5"/>
        <v>0</v>
      </c>
      <c r="AQ49" s="27">
        <f t="shared" si="5"/>
        <v>0</v>
      </c>
      <c r="AR49" s="27">
        <f t="shared" si="5"/>
        <v>0</v>
      </c>
      <c r="AS49" s="27">
        <f t="shared" si="5"/>
        <v>0</v>
      </c>
      <c r="AT49" s="27">
        <f t="shared" ref="AT49:BM49" si="6">COUNTIF(AT3:AT45,"√")</f>
        <v>0</v>
      </c>
      <c r="AU49" s="27">
        <f t="shared" si="6"/>
        <v>0</v>
      </c>
      <c r="AV49" s="27">
        <f t="shared" si="6"/>
        <v>0</v>
      </c>
      <c r="AW49" s="27">
        <f t="shared" si="6"/>
        <v>0</v>
      </c>
      <c r="AX49" s="27">
        <f t="shared" si="6"/>
        <v>0</v>
      </c>
      <c r="AY49" s="27">
        <f t="shared" si="6"/>
        <v>0</v>
      </c>
      <c r="AZ49" s="27">
        <f t="shared" si="6"/>
        <v>0</v>
      </c>
      <c r="BA49" s="27">
        <f t="shared" si="6"/>
        <v>0</v>
      </c>
      <c r="BB49" s="27">
        <f t="shared" si="6"/>
        <v>0</v>
      </c>
      <c r="BC49" s="27">
        <f t="shared" si="6"/>
        <v>0</v>
      </c>
      <c r="BD49" s="27">
        <f t="shared" si="6"/>
        <v>0</v>
      </c>
      <c r="BE49" s="27">
        <f t="shared" si="6"/>
        <v>0</v>
      </c>
      <c r="BF49" s="27">
        <f t="shared" si="6"/>
        <v>0</v>
      </c>
      <c r="BG49" s="27">
        <f t="shared" si="6"/>
        <v>0</v>
      </c>
      <c r="BH49" s="27">
        <f t="shared" si="6"/>
        <v>0</v>
      </c>
      <c r="BI49" s="27">
        <f t="shared" si="6"/>
        <v>0</v>
      </c>
      <c r="BJ49" s="27">
        <f t="shared" si="6"/>
        <v>0</v>
      </c>
      <c r="BK49" s="27">
        <f t="shared" si="6"/>
        <v>0</v>
      </c>
      <c r="BL49" s="27">
        <f t="shared" si="6"/>
        <v>0</v>
      </c>
      <c r="BM49" s="27">
        <f t="shared" si="6"/>
        <v>0</v>
      </c>
      <c r="BN49" s="27">
        <f t="shared" si="4"/>
        <v>0</v>
      </c>
      <c r="BO49" s="27">
        <f t="shared" si="4"/>
        <v>0</v>
      </c>
      <c r="BP49" s="27">
        <f t="shared" si="4"/>
        <v>0</v>
      </c>
      <c r="BQ49" s="27">
        <f t="shared" si="4"/>
        <v>0</v>
      </c>
      <c r="BR49" s="27">
        <f t="shared" si="4"/>
        <v>0</v>
      </c>
      <c r="BS49" s="27">
        <f t="shared" si="4"/>
        <v>0</v>
      </c>
      <c r="BT49" s="27">
        <f t="shared" si="4"/>
        <v>0</v>
      </c>
      <c r="BU49" s="27">
        <f t="shared" si="4"/>
        <v>0</v>
      </c>
      <c r="BV49" s="27">
        <f t="shared" si="4"/>
        <v>0</v>
      </c>
      <c r="BW49" s="27">
        <f t="shared" si="4"/>
        <v>0</v>
      </c>
      <c r="BX49" s="27">
        <f t="shared" si="4"/>
        <v>0</v>
      </c>
      <c r="BY49" s="27">
        <f t="shared" si="4"/>
        <v>0</v>
      </c>
      <c r="BZ49" s="27">
        <f t="shared" si="4"/>
        <v>0</v>
      </c>
      <c r="CA49" s="27">
        <f t="shared" si="4"/>
        <v>0</v>
      </c>
      <c r="CB49" s="27">
        <f t="shared" si="4"/>
        <v>0</v>
      </c>
      <c r="CC49" s="27">
        <f t="shared" si="4"/>
        <v>0</v>
      </c>
      <c r="CD49" s="27">
        <f t="shared" si="4"/>
        <v>0</v>
      </c>
      <c r="CE49" s="27">
        <f t="shared" si="4"/>
        <v>0</v>
      </c>
      <c r="CF49" s="27">
        <f t="shared" si="4"/>
        <v>0</v>
      </c>
      <c r="CG49" s="27">
        <f t="shared" si="4"/>
        <v>0</v>
      </c>
      <c r="CH49" s="27">
        <f t="shared" si="4"/>
        <v>0</v>
      </c>
      <c r="CI49" s="27">
        <f t="shared" si="4"/>
        <v>0</v>
      </c>
      <c r="CJ49" s="27">
        <f t="shared" si="4"/>
        <v>0</v>
      </c>
      <c r="CK49" s="27">
        <f t="shared" si="4"/>
        <v>0</v>
      </c>
      <c r="CL49" s="14"/>
    </row>
    <row r="50" spans="2:90" s="11" customFormat="1">
      <c r="B50" s="33" t="s">
        <v>3</v>
      </c>
      <c r="C50" s="35" t="s">
        <v>10</v>
      </c>
      <c r="D50" s="25"/>
      <c r="E50" s="27">
        <f>COUNTIF(E3:E45,"AL")</f>
        <v>1</v>
      </c>
      <c r="F50" s="27">
        <f t="shared" ref="F50:CK50" si="7">COUNTIF(F3:F45,"AL")</f>
        <v>0</v>
      </c>
      <c r="G50" s="27">
        <f t="shared" si="7"/>
        <v>0</v>
      </c>
      <c r="H50" s="27">
        <f t="shared" si="7"/>
        <v>0</v>
      </c>
      <c r="I50" s="27">
        <f t="shared" si="7"/>
        <v>0</v>
      </c>
      <c r="J50" s="27">
        <f t="shared" si="7"/>
        <v>0</v>
      </c>
      <c r="K50" s="27">
        <f t="shared" si="7"/>
        <v>0</v>
      </c>
      <c r="L50" s="27">
        <f t="shared" si="7"/>
        <v>0</v>
      </c>
      <c r="M50" s="27">
        <f t="shared" si="7"/>
        <v>0</v>
      </c>
      <c r="N50" s="27">
        <f t="shared" si="7"/>
        <v>0</v>
      </c>
      <c r="O50" s="27">
        <f t="shared" si="7"/>
        <v>0</v>
      </c>
      <c r="P50" s="27">
        <f t="shared" si="7"/>
        <v>0</v>
      </c>
      <c r="Q50" s="27">
        <f t="shared" si="7"/>
        <v>0</v>
      </c>
      <c r="R50" s="27">
        <f t="shared" si="7"/>
        <v>0</v>
      </c>
      <c r="S50" s="27">
        <f t="shared" si="7"/>
        <v>0</v>
      </c>
      <c r="T50" s="27">
        <f t="shared" si="7"/>
        <v>0</v>
      </c>
      <c r="U50" s="27">
        <f t="shared" si="7"/>
        <v>0</v>
      </c>
      <c r="V50" s="27">
        <f t="shared" si="7"/>
        <v>0</v>
      </c>
      <c r="W50" s="27">
        <f t="shared" si="7"/>
        <v>0</v>
      </c>
      <c r="X50" s="27">
        <f t="shared" si="7"/>
        <v>0</v>
      </c>
      <c r="Y50" s="27">
        <f t="shared" si="7"/>
        <v>0</v>
      </c>
      <c r="Z50" s="27">
        <f t="shared" ref="Z50:AS50" si="8">COUNTIF(Z3:Z45,"AL")</f>
        <v>0</v>
      </c>
      <c r="AA50" s="27">
        <f t="shared" si="8"/>
        <v>0</v>
      </c>
      <c r="AB50" s="27">
        <f t="shared" si="8"/>
        <v>0</v>
      </c>
      <c r="AC50" s="27">
        <f t="shared" si="8"/>
        <v>0</v>
      </c>
      <c r="AD50" s="27">
        <f t="shared" si="8"/>
        <v>0</v>
      </c>
      <c r="AE50" s="27">
        <f t="shared" si="8"/>
        <v>0</v>
      </c>
      <c r="AF50" s="27">
        <f t="shared" si="8"/>
        <v>0</v>
      </c>
      <c r="AG50" s="27">
        <f t="shared" si="8"/>
        <v>0</v>
      </c>
      <c r="AH50" s="27">
        <f t="shared" si="8"/>
        <v>0</v>
      </c>
      <c r="AI50" s="27">
        <f t="shared" si="8"/>
        <v>0</v>
      </c>
      <c r="AJ50" s="27">
        <f t="shared" si="8"/>
        <v>0</v>
      </c>
      <c r="AK50" s="27">
        <f t="shared" si="8"/>
        <v>0</v>
      </c>
      <c r="AL50" s="27">
        <f t="shared" si="8"/>
        <v>0</v>
      </c>
      <c r="AM50" s="27">
        <f t="shared" si="8"/>
        <v>0</v>
      </c>
      <c r="AN50" s="27">
        <f t="shared" si="8"/>
        <v>0</v>
      </c>
      <c r="AO50" s="27">
        <f t="shared" si="8"/>
        <v>0</v>
      </c>
      <c r="AP50" s="27">
        <f t="shared" si="8"/>
        <v>0</v>
      </c>
      <c r="AQ50" s="27">
        <f t="shared" si="8"/>
        <v>0</v>
      </c>
      <c r="AR50" s="27">
        <f t="shared" si="8"/>
        <v>0</v>
      </c>
      <c r="AS50" s="27">
        <f t="shared" si="8"/>
        <v>0</v>
      </c>
      <c r="AT50" s="27">
        <f t="shared" ref="AT50:BM50" si="9">COUNTIF(AT3:AT45,"AL")</f>
        <v>0</v>
      </c>
      <c r="AU50" s="27">
        <f t="shared" si="9"/>
        <v>0</v>
      </c>
      <c r="AV50" s="27">
        <f t="shared" si="9"/>
        <v>0</v>
      </c>
      <c r="AW50" s="27">
        <f t="shared" si="9"/>
        <v>0</v>
      </c>
      <c r="AX50" s="27">
        <f t="shared" si="9"/>
        <v>0</v>
      </c>
      <c r="AY50" s="27">
        <f t="shared" si="9"/>
        <v>0</v>
      </c>
      <c r="AZ50" s="27">
        <f t="shared" si="9"/>
        <v>0</v>
      </c>
      <c r="BA50" s="27">
        <f t="shared" si="9"/>
        <v>0</v>
      </c>
      <c r="BB50" s="27">
        <f t="shared" si="9"/>
        <v>0</v>
      </c>
      <c r="BC50" s="27">
        <f t="shared" si="9"/>
        <v>0</v>
      </c>
      <c r="BD50" s="27">
        <f t="shared" si="9"/>
        <v>0</v>
      </c>
      <c r="BE50" s="27">
        <f t="shared" si="9"/>
        <v>0</v>
      </c>
      <c r="BF50" s="27">
        <f t="shared" si="9"/>
        <v>0</v>
      </c>
      <c r="BG50" s="27">
        <f t="shared" si="9"/>
        <v>0</v>
      </c>
      <c r="BH50" s="27">
        <f t="shared" si="9"/>
        <v>0</v>
      </c>
      <c r="BI50" s="27">
        <f t="shared" si="9"/>
        <v>0</v>
      </c>
      <c r="BJ50" s="27">
        <f t="shared" si="9"/>
        <v>0</v>
      </c>
      <c r="BK50" s="27">
        <f t="shared" si="9"/>
        <v>0</v>
      </c>
      <c r="BL50" s="27">
        <f t="shared" si="9"/>
        <v>0</v>
      </c>
      <c r="BM50" s="27">
        <f t="shared" si="9"/>
        <v>0</v>
      </c>
      <c r="BN50" s="27">
        <f t="shared" si="7"/>
        <v>0</v>
      </c>
      <c r="BO50" s="27">
        <f t="shared" si="7"/>
        <v>0</v>
      </c>
      <c r="BP50" s="27">
        <f t="shared" si="7"/>
        <v>0</v>
      </c>
      <c r="BQ50" s="27">
        <f t="shared" si="7"/>
        <v>0</v>
      </c>
      <c r="BR50" s="27">
        <f t="shared" si="7"/>
        <v>0</v>
      </c>
      <c r="BS50" s="27">
        <f t="shared" si="7"/>
        <v>0</v>
      </c>
      <c r="BT50" s="27">
        <f t="shared" si="7"/>
        <v>0</v>
      </c>
      <c r="BU50" s="27">
        <f t="shared" si="7"/>
        <v>0</v>
      </c>
      <c r="BV50" s="27">
        <f t="shared" si="7"/>
        <v>0</v>
      </c>
      <c r="BW50" s="27">
        <f t="shared" si="7"/>
        <v>0</v>
      </c>
      <c r="BX50" s="27">
        <f t="shared" si="7"/>
        <v>0</v>
      </c>
      <c r="BY50" s="27">
        <f t="shared" si="7"/>
        <v>0</v>
      </c>
      <c r="BZ50" s="27">
        <f t="shared" si="7"/>
        <v>0</v>
      </c>
      <c r="CA50" s="27">
        <f t="shared" si="7"/>
        <v>0</v>
      </c>
      <c r="CB50" s="27">
        <f t="shared" si="7"/>
        <v>0</v>
      </c>
      <c r="CC50" s="27">
        <f t="shared" si="7"/>
        <v>0</v>
      </c>
      <c r="CD50" s="27">
        <f t="shared" si="7"/>
        <v>0</v>
      </c>
      <c r="CE50" s="27">
        <f t="shared" si="7"/>
        <v>0</v>
      </c>
      <c r="CF50" s="27">
        <f t="shared" si="7"/>
        <v>0</v>
      </c>
      <c r="CG50" s="27">
        <f t="shared" si="7"/>
        <v>0</v>
      </c>
      <c r="CH50" s="27">
        <f t="shared" si="7"/>
        <v>0</v>
      </c>
      <c r="CI50" s="27">
        <f t="shared" si="7"/>
        <v>0</v>
      </c>
      <c r="CJ50" s="27">
        <f t="shared" si="7"/>
        <v>0</v>
      </c>
      <c r="CK50" s="27">
        <f t="shared" si="7"/>
        <v>0</v>
      </c>
      <c r="CL50" s="28" t="s">
        <v>6</v>
      </c>
    </row>
    <row r="51" spans="2:90" s="11" customFormat="1">
      <c r="B51" s="33" t="s">
        <v>4</v>
      </c>
      <c r="C51" s="35" t="s">
        <v>9</v>
      </c>
      <c r="D51" s="25"/>
      <c r="E51" s="29">
        <f>COUNTIF(E3:E45,"A")</f>
        <v>1</v>
      </c>
      <c r="F51" s="29">
        <f t="shared" ref="F51:CK51" si="10">COUNTIF(F3:F42,"A")</f>
        <v>0</v>
      </c>
      <c r="G51" s="29">
        <f t="shared" si="10"/>
        <v>0</v>
      </c>
      <c r="H51" s="29">
        <f t="shared" si="10"/>
        <v>0</v>
      </c>
      <c r="I51" s="29">
        <f t="shared" si="10"/>
        <v>0</v>
      </c>
      <c r="J51" s="29">
        <f t="shared" si="10"/>
        <v>0</v>
      </c>
      <c r="K51" s="29">
        <f t="shared" si="10"/>
        <v>0</v>
      </c>
      <c r="L51" s="29">
        <f t="shared" si="10"/>
        <v>0</v>
      </c>
      <c r="M51" s="29">
        <f t="shared" si="10"/>
        <v>0</v>
      </c>
      <c r="N51" s="29">
        <f t="shared" si="10"/>
        <v>0</v>
      </c>
      <c r="O51" s="29">
        <f t="shared" si="10"/>
        <v>0</v>
      </c>
      <c r="P51" s="29">
        <f t="shared" si="10"/>
        <v>0</v>
      </c>
      <c r="Q51" s="29">
        <f t="shared" si="10"/>
        <v>0</v>
      </c>
      <c r="R51" s="29">
        <f t="shared" si="10"/>
        <v>0</v>
      </c>
      <c r="S51" s="29">
        <f t="shared" si="10"/>
        <v>0</v>
      </c>
      <c r="T51" s="29">
        <f t="shared" si="10"/>
        <v>0</v>
      </c>
      <c r="U51" s="29">
        <f t="shared" si="10"/>
        <v>0</v>
      </c>
      <c r="V51" s="29">
        <f t="shared" si="10"/>
        <v>0</v>
      </c>
      <c r="W51" s="29">
        <f t="shared" si="10"/>
        <v>0</v>
      </c>
      <c r="X51" s="29">
        <f t="shared" si="10"/>
        <v>0</v>
      </c>
      <c r="Y51" s="29">
        <f t="shared" si="10"/>
        <v>0</v>
      </c>
      <c r="Z51" s="29">
        <f t="shared" ref="Z51:AS51" si="11">COUNTIF(Z3:Z42,"A")</f>
        <v>0</v>
      </c>
      <c r="AA51" s="29">
        <f t="shared" si="11"/>
        <v>0</v>
      </c>
      <c r="AB51" s="29">
        <f t="shared" si="11"/>
        <v>0</v>
      </c>
      <c r="AC51" s="29">
        <f t="shared" si="11"/>
        <v>0</v>
      </c>
      <c r="AD51" s="29">
        <f t="shared" si="11"/>
        <v>0</v>
      </c>
      <c r="AE51" s="29">
        <f t="shared" si="11"/>
        <v>0</v>
      </c>
      <c r="AF51" s="29">
        <f t="shared" si="11"/>
        <v>0</v>
      </c>
      <c r="AG51" s="29">
        <f t="shared" si="11"/>
        <v>0</v>
      </c>
      <c r="AH51" s="29">
        <f t="shared" si="11"/>
        <v>0</v>
      </c>
      <c r="AI51" s="29">
        <f t="shared" si="11"/>
        <v>0</v>
      </c>
      <c r="AJ51" s="29">
        <f t="shared" si="11"/>
        <v>0</v>
      </c>
      <c r="AK51" s="29">
        <f t="shared" si="11"/>
        <v>0</v>
      </c>
      <c r="AL51" s="29">
        <f t="shared" si="11"/>
        <v>0</v>
      </c>
      <c r="AM51" s="29">
        <f t="shared" si="11"/>
        <v>0</v>
      </c>
      <c r="AN51" s="29">
        <f t="shared" si="11"/>
        <v>0</v>
      </c>
      <c r="AO51" s="29">
        <f t="shared" si="11"/>
        <v>0</v>
      </c>
      <c r="AP51" s="29">
        <f t="shared" si="11"/>
        <v>0</v>
      </c>
      <c r="AQ51" s="29">
        <f t="shared" si="11"/>
        <v>0</v>
      </c>
      <c r="AR51" s="29">
        <f t="shared" si="11"/>
        <v>0</v>
      </c>
      <c r="AS51" s="29">
        <f t="shared" si="11"/>
        <v>0</v>
      </c>
      <c r="AT51" s="29">
        <f t="shared" ref="AT51:BM51" si="12">COUNTIF(AT3:AT42,"A")</f>
        <v>0</v>
      </c>
      <c r="AU51" s="29">
        <f t="shared" si="12"/>
        <v>0</v>
      </c>
      <c r="AV51" s="29">
        <f t="shared" si="12"/>
        <v>0</v>
      </c>
      <c r="AW51" s="29">
        <f t="shared" si="12"/>
        <v>0</v>
      </c>
      <c r="AX51" s="29">
        <f t="shared" si="12"/>
        <v>0</v>
      </c>
      <c r="AY51" s="29">
        <f t="shared" si="12"/>
        <v>0</v>
      </c>
      <c r="AZ51" s="29">
        <f t="shared" si="12"/>
        <v>0</v>
      </c>
      <c r="BA51" s="29">
        <f t="shared" si="12"/>
        <v>0</v>
      </c>
      <c r="BB51" s="29">
        <f t="shared" si="12"/>
        <v>0</v>
      </c>
      <c r="BC51" s="29">
        <f t="shared" si="12"/>
        <v>0</v>
      </c>
      <c r="BD51" s="29">
        <f t="shared" si="12"/>
        <v>0</v>
      </c>
      <c r="BE51" s="29">
        <f t="shared" si="12"/>
        <v>0</v>
      </c>
      <c r="BF51" s="29">
        <f t="shared" si="12"/>
        <v>0</v>
      </c>
      <c r="BG51" s="29">
        <f t="shared" si="12"/>
        <v>0</v>
      </c>
      <c r="BH51" s="29">
        <f t="shared" si="12"/>
        <v>0</v>
      </c>
      <c r="BI51" s="29">
        <f t="shared" si="12"/>
        <v>0</v>
      </c>
      <c r="BJ51" s="29">
        <f t="shared" si="12"/>
        <v>0</v>
      </c>
      <c r="BK51" s="29">
        <f t="shared" si="12"/>
        <v>0</v>
      </c>
      <c r="BL51" s="29">
        <f t="shared" si="12"/>
        <v>0</v>
      </c>
      <c r="BM51" s="29">
        <f t="shared" si="12"/>
        <v>0</v>
      </c>
      <c r="BN51" s="29">
        <f t="shared" si="10"/>
        <v>0</v>
      </c>
      <c r="BO51" s="29">
        <f t="shared" si="10"/>
        <v>0</v>
      </c>
      <c r="BP51" s="29">
        <f t="shared" si="10"/>
        <v>0</v>
      </c>
      <c r="BQ51" s="29">
        <f t="shared" si="10"/>
        <v>0</v>
      </c>
      <c r="BR51" s="29">
        <f t="shared" si="10"/>
        <v>0</v>
      </c>
      <c r="BS51" s="29">
        <f t="shared" si="10"/>
        <v>0</v>
      </c>
      <c r="BT51" s="29">
        <f t="shared" si="10"/>
        <v>0</v>
      </c>
      <c r="BU51" s="29">
        <f t="shared" si="10"/>
        <v>0</v>
      </c>
      <c r="BV51" s="29">
        <f t="shared" si="10"/>
        <v>0</v>
      </c>
      <c r="BW51" s="29">
        <f t="shared" si="10"/>
        <v>0</v>
      </c>
      <c r="BX51" s="29">
        <f t="shared" si="10"/>
        <v>0</v>
      </c>
      <c r="BY51" s="29">
        <f t="shared" si="10"/>
        <v>0</v>
      </c>
      <c r="BZ51" s="29">
        <f t="shared" si="10"/>
        <v>0</v>
      </c>
      <c r="CA51" s="29">
        <f t="shared" si="10"/>
        <v>0</v>
      </c>
      <c r="CB51" s="29">
        <f t="shared" si="10"/>
        <v>0</v>
      </c>
      <c r="CC51" s="29">
        <f t="shared" si="10"/>
        <v>0</v>
      </c>
      <c r="CD51" s="29">
        <f t="shared" si="10"/>
        <v>0</v>
      </c>
      <c r="CE51" s="29">
        <f t="shared" si="10"/>
        <v>0</v>
      </c>
      <c r="CF51" s="29">
        <f t="shared" si="10"/>
        <v>0</v>
      </c>
      <c r="CG51" s="29">
        <f t="shared" si="10"/>
        <v>0</v>
      </c>
      <c r="CH51" s="29">
        <f t="shared" si="10"/>
        <v>0</v>
      </c>
      <c r="CI51" s="29">
        <f t="shared" si="10"/>
        <v>0</v>
      </c>
      <c r="CJ51" s="29">
        <f t="shared" si="10"/>
        <v>0</v>
      </c>
      <c r="CK51" s="29">
        <f t="shared" si="10"/>
        <v>0</v>
      </c>
      <c r="CL51" s="30">
        <f>AVERAGE(CL3:CL45)</f>
        <v>0.97619047619047616</v>
      </c>
    </row>
    <row r="52" spans="2:90" s="11" customFormat="1">
      <c r="B52" s="39"/>
      <c r="C52" s="24"/>
      <c r="CL52" s="31"/>
    </row>
    <row r="53" spans="2:90" s="11" customFormat="1">
      <c r="B53" s="39"/>
      <c r="C53" s="24"/>
      <c r="D53" s="42" t="s">
        <v>417</v>
      </c>
      <c r="E53" s="41">
        <v>1</v>
      </c>
      <c r="F53" s="41">
        <f t="shared" ref="F53:CK53" si="13">WEEKNUM(F2)</f>
        <v>0</v>
      </c>
      <c r="G53" s="41">
        <f t="shared" si="13"/>
        <v>0</v>
      </c>
      <c r="H53" s="41">
        <f t="shared" si="13"/>
        <v>0</v>
      </c>
      <c r="I53" s="41">
        <f t="shared" si="13"/>
        <v>0</v>
      </c>
      <c r="J53" s="41">
        <f t="shared" si="13"/>
        <v>0</v>
      </c>
      <c r="K53" s="41">
        <f t="shared" si="13"/>
        <v>0</v>
      </c>
      <c r="L53" s="41">
        <f t="shared" si="13"/>
        <v>0</v>
      </c>
      <c r="M53" s="41">
        <f t="shared" si="13"/>
        <v>0</v>
      </c>
      <c r="N53" s="41">
        <f t="shared" si="13"/>
        <v>0</v>
      </c>
      <c r="O53" s="41">
        <f t="shared" si="13"/>
        <v>0</v>
      </c>
      <c r="P53" s="41">
        <f t="shared" si="13"/>
        <v>0</v>
      </c>
      <c r="Q53" s="41">
        <f t="shared" si="13"/>
        <v>0</v>
      </c>
      <c r="R53" s="41">
        <f t="shared" si="13"/>
        <v>0</v>
      </c>
      <c r="S53" s="41">
        <f t="shared" si="13"/>
        <v>0</v>
      </c>
      <c r="T53" s="41">
        <f t="shared" si="13"/>
        <v>0</v>
      </c>
      <c r="U53" s="41">
        <f t="shared" si="13"/>
        <v>0</v>
      </c>
      <c r="V53" s="41">
        <f t="shared" si="13"/>
        <v>0</v>
      </c>
      <c r="W53" s="41">
        <f t="shared" si="13"/>
        <v>0</v>
      </c>
      <c r="X53" s="41">
        <f t="shared" si="13"/>
        <v>0</v>
      </c>
      <c r="Y53" s="41">
        <f t="shared" si="13"/>
        <v>0</v>
      </c>
      <c r="Z53" s="41">
        <f t="shared" ref="Z53:AS53" si="14">WEEKNUM(Z2)</f>
        <v>0</v>
      </c>
      <c r="AA53" s="41">
        <f t="shared" si="14"/>
        <v>0</v>
      </c>
      <c r="AB53" s="41">
        <f t="shared" si="14"/>
        <v>0</v>
      </c>
      <c r="AC53" s="41">
        <f t="shared" si="14"/>
        <v>0</v>
      </c>
      <c r="AD53" s="41">
        <f t="shared" si="14"/>
        <v>0</v>
      </c>
      <c r="AE53" s="41">
        <f t="shared" si="14"/>
        <v>0</v>
      </c>
      <c r="AF53" s="41">
        <f t="shared" si="14"/>
        <v>0</v>
      </c>
      <c r="AG53" s="41">
        <f t="shared" si="14"/>
        <v>0</v>
      </c>
      <c r="AH53" s="41">
        <f t="shared" si="14"/>
        <v>0</v>
      </c>
      <c r="AI53" s="41">
        <f t="shared" si="14"/>
        <v>0</v>
      </c>
      <c r="AJ53" s="41">
        <f t="shared" si="14"/>
        <v>0</v>
      </c>
      <c r="AK53" s="41">
        <f t="shared" si="14"/>
        <v>0</v>
      </c>
      <c r="AL53" s="41">
        <f t="shared" si="14"/>
        <v>0</v>
      </c>
      <c r="AM53" s="41">
        <f t="shared" si="14"/>
        <v>0</v>
      </c>
      <c r="AN53" s="41">
        <f t="shared" si="14"/>
        <v>0</v>
      </c>
      <c r="AO53" s="41">
        <f t="shared" si="14"/>
        <v>0</v>
      </c>
      <c r="AP53" s="41">
        <f t="shared" si="14"/>
        <v>0</v>
      </c>
      <c r="AQ53" s="41">
        <f t="shared" si="14"/>
        <v>0</v>
      </c>
      <c r="AR53" s="41">
        <f t="shared" si="14"/>
        <v>0</v>
      </c>
      <c r="AS53" s="41">
        <f t="shared" si="14"/>
        <v>0</v>
      </c>
      <c r="AT53" s="41">
        <f t="shared" ref="AT53:BM53" si="15">WEEKNUM(AT2)</f>
        <v>0</v>
      </c>
      <c r="AU53" s="41">
        <f t="shared" si="15"/>
        <v>0</v>
      </c>
      <c r="AV53" s="41">
        <f t="shared" si="15"/>
        <v>0</v>
      </c>
      <c r="AW53" s="41">
        <f t="shared" si="15"/>
        <v>0</v>
      </c>
      <c r="AX53" s="41">
        <f t="shared" si="15"/>
        <v>0</v>
      </c>
      <c r="AY53" s="41">
        <f t="shared" si="15"/>
        <v>0</v>
      </c>
      <c r="AZ53" s="41">
        <f t="shared" si="15"/>
        <v>0</v>
      </c>
      <c r="BA53" s="41">
        <f t="shared" si="15"/>
        <v>0</v>
      </c>
      <c r="BB53" s="41">
        <f t="shared" si="15"/>
        <v>0</v>
      </c>
      <c r="BC53" s="41">
        <f t="shared" si="15"/>
        <v>0</v>
      </c>
      <c r="BD53" s="41">
        <f t="shared" si="15"/>
        <v>0</v>
      </c>
      <c r="BE53" s="41">
        <f t="shared" si="15"/>
        <v>0</v>
      </c>
      <c r="BF53" s="41">
        <f t="shared" si="15"/>
        <v>0</v>
      </c>
      <c r="BG53" s="41">
        <f t="shared" si="15"/>
        <v>0</v>
      </c>
      <c r="BH53" s="41">
        <f t="shared" si="15"/>
        <v>0</v>
      </c>
      <c r="BI53" s="41">
        <f t="shared" si="15"/>
        <v>0</v>
      </c>
      <c r="BJ53" s="41">
        <f t="shared" si="15"/>
        <v>0</v>
      </c>
      <c r="BK53" s="41">
        <f t="shared" si="15"/>
        <v>0</v>
      </c>
      <c r="BL53" s="41">
        <f t="shared" si="15"/>
        <v>0</v>
      </c>
      <c r="BM53" s="41">
        <f t="shared" si="15"/>
        <v>0</v>
      </c>
      <c r="BN53" s="41">
        <f t="shared" si="13"/>
        <v>0</v>
      </c>
      <c r="BO53" s="41">
        <f t="shared" si="13"/>
        <v>0</v>
      </c>
      <c r="BP53" s="41">
        <f t="shared" si="13"/>
        <v>0</v>
      </c>
      <c r="BQ53" s="41">
        <f t="shared" si="13"/>
        <v>0</v>
      </c>
      <c r="BR53" s="41">
        <f t="shared" si="13"/>
        <v>0</v>
      </c>
      <c r="BS53" s="41">
        <f t="shared" si="13"/>
        <v>0</v>
      </c>
      <c r="BT53" s="41">
        <f t="shared" si="13"/>
        <v>0</v>
      </c>
      <c r="BU53" s="41">
        <f t="shared" si="13"/>
        <v>0</v>
      </c>
      <c r="BV53" s="41">
        <f t="shared" si="13"/>
        <v>0</v>
      </c>
      <c r="BW53" s="41">
        <f t="shared" si="13"/>
        <v>0</v>
      </c>
      <c r="BX53" s="41">
        <f t="shared" si="13"/>
        <v>0</v>
      </c>
      <c r="BY53" s="41">
        <f t="shared" si="13"/>
        <v>0</v>
      </c>
      <c r="BZ53" s="41">
        <f t="shared" si="13"/>
        <v>0</v>
      </c>
      <c r="CA53" s="41">
        <f t="shared" si="13"/>
        <v>0</v>
      </c>
      <c r="CB53" s="41">
        <f t="shared" si="13"/>
        <v>0</v>
      </c>
      <c r="CC53" s="41">
        <f t="shared" si="13"/>
        <v>0</v>
      </c>
      <c r="CD53" s="41">
        <f t="shared" si="13"/>
        <v>0</v>
      </c>
      <c r="CE53" s="41">
        <f t="shared" si="13"/>
        <v>0</v>
      </c>
      <c r="CF53" s="41">
        <f t="shared" si="13"/>
        <v>0</v>
      </c>
      <c r="CG53" s="41">
        <f t="shared" si="13"/>
        <v>0</v>
      </c>
      <c r="CH53" s="41">
        <f t="shared" si="13"/>
        <v>0</v>
      </c>
      <c r="CI53" s="41">
        <f t="shared" si="13"/>
        <v>0</v>
      </c>
      <c r="CJ53" s="41">
        <f t="shared" si="13"/>
        <v>0</v>
      </c>
      <c r="CK53" s="41">
        <f t="shared" si="13"/>
        <v>0</v>
      </c>
      <c r="CL53" s="31"/>
    </row>
  </sheetData>
  <mergeCells count="1">
    <mergeCell ref="A1:C1"/>
  </mergeCells>
  <phoneticPr fontId="21" type="noConversion"/>
  <conditionalFormatting sqref="D4:D10 D19:D37">
    <cfRule type="cellIs" dxfId="14" priority="5" stopIfTrue="1" operator="equal">
      <formula>"NR"</formula>
    </cfRule>
  </conditionalFormatting>
  <conditionalFormatting sqref="D38:D42">
    <cfRule type="cellIs" dxfId="13" priority="2" stopIfTrue="1" operator="equal">
      <formula>"NR"</formula>
    </cfRule>
  </conditionalFormatting>
  <conditionalFormatting sqref="D43:D45">
    <cfRule type="cellIs" dxfId="12" priority="1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0"/>
  <sheetViews>
    <sheetView topLeftCell="A37" zoomScale="101" zoomScaleNormal="60" workbookViewId="0">
      <selection activeCell="M40" sqref="M40"/>
    </sheetView>
  </sheetViews>
  <sheetFormatPr defaultColWidth="16.69140625" defaultRowHeight="13.2"/>
  <cols>
    <col min="1" max="1" width="4.07421875" style="11" bestFit="1" customWidth="1"/>
    <col min="2" max="2" width="9.3828125" style="39" bestFit="1" customWidth="1"/>
    <col min="3" max="3" width="10.69140625" style="24" bestFit="1" customWidth="1"/>
    <col min="4" max="4" width="10.61328125" style="11" customWidth="1"/>
    <col min="5" max="7" width="6.07421875" style="11" bestFit="1" customWidth="1"/>
    <col min="8" max="25" width="6.07421875" style="11" customWidth="1"/>
    <col min="26" max="27" width="6.07421875" style="11" bestFit="1" customWidth="1"/>
    <col min="28" max="45" width="6.07421875" style="11" customWidth="1"/>
    <col min="46" max="47" width="6.07421875" style="11" bestFit="1" customWidth="1"/>
    <col min="48" max="70" width="6.07421875" style="11" customWidth="1"/>
    <col min="71" max="77" width="6.07421875" style="11" bestFit="1" customWidth="1"/>
    <col min="78" max="89" width="6.07421875" style="11" customWidth="1"/>
    <col min="90" max="90" width="12.23046875" style="11" customWidth="1"/>
    <col min="91" max="333" width="16.69140625" style="11"/>
    <col min="334" max="16384" width="16.69140625" style="32"/>
  </cols>
  <sheetData>
    <row r="1" spans="1:16384" s="5" customFormat="1" ht="17.399999999999999">
      <c r="A1" s="48" t="s">
        <v>415</v>
      </c>
      <c r="B1" s="48"/>
      <c r="C1" s="48"/>
      <c r="D1" s="36" t="s">
        <v>449</v>
      </c>
      <c r="E1" s="1" t="s">
        <v>445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11" customFormat="1" ht="24">
      <c r="A2" s="6" t="s">
        <v>1</v>
      </c>
      <c r="B2" s="7" t="s">
        <v>253</v>
      </c>
      <c r="C2" s="8" t="s">
        <v>254</v>
      </c>
      <c r="D2" s="8" t="s">
        <v>0</v>
      </c>
      <c r="E2" s="9" t="s">
        <v>446</v>
      </c>
      <c r="F2" s="9" t="s">
        <v>469</v>
      </c>
      <c r="G2" s="9" t="s">
        <v>470</v>
      </c>
      <c r="H2" s="9" t="s">
        <v>471</v>
      </c>
      <c r="I2" s="9" t="s">
        <v>472</v>
      </c>
      <c r="J2" s="9" t="s">
        <v>473</v>
      </c>
      <c r="K2" s="9" t="s">
        <v>474</v>
      </c>
      <c r="L2" s="9" t="s">
        <v>475</v>
      </c>
      <c r="M2" s="9" t="s">
        <v>476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7</v>
      </c>
    </row>
    <row r="3" spans="1:16384" s="11" customFormat="1">
      <c r="A3" s="43">
        <v>1</v>
      </c>
      <c r="B3" s="44" t="s">
        <v>49</v>
      </c>
      <c r="C3" s="44" t="s">
        <v>50</v>
      </c>
      <c r="D3" s="45" t="s">
        <v>290</v>
      </c>
      <c r="E3" s="13" t="s">
        <v>2</v>
      </c>
      <c r="F3" s="47" t="s">
        <v>2</v>
      </c>
      <c r="G3" s="47" t="s">
        <v>2</v>
      </c>
      <c r="H3" s="47" t="s">
        <v>2</v>
      </c>
      <c r="I3" s="47" t="s">
        <v>2</v>
      </c>
      <c r="J3" s="47" t="s">
        <v>2</v>
      </c>
      <c r="K3" s="47" t="s">
        <v>2</v>
      </c>
      <c r="L3" s="47" t="s">
        <v>2</v>
      </c>
      <c r="M3" s="47" t="s">
        <v>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4">
        <f t="shared" ref="CL3:CL42" si="0">(COUNTIF(E3:CK3,"√") + COUNTIF(E3:CK3,"AL"))/COUNTA(E3:CK3)</f>
        <v>1</v>
      </c>
    </row>
    <row r="4" spans="1:16384" s="11" customFormat="1">
      <c r="A4" s="43">
        <v>2</v>
      </c>
      <c r="B4" s="44" t="s">
        <v>51</v>
      </c>
      <c r="C4" s="44" t="s">
        <v>52</v>
      </c>
      <c r="D4" s="45" t="s">
        <v>291</v>
      </c>
      <c r="E4" s="13" t="s">
        <v>2</v>
      </c>
      <c r="F4" s="47" t="s">
        <v>2</v>
      </c>
      <c r="G4" s="47" t="s">
        <v>2</v>
      </c>
      <c r="H4" s="47" t="s">
        <v>2</v>
      </c>
      <c r="I4" s="47" t="s">
        <v>2</v>
      </c>
      <c r="J4" s="47" t="s">
        <v>2</v>
      </c>
      <c r="K4" s="47" t="s">
        <v>2</v>
      </c>
      <c r="L4" s="47" t="s">
        <v>2</v>
      </c>
      <c r="M4" s="47" t="s">
        <v>2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4">
        <f t="shared" si="0"/>
        <v>1</v>
      </c>
    </row>
    <row r="5" spans="1:16384" s="11" customFormat="1">
      <c r="A5" s="43">
        <v>3</v>
      </c>
      <c r="B5" s="44" t="s">
        <v>53</v>
      </c>
      <c r="C5" s="44" t="s">
        <v>54</v>
      </c>
      <c r="D5" s="45" t="s">
        <v>292</v>
      </c>
      <c r="E5" s="13" t="s">
        <v>4</v>
      </c>
      <c r="F5" s="47" t="s">
        <v>2</v>
      </c>
      <c r="G5" s="47" t="s">
        <v>2</v>
      </c>
      <c r="H5" s="47" t="s">
        <v>2</v>
      </c>
      <c r="I5" s="47" t="s">
        <v>2</v>
      </c>
      <c r="J5" s="47" t="s">
        <v>2</v>
      </c>
      <c r="K5" s="47" t="s">
        <v>2</v>
      </c>
      <c r="L5" s="47" t="s">
        <v>2</v>
      </c>
      <c r="M5" s="47" t="s">
        <v>2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4">
        <f t="shared" si="0"/>
        <v>0.88888888888888884</v>
      </c>
    </row>
    <row r="6" spans="1:16384" s="11" customFormat="1">
      <c r="A6" s="43">
        <v>4</v>
      </c>
      <c r="B6" s="44" t="s">
        <v>55</v>
      </c>
      <c r="C6" s="44" t="s">
        <v>56</v>
      </c>
      <c r="D6" s="45" t="s">
        <v>293</v>
      </c>
      <c r="E6" s="13" t="s">
        <v>2</v>
      </c>
      <c r="F6" s="47" t="s">
        <v>2</v>
      </c>
      <c r="G6" s="47" t="s">
        <v>2</v>
      </c>
      <c r="H6" s="47" t="s">
        <v>2</v>
      </c>
      <c r="I6" s="47" t="s">
        <v>2</v>
      </c>
      <c r="J6" s="47" t="s">
        <v>2</v>
      </c>
      <c r="K6" s="47" t="s">
        <v>2</v>
      </c>
      <c r="L6" s="47" t="s">
        <v>2</v>
      </c>
      <c r="M6" s="47" t="s">
        <v>2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4">
        <f t="shared" si="0"/>
        <v>1</v>
      </c>
    </row>
    <row r="7" spans="1:16384" s="11" customFormat="1">
      <c r="A7" s="43">
        <v>5</v>
      </c>
      <c r="B7" s="44" t="s">
        <v>57</v>
      </c>
      <c r="C7" s="44" t="s">
        <v>58</v>
      </c>
      <c r="D7" s="45" t="s">
        <v>294</v>
      </c>
      <c r="E7" s="13" t="s">
        <v>2</v>
      </c>
      <c r="F7" s="47" t="s">
        <v>2</v>
      </c>
      <c r="G7" s="47" t="s">
        <v>2</v>
      </c>
      <c r="H7" s="47" t="s">
        <v>2</v>
      </c>
      <c r="I7" s="47" t="s">
        <v>477</v>
      </c>
      <c r="J7" s="47" t="s">
        <v>477</v>
      </c>
      <c r="K7" s="47" t="s">
        <v>2</v>
      </c>
      <c r="L7" s="47" t="s">
        <v>2</v>
      </c>
      <c r="M7" s="47" t="s">
        <v>2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4">
        <f t="shared" si="0"/>
        <v>1</v>
      </c>
    </row>
    <row r="8" spans="1:16384" s="11" customFormat="1">
      <c r="A8" s="43">
        <v>6</v>
      </c>
      <c r="B8" s="44" t="s">
        <v>59</v>
      </c>
      <c r="C8" s="44" t="s">
        <v>60</v>
      </c>
      <c r="D8" s="45" t="s">
        <v>263</v>
      </c>
      <c r="E8" s="13" t="s">
        <v>2</v>
      </c>
      <c r="F8" s="47" t="s">
        <v>2</v>
      </c>
      <c r="G8" s="47" t="s">
        <v>2</v>
      </c>
      <c r="H8" s="47" t="s">
        <v>2</v>
      </c>
      <c r="I8" s="47" t="s">
        <v>2</v>
      </c>
      <c r="J8" s="47" t="s">
        <v>2</v>
      </c>
      <c r="K8" s="47" t="s">
        <v>2</v>
      </c>
      <c r="L8" s="47" t="s">
        <v>2</v>
      </c>
      <c r="M8" s="47" t="s">
        <v>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4">
        <f t="shared" si="0"/>
        <v>1</v>
      </c>
    </row>
    <row r="9" spans="1:16384" s="11" customFormat="1">
      <c r="A9" s="43">
        <v>7</v>
      </c>
      <c r="B9" s="44" t="s">
        <v>61</v>
      </c>
      <c r="C9" s="44" t="s">
        <v>62</v>
      </c>
      <c r="D9" s="45" t="s">
        <v>295</v>
      </c>
      <c r="E9" s="13" t="s">
        <v>2</v>
      </c>
      <c r="F9" s="47" t="s">
        <v>2</v>
      </c>
      <c r="G9" s="47" t="s">
        <v>2</v>
      </c>
      <c r="H9" s="47" t="s">
        <v>2</v>
      </c>
      <c r="I9" s="47" t="s">
        <v>2</v>
      </c>
      <c r="J9" s="47" t="s">
        <v>2</v>
      </c>
      <c r="K9" s="47" t="s">
        <v>2</v>
      </c>
      <c r="L9" s="47" t="s">
        <v>2</v>
      </c>
      <c r="M9" s="47" t="s">
        <v>2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4">
        <f t="shared" si="0"/>
        <v>1</v>
      </c>
    </row>
    <row r="10" spans="1:16384" s="11" customFormat="1">
      <c r="A10" s="43">
        <v>8</v>
      </c>
      <c r="B10" s="44" t="s">
        <v>63</v>
      </c>
      <c r="C10" s="44" t="s">
        <v>64</v>
      </c>
      <c r="D10" s="45" t="s">
        <v>296</v>
      </c>
      <c r="E10" s="13" t="s">
        <v>2</v>
      </c>
      <c r="F10" s="47" t="s">
        <v>2</v>
      </c>
      <c r="G10" s="47" t="s">
        <v>2</v>
      </c>
      <c r="H10" s="47" t="s">
        <v>2</v>
      </c>
      <c r="I10" s="47" t="s">
        <v>2</v>
      </c>
      <c r="J10" s="47" t="s">
        <v>2</v>
      </c>
      <c r="K10" s="47" t="s">
        <v>2</v>
      </c>
      <c r="L10" s="47" t="s">
        <v>2</v>
      </c>
      <c r="M10" s="47" t="s">
        <v>2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4">
        <f t="shared" si="0"/>
        <v>1</v>
      </c>
    </row>
    <row r="11" spans="1:16384" s="11" customFormat="1">
      <c r="A11" s="43">
        <v>9</v>
      </c>
      <c r="B11" s="44" t="s">
        <v>65</v>
      </c>
      <c r="C11" s="44" t="s">
        <v>66</v>
      </c>
      <c r="D11" s="45" t="s">
        <v>297</v>
      </c>
      <c r="E11" s="13" t="s">
        <v>2</v>
      </c>
      <c r="F11" s="47" t="s">
        <v>2</v>
      </c>
      <c r="G11" s="47" t="s">
        <v>2</v>
      </c>
      <c r="H11" s="47" t="s">
        <v>2</v>
      </c>
      <c r="I11" s="47" t="s">
        <v>2</v>
      </c>
      <c r="J11" s="47" t="s">
        <v>2</v>
      </c>
      <c r="K11" s="47" t="s">
        <v>2</v>
      </c>
      <c r="L11" s="47" t="s">
        <v>2</v>
      </c>
      <c r="M11" s="47" t="s">
        <v>2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4">
        <f t="shared" si="0"/>
        <v>1</v>
      </c>
    </row>
    <row r="12" spans="1:16384" s="11" customFormat="1">
      <c r="A12" s="43">
        <v>10</v>
      </c>
      <c r="B12" s="44" t="s">
        <v>67</v>
      </c>
      <c r="C12" s="44" t="s">
        <v>68</v>
      </c>
      <c r="D12" s="45" t="s">
        <v>298</v>
      </c>
      <c r="E12" s="13" t="s">
        <v>2</v>
      </c>
      <c r="F12" s="47" t="s">
        <v>2</v>
      </c>
      <c r="G12" s="47" t="s">
        <v>2</v>
      </c>
      <c r="H12" s="47" t="s">
        <v>2</v>
      </c>
      <c r="I12" s="47" t="s">
        <v>2</v>
      </c>
      <c r="J12" s="47" t="s">
        <v>2</v>
      </c>
      <c r="K12" s="47" t="s">
        <v>2</v>
      </c>
      <c r="L12" s="47" t="s">
        <v>2</v>
      </c>
      <c r="M12" s="47" t="s">
        <v>2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4">
        <f t="shared" si="0"/>
        <v>1</v>
      </c>
    </row>
    <row r="13" spans="1:16384" s="11" customFormat="1">
      <c r="A13" s="43">
        <v>11</v>
      </c>
      <c r="B13" s="44" t="s">
        <v>69</v>
      </c>
      <c r="C13" s="44" t="s">
        <v>70</v>
      </c>
      <c r="D13" s="45" t="s">
        <v>299</v>
      </c>
      <c r="E13" s="13" t="s">
        <v>2</v>
      </c>
      <c r="F13" s="47" t="s">
        <v>2</v>
      </c>
      <c r="G13" s="47" t="s">
        <v>2</v>
      </c>
      <c r="H13" s="47" t="s">
        <v>2</v>
      </c>
      <c r="I13" s="47" t="s">
        <v>2</v>
      </c>
      <c r="J13" s="47" t="s">
        <v>2</v>
      </c>
      <c r="K13" s="47" t="s">
        <v>2</v>
      </c>
      <c r="L13" s="47" t="s">
        <v>2</v>
      </c>
      <c r="M13" s="47" t="s">
        <v>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4">
        <f t="shared" si="0"/>
        <v>1</v>
      </c>
    </row>
    <row r="14" spans="1:16384" s="11" customFormat="1">
      <c r="A14" s="43">
        <v>12</v>
      </c>
      <c r="B14" s="44" t="s">
        <v>71</v>
      </c>
      <c r="C14" s="44" t="s">
        <v>72</v>
      </c>
      <c r="D14" s="45" t="s">
        <v>300</v>
      </c>
      <c r="E14" s="13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4">
        <f t="shared" si="0"/>
        <v>1</v>
      </c>
    </row>
    <row r="15" spans="1:16384" s="11" customFormat="1">
      <c r="A15" s="43">
        <v>13</v>
      </c>
      <c r="B15" s="44" t="s">
        <v>73</v>
      </c>
      <c r="C15" s="44" t="s">
        <v>74</v>
      </c>
      <c r="D15" s="45" t="s">
        <v>301</v>
      </c>
      <c r="E15" s="13" t="s">
        <v>2</v>
      </c>
      <c r="F15" s="47" t="s">
        <v>2</v>
      </c>
      <c r="G15" s="47" t="s">
        <v>2</v>
      </c>
      <c r="H15" s="47" t="s">
        <v>2</v>
      </c>
      <c r="I15" s="47" t="s">
        <v>2</v>
      </c>
      <c r="J15" s="47" t="s">
        <v>2</v>
      </c>
      <c r="K15" s="47" t="s">
        <v>2</v>
      </c>
      <c r="L15" s="47" t="s">
        <v>2</v>
      </c>
      <c r="M15" s="47" t="s">
        <v>2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4">
        <f t="shared" si="0"/>
        <v>1</v>
      </c>
    </row>
    <row r="16" spans="1:16384" s="11" customFormat="1">
      <c r="A16" s="43">
        <v>14</v>
      </c>
      <c r="B16" s="44" t="s">
        <v>75</v>
      </c>
      <c r="C16" s="44" t="s">
        <v>76</v>
      </c>
      <c r="D16" s="45" t="s">
        <v>302</v>
      </c>
      <c r="E16" s="13" t="s">
        <v>2</v>
      </c>
      <c r="F16" s="47" t="s">
        <v>2</v>
      </c>
      <c r="G16" s="47" t="s">
        <v>2</v>
      </c>
      <c r="H16" s="47" t="s">
        <v>2</v>
      </c>
      <c r="I16" s="47" t="s">
        <v>2</v>
      </c>
      <c r="J16" s="47" t="s">
        <v>2</v>
      </c>
      <c r="K16" s="47" t="s">
        <v>2</v>
      </c>
      <c r="L16" s="47" t="s">
        <v>2</v>
      </c>
      <c r="M16" s="47" t="s">
        <v>2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4">
        <f t="shared" si="0"/>
        <v>1</v>
      </c>
    </row>
    <row r="17" spans="1:90" s="11" customFormat="1">
      <c r="A17" s="43">
        <v>15</v>
      </c>
      <c r="B17" s="44" t="s">
        <v>77</v>
      </c>
      <c r="C17" s="44" t="s">
        <v>78</v>
      </c>
      <c r="D17" s="45" t="s">
        <v>303</v>
      </c>
      <c r="E17" s="13" t="s">
        <v>2</v>
      </c>
      <c r="F17" s="47" t="s">
        <v>2</v>
      </c>
      <c r="G17" s="47" t="s">
        <v>2</v>
      </c>
      <c r="H17" s="47" t="s">
        <v>2</v>
      </c>
      <c r="I17" s="47" t="s">
        <v>2</v>
      </c>
      <c r="J17" s="47" t="s">
        <v>2</v>
      </c>
      <c r="K17" s="47" t="s">
        <v>2</v>
      </c>
      <c r="L17" s="47" t="s">
        <v>2</v>
      </c>
      <c r="M17" s="47" t="s">
        <v>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4">
        <f t="shared" si="0"/>
        <v>1</v>
      </c>
    </row>
    <row r="18" spans="1:90" s="11" customFormat="1">
      <c r="A18" s="43">
        <v>16</v>
      </c>
      <c r="B18" s="44" t="s">
        <v>79</v>
      </c>
      <c r="C18" s="44" t="s">
        <v>80</v>
      </c>
      <c r="D18" s="45" t="s">
        <v>304</v>
      </c>
      <c r="E18" s="13" t="s">
        <v>2</v>
      </c>
      <c r="F18" s="47" t="s">
        <v>2</v>
      </c>
      <c r="G18" s="47" t="s">
        <v>2</v>
      </c>
      <c r="H18" s="47" t="s">
        <v>2</v>
      </c>
      <c r="I18" s="47" t="s">
        <v>2</v>
      </c>
      <c r="J18" s="47" t="s">
        <v>2</v>
      </c>
      <c r="K18" s="47" t="s">
        <v>2</v>
      </c>
      <c r="L18" s="47" t="s">
        <v>2</v>
      </c>
      <c r="M18" s="47" t="s">
        <v>2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4">
        <f t="shared" si="0"/>
        <v>1</v>
      </c>
    </row>
    <row r="19" spans="1:90" s="11" customFormat="1">
      <c r="A19" s="43">
        <v>17</v>
      </c>
      <c r="B19" s="44" t="s">
        <v>81</v>
      </c>
      <c r="C19" s="44" t="s">
        <v>82</v>
      </c>
      <c r="D19" s="45" t="s">
        <v>305</v>
      </c>
      <c r="E19" s="13" t="s">
        <v>2</v>
      </c>
      <c r="F19" s="47" t="s">
        <v>2</v>
      </c>
      <c r="G19" s="47" t="s">
        <v>2</v>
      </c>
      <c r="H19" s="47" t="s">
        <v>2</v>
      </c>
      <c r="I19" s="47" t="s">
        <v>2</v>
      </c>
      <c r="J19" s="47" t="s">
        <v>2</v>
      </c>
      <c r="K19" s="47" t="s">
        <v>2</v>
      </c>
      <c r="L19" s="47" t="s">
        <v>2</v>
      </c>
      <c r="M19" s="47" t="s">
        <v>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4">
        <f t="shared" si="0"/>
        <v>1</v>
      </c>
    </row>
    <row r="20" spans="1:90" s="11" customFormat="1">
      <c r="A20" s="43">
        <v>18</v>
      </c>
      <c r="B20" s="44" t="s">
        <v>83</v>
      </c>
      <c r="C20" s="44" t="s">
        <v>84</v>
      </c>
      <c r="D20" s="45" t="s">
        <v>306</v>
      </c>
      <c r="E20" s="13" t="s">
        <v>2</v>
      </c>
      <c r="F20" s="47" t="s">
        <v>2</v>
      </c>
      <c r="G20" s="47" t="s">
        <v>2</v>
      </c>
      <c r="H20" s="47" t="s">
        <v>2</v>
      </c>
      <c r="I20" s="47" t="s">
        <v>2</v>
      </c>
      <c r="J20" s="47" t="s">
        <v>2</v>
      </c>
      <c r="K20" s="47" t="s">
        <v>2</v>
      </c>
      <c r="L20" s="47" t="s">
        <v>2</v>
      </c>
      <c r="M20" s="47" t="s">
        <v>2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4">
        <f t="shared" si="0"/>
        <v>1</v>
      </c>
    </row>
    <row r="21" spans="1:90" s="11" customFormat="1">
      <c r="A21" s="43">
        <v>19</v>
      </c>
      <c r="B21" s="44" t="s">
        <v>85</v>
      </c>
      <c r="C21" s="44" t="s">
        <v>86</v>
      </c>
      <c r="D21" s="45" t="s">
        <v>307</v>
      </c>
      <c r="E21" s="13" t="s">
        <v>2</v>
      </c>
      <c r="F21" s="47" t="s">
        <v>2</v>
      </c>
      <c r="G21" s="47" t="s">
        <v>2</v>
      </c>
      <c r="H21" s="47" t="s">
        <v>2</v>
      </c>
      <c r="I21" s="47" t="s">
        <v>2</v>
      </c>
      <c r="J21" s="47" t="s">
        <v>2</v>
      </c>
      <c r="K21" s="47" t="s">
        <v>2</v>
      </c>
      <c r="L21" s="47" t="s">
        <v>2</v>
      </c>
      <c r="M21" s="47" t="s">
        <v>2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4">
        <f t="shared" si="0"/>
        <v>1</v>
      </c>
    </row>
    <row r="22" spans="1:90" s="11" customFormat="1">
      <c r="A22" s="43">
        <v>20</v>
      </c>
      <c r="B22" s="44" t="s">
        <v>87</v>
      </c>
      <c r="C22" s="44" t="s">
        <v>88</v>
      </c>
      <c r="D22" s="45" t="s">
        <v>308</v>
      </c>
      <c r="E22" s="13" t="s">
        <v>2</v>
      </c>
      <c r="F22" s="47" t="s">
        <v>2</v>
      </c>
      <c r="G22" s="47" t="s">
        <v>2</v>
      </c>
      <c r="H22" s="47" t="s">
        <v>2</v>
      </c>
      <c r="I22" s="47" t="s">
        <v>2</v>
      </c>
      <c r="J22" s="47" t="s">
        <v>2</v>
      </c>
      <c r="K22" s="47" t="s">
        <v>2</v>
      </c>
      <c r="L22" s="47" t="s">
        <v>2</v>
      </c>
      <c r="M22" s="47" t="s">
        <v>2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4">
        <f t="shared" si="0"/>
        <v>1</v>
      </c>
    </row>
    <row r="23" spans="1:90" s="11" customFormat="1">
      <c r="A23" s="43">
        <v>21</v>
      </c>
      <c r="B23" s="44" t="s">
        <v>89</v>
      </c>
      <c r="C23" s="44" t="s">
        <v>90</v>
      </c>
      <c r="D23" s="45" t="s">
        <v>309</v>
      </c>
      <c r="E23" s="13" t="s">
        <v>2</v>
      </c>
      <c r="F23" s="47" t="s">
        <v>2</v>
      </c>
      <c r="G23" s="47" t="s">
        <v>2</v>
      </c>
      <c r="H23" s="47" t="s">
        <v>2</v>
      </c>
      <c r="I23" s="47" t="s">
        <v>2</v>
      </c>
      <c r="J23" s="47" t="s">
        <v>2</v>
      </c>
      <c r="K23" s="47" t="s">
        <v>2</v>
      </c>
      <c r="L23" s="47" t="s">
        <v>2</v>
      </c>
      <c r="M23" s="47" t="s">
        <v>2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4">
        <f t="shared" si="0"/>
        <v>1</v>
      </c>
    </row>
    <row r="24" spans="1:90" s="11" customFormat="1">
      <c r="A24" s="43">
        <v>22</v>
      </c>
      <c r="B24" s="44" t="s">
        <v>91</v>
      </c>
      <c r="C24" s="44" t="s">
        <v>92</v>
      </c>
      <c r="D24" s="45" t="s">
        <v>310</v>
      </c>
      <c r="E24" s="13" t="s">
        <v>2</v>
      </c>
      <c r="F24" s="47" t="s">
        <v>2</v>
      </c>
      <c r="G24" s="47" t="s">
        <v>2</v>
      </c>
      <c r="H24" s="47" t="s">
        <v>2</v>
      </c>
      <c r="I24" s="47" t="s">
        <v>2</v>
      </c>
      <c r="J24" s="47" t="s">
        <v>2</v>
      </c>
      <c r="K24" s="47" t="s">
        <v>2</v>
      </c>
      <c r="L24" s="47" t="s">
        <v>2</v>
      </c>
      <c r="M24" s="47" t="s">
        <v>2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4">
        <f t="shared" si="0"/>
        <v>1</v>
      </c>
    </row>
    <row r="25" spans="1:90" s="11" customFormat="1">
      <c r="A25" s="43">
        <v>23</v>
      </c>
      <c r="B25" s="44" t="s">
        <v>93</v>
      </c>
      <c r="C25" s="44" t="s">
        <v>94</v>
      </c>
      <c r="D25" s="45" t="s">
        <v>311</v>
      </c>
      <c r="E25" s="13" t="s">
        <v>2</v>
      </c>
      <c r="F25" s="47" t="s">
        <v>2</v>
      </c>
      <c r="G25" s="47" t="s">
        <v>2</v>
      </c>
      <c r="H25" s="47" t="s">
        <v>2</v>
      </c>
      <c r="I25" s="47" t="s">
        <v>2</v>
      </c>
      <c r="J25" s="47" t="s">
        <v>2</v>
      </c>
      <c r="K25" s="47" t="s">
        <v>2</v>
      </c>
      <c r="L25" s="47" t="s">
        <v>2</v>
      </c>
      <c r="M25" s="47" t="s">
        <v>2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4">
        <f t="shared" si="0"/>
        <v>1</v>
      </c>
    </row>
    <row r="26" spans="1:90" s="11" customFormat="1">
      <c r="A26" s="43">
        <v>24</v>
      </c>
      <c r="B26" s="44" t="s">
        <v>95</v>
      </c>
      <c r="C26" s="44" t="s">
        <v>96</v>
      </c>
      <c r="D26" s="45" t="s">
        <v>270</v>
      </c>
      <c r="E26" s="13" t="s">
        <v>2</v>
      </c>
      <c r="F26" s="47" t="s">
        <v>2</v>
      </c>
      <c r="G26" s="47" t="s">
        <v>2</v>
      </c>
      <c r="H26" s="47" t="s">
        <v>2</v>
      </c>
      <c r="I26" s="47" t="s">
        <v>2</v>
      </c>
      <c r="J26" s="47" t="s">
        <v>2</v>
      </c>
      <c r="K26" s="47" t="s">
        <v>2</v>
      </c>
      <c r="L26" s="47" t="s">
        <v>2</v>
      </c>
      <c r="M26" s="47" t="s">
        <v>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4">
        <f t="shared" si="0"/>
        <v>1</v>
      </c>
    </row>
    <row r="27" spans="1:90" s="11" customFormat="1">
      <c r="A27" s="43">
        <v>25</v>
      </c>
      <c r="B27" s="44" t="s">
        <v>97</v>
      </c>
      <c r="C27" s="44" t="s">
        <v>98</v>
      </c>
      <c r="D27" s="45" t="s">
        <v>312</v>
      </c>
      <c r="E27" s="13" t="s">
        <v>2</v>
      </c>
      <c r="F27" s="47" t="s">
        <v>2</v>
      </c>
      <c r="G27" s="47" t="s">
        <v>2</v>
      </c>
      <c r="H27" s="47" t="s">
        <v>2</v>
      </c>
      <c r="I27" s="47" t="s">
        <v>2</v>
      </c>
      <c r="J27" s="47" t="s">
        <v>2</v>
      </c>
      <c r="K27" s="47" t="s">
        <v>2</v>
      </c>
      <c r="L27" s="47" t="s">
        <v>2</v>
      </c>
      <c r="M27" s="47" t="s">
        <v>2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4">
        <f t="shared" si="0"/>
        <v>1</v>
      </c>
    </row>
    <row r="28" spans="1:90" s="11" customFormat="1">
      <c r="A28" s="43">
        <v>26</v>
      </c>
      <c r="B28" s="44" t="s">
        <v>99</v>
      </c>
      <c r="C28" s="44" t="s">
        <v>100</v>
      </c>
      <c r="D28" s="45" t="s">
        <v>313</v>
      </c>
      <c r="E28" s="13" t="s">
        <v>2</v>
      </c>
      <c r="F28" s="47" t="s">
        <v>2</v>
      </c>
      <c r="G28" s="47" t="s">
        <v>2</v>
      </c>
      <c r="H28" s="47" t="s">
        <v>2</v>
      </c>
      <c r="I28" s="47" t="s">
        <v>2</v>
      </c>
      <c r="J28" s="47" t="s">
        <v>2</v>
      </c>
      <c r="K28" s="47" t="s">
        <v>2</v>
      </c>
      <c r="L28" s="47" t="s">
        <v>2</v>
      </c>
      <c r="M28" s="47" t="s">
        <v>2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4">
        <f t="shared" si="0"/>
        <v>1</v>
      </c>
    </row>
    <row r="29" spans="1:90" s="11" customFormat="1">
      <c r="A29" s="43">
        <v>27</v>
      </c>
      <c r="B29" s="44" t="s">
        <v>101</v>
      </c>
      <c r="C29" s="44" t="s">
        <v>102</v>
      </c>
      <c r="D29" s="45" t="s">
        <v>314</v>
      </c>
      <c r="E29" s="13" t="s">
        <v>3</v>
      </c>
      <c r="F29" s="47" t="s">
        <v>2</v>
      </c>
      <c r="G29" s="47" t="s">
        <v>2</v>
      </c>
      <c r="H29" s="47" t="s">
        <v>2</v>
      </c>
      <c r="I29" s="47" t="s">
        <v>2</v>
      </c>
      <c r="J29" s="47" t="s">
        <v>2</v>
      </c>
      <c r="K29" s="47" t="s">
        <v>2</v>
      </c>
      <c r="L29" s="47" t="s">
        <v>2</v>
      </c>
      <c r="M29" s="47" t="s">
        <v>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4">
        <f t="shared" si="0"/>
        <v>1</v>
      </c>
    </row>
    <row r="30" spans="1:90" s="11" customFormat="1">
      <c r="A30" s="43">
        <v>28</v>
      </c>
      <c r="B30" s="44" t="s">
        <v>103</v>
      </c>
      <c r="C30" s="44" t="s">
        <v>104</v>
      </c>
      <c r="D30" s="45" t="s">
        <v>315</v>
      </c>
      <c r="E30" s="13" t="s">
        <v>2</v>
      </c>
      <c r="F30" s="47" t="s">
        <v>477</v>
      </c>
      <c r="G30" s="47" t="s">
        <v>477</v>
      </c>
      <c r="H30" s="47" t="s">
        <v>477</v>
      </c>
      <c r="I30" s="47" t="s">
        <v>2</v>
      </c>
      <c r="J30" s="47" t="s">
        <v>2</v>
      </c>
      <c r="K30" s="47" t="s">
        <v>2</v>
      </c>
      <c r="L30" s="47" t="s">
        <v>2</v>
      </c>
      <c r="M30" s="47" t="s">
        <v>2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4">
        <f t="shared" si="0"/>
        <v>1</v>
      </c>
    </row>
    <row r="31" spans="1:90" s="11" customFormat="1">
      <c r="A31" s="43">
        <v>29</v>
      </c>
      <c r="B31" s="44" t="s">
        <v>105</v>
      </c>
      <c r="C31" s="44" t="s">
        <v>106</v>
      </c>
      <c r="D31" s="45" t="s">
        <v>316</v>
      </c>
      <c r="E31" s="13" t="s">
        <v>2</v>
      </c>
      <c r="F31" s="47" t="s">
        <v>2</v>
      </c>
      <c r="G31" s="47" t="s">
        <v>2</v>
      </c>
      <c r="H31" s="47" t="s">
        <v>2</v>
      </c>
      <c r="I31" s="47" t="s">
        <v>2</v>
      </c>
      <c r="J31" s="47" t="s">
        <v>2</v>
      </c>
      <c r="K31" s="47" t="s">
        <v>2</v>
      </c>
      <c r="L31" s="47" t="s">
        <v>2</v>
      </c>
      <c r="M31" s="47" t="s">
        <v>2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4">
        <f t="shared" si="0"/>
        <v>1</v>
      </c>
    </row>
    <row r="32" spans="1:90" s="11" customFormat="1">
      <c r="A32" s="43">
        <v>30</v>
      </c>
      <c r="B32" s="44" t="s">
        <v>107</v>
      </c>
      <c r="C32" s="44" t="s">
        <v>108</v>
      </c>
      <c r="D32" s="45" t="s">
        <v>317</v>
      </c>
      <c r="E32" s="13" t="s">
        <v>2</v>
      </c>
      <c r="F32" s="47" t="s">
        <v>2</v>
      </c>
      <c r="G32" s="47" t="s">
        <v>2</v>
      </c>
      <c r="H32" s="47" t="s">
        <v>2</v>
      </c>
      <c r="I32" s="47" t="s">
        <v>2</v>
      </c>
      <c r="J32" s="47" t="s">
        <v>2</v>
      </c>
      <c r="K32" s="47" t="s">
        <v>2</v>
      </c>
      <c r="L32" s="47" t="s">
        <v>2</v>
      </c>
      <c r="M32" s="47" t="s">
        <v>2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4">
        <f t="shared" si="0"/>
        <v>1</v>
      </c>
    </row>
    <row r="33" spans="1:90" s="11" customFormat="1">
      <c r="A33" s="43">
        <v>31</v>
      </c>
      <c r="B33" s="44" t="s">
        <v>109</v>
      </c>
      <c r="C33" s="44" t="s">
        <v>110</v>
      </c>
      <c r="D33" s="45" t="s">
        <v>318</v>
      </c>
      <c r="E33" s="13" t="s">
        <v>2</v>
      </c>
      <c r="F33" s="47" t="s">
        <v>2</v>
      </c>
      <c r="G33" s="47" t="s">
        <v>2</v>
      </c>
      <c r="H33" s="47" t="s">
        <v>2</v>
      </c>
      <c r="I33" s="47" t="s">
        <v>2</v>
      </c>
      <c r="J33" s="47" t="s">
        <v>2</v>
      </c>
      <c r="K33" s="47" t="s">
        <v>2</v>
      </c>
      <c r="L33" s="47" t="s">
        <v>2</v>
      </c>
      <c r="M33" s="47" t="s">
        <v>2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4">
        <f t="shared" si="0"/>
        <v>1</v>
      </c>
    </row>
    <row r="34" spans="1:90" s="11" customFormat="1">
      <c r="A34" s="43">
        <v>32</v>
      </c>
      <c r="B34" s="44" t="s">
        <v>111</v>
      </c>
      <c r="C34" s="44" t="s">
        <v>112</v>
      </c>
      <c r="D34" s="45" t="s">
        <v>319</v>
      </c>
      <c r="E34" s="13" t="s">
        <v>2</v>
      </c>
      <c r="F34" s="47" t="s">
        <v>2</v>
      </c>
      <c r="G34" s="47" t="s">
        <v>2</v>
      </c>
      <c r="H34" s="47" t="s">
        <v>2</v>
      </c>
      <c r="I34" s="47" t="s">
        <v>2</v>
      </c>
      <c r="J34" s="47" t="s">
        <v>2</v>
      </c>
      <c r="K34" s="47" t="s">
        <v>2</v>
      </c>
      <c r="L34" s="47" t="s">
        <v>2</v>
      </c>
      <c r="M34" s="47" t="s">
        <v>2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4">
        <f t="shared" si="0"/>
        <v>1</v>
      </c>
    </row>
    <row r="35" spans="1:90" s="11" customFormat="1">
      <c r="A35" s="43">
        <v>33</v>
      </c>
      <c r="B35" s="44" t="s">
        <v>113</v>
      </c>
      <c r="C35" s="44" t="s">
        <v>114</v>
      </c>
      <c r="D35" s="45" t="s">
        <v>320</v>
      </c>
      <c r="E35" s="13" t="s">
        <v>2</v>
      </c>
      <c r="F35" s="47" t="s">
        <v>2</v>
      </c>
      <c r="G35" s="47" t="s">
        <v>2</v>
      </c>
      <c r="H35" s="47" t="s">
        <v>2</v>
      </c>
      <c r="I35" s="47" t="s">
        <v>2</v>
      </c>
      <c r="J35" s="47" t="s">
        <v>2</v>
      </c>
      <c r="K35" s="47" t="s">
        <v>2</v>
      </c>
      <c r="L35" s="47" t="s">
        <v>2</v>
      </c>
      <c r="M35" s="47" t="s">
        <v>2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4">
        <f t="shared" si="0"/>
        <v>1</v>
      </c>
    </row>
    <row r="36" spans="1:90" s="11" customFormat="1">
      <c r="A36" s="43">
        <v>34</v>
      </c>
      <c r="B36" s="44" t="s">
        <v>115</v>
      </c>
      <c r="C36" s="44" t="s">
        <v>116</v>
      </c>
      <c r="D36" s="45" t="s">
        <v>321</v>
      </c>
      <c r="E36" s="13" t="s">
        <v>2</v>
      </c>
      <c r="F36" s="47" t="s">
        <v>2</v>
      </c>
      <c r="G36" s="47" t="s">
        <v>2</v>
      </c>
      <c r="H36" s="47" t="s">
        <v>2</v>
      </c>
      <c r="I36" s="47" t="s">
        <v>2</v>
      </c>
      <c r="J36" s="47" t="s">
        <v>2</v>
      </c>
      <c r="K36" s="47" t="s">
        <v>2</v>
      </c>
      <c r="L36" s="47" t="s">
        <v>2</v>
      </c>
      <c r="M36" s="47" t="s">
        <v>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4">
        <f t="shared" si="0"/>
        <v>1</v>
      </c>
    </row>
    <row r="37" spans="1:90" s="11" customFormat="1">
      <c r="A37" s="43">
        <v>35</v>
      </c>
      <c r="B37" s="44" t="s">
        <v>117</v>
      </c>
      <c r="C37" s="44" t="s">
        <v>118</v>
      </c>
      <c r="D37" s="45" t="s">
        <v>322</v>
      </c>
      <c r="E37" s="13" t="s">
        <v>2</v>
      </c>
      <c r="F37" s="47" t="s">
        <v>2</v>
      </c>
      <c r="G37" s="47" t="s">
        <v>2</v>
      </c>
      <c r="H37" s="47" t="s">
        <v>2</v>
      </c>
      <c r="I37" s="47" t="s">
        <v>2</v>
      </c>
      <c r="J37" s="47" t="s">
        <v>2</v>
      </c>
      <c r="K37" s="47" t="s">
        <v>2</v>
      </c>
      <c r="L37" s="47" t="s">
        <v>2</v>
      </c>
      <c r="M37" s="47" t="s">
        <v>2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4">
        <f t="shared" si="0"/>
        <v>1</v>
      </c>
    </row>
    <row r="38" spans="1:90" s="11" customFormat="1">
      <c r="A38" s="43">
        <v>36</v>
      </c>
      <c r="B38" s="44" t="s">
        <v>119</v>
      </c>
      <c r="C38" s="44" t="s">
        <v>120</v>
      </c>
      <c r="D38" s="45" t="s">
        <v>323</v>
      </c>
      <c r="E38" s="13" t="s">
        <v>2</v>
      </c>
      <c r="F38" s="47" t="s">
        <v>2</v>
      </c>
      <c r="G38" s="47" t="s">
        <v>2</v>
      </c>
      <c r="H38" s="47" t="s">
        <v>2</v>
      </c>
      <c r="I38" s="47" t="s">
        <v>2</v>
      </c>
      <c r="J38" s="47" t="s">
        <v>2</v>
      </c>
      <c r="K38" s="47" t="s">
        <v>2</v>
      </c>
      <c r="L38" s="47" t="s">
        <v>2</v>
      </c>
      <c r="M38" s="47" t="s">
        <v>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4">
        <f t="shared" si="0"/>
        <v>1</v>
      </c>
    </row>
    <row r="39" spans="1:90" s="11" customFormat="1">
      <c r="A39" s="43">
        <v>37</v>
      </c>
      <c r="B39" s="44" t="s">
        <v>121</v>
      </c>
      <c r="C39" s="44" t="s">
        <v>122</v>
      </c>
      <c r="D39" s="45" t="s">
        <v>324</v>
      </c>
      <c r="E39" s="13" t="s">
        <v>2</v>
      </c>
      <c r="F39" s="47" t="s">
        <v>2</v>
      </c>
      <c r="G39" s="47" t="s">
        <v>2</v>
      </c>
      <c r="H39" s="47" t="s">
        <v>2</v>
      </c>
      <c r="I39" s="47" t="s">
        <v>2</v>
      </c>
      <c r="J39" s="47" t="s">
        <v>2</v>
      </c>
      <c r="K39" s="47" t="s">
        <v>2</v>
      </c>
      <c r="L39" s="47" t="s">
        <v>2</v>
      </c>
      <c r="M39" s="47" t="s">
        <v>2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4">
        <f t="shared" si="0"/>
        <v>1</v>
      </c>
    </row>
    <row r="40" spans="1:90" s="11" customFormat="1">
      <c r="A40" s="43">
        <v>38</v>
      </c>
      <c r="B40" s="43">
        <v>12017245812</v>
      </c>
      <c r="C40" s="44" t="s">
        <v>453</v>
      </c>
      <c r="D40" s="45" t="s">
        <v>454</v>
      </c>
      <c r="E40" s="13" t="s">
        <v>2</v>
      </c>
      <c r="F40" s="47" t="s">
        <v>2</v>
      </c>
      <c r="G40" s="47" t="s">
        <v>2</v>
      </c>
      <c r="H40" s="47" t="s">
        <v>2</v>
      </c>
      <c r="I40" s="47" t="s">
        <v>2</v>
      </c>
      <c r="J40" s="47" t="s">
        <v>2</v>
      </c>
      <c r="K40" s="47" t="s">
        <v>2</v>
      </c>
      <c r="L40" s="47" t="s">
        <v>2</v>
      </c>
      <c r="M40" s="47" t="s">
        <v>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4">
        <f t="shared" si="0"/>
        <v>1</v>
      </c>
    </row>
    <row r="41" spans="1:90" s="11" customFormat="1">
      <c r="A41" s="43">
        <v>39</v>
      </c>
      <c r="B41" s="43">
        <v>12017245817</v>
      </c>
      <c r="C41" s="44" t="s">
        <v>455</v>
      </c>
      <c r="D41" s="45" t="s">
        <v>292</v>
      </c>
      <c r="E41" s="13" t="s">
        <v>2</v>
      </c>
      <c r="F41" s="47" t="s">
        <v>2</v>
      </c>
      <c r="G41" s="47" t="s">
        <v>2</v>
      </c>
      <c r="H41" s="47" t="s">
        <v>2</v>
      </c>
      <c r="I41" s="47" t="s">
        <v>2</v>
      </c>
      <c r="J41" s="47" t="s">
        <v>2</v>
      </c>
      <c r="K41" s="47" t="s">
        <v>2</v>
      </c>
      <c r="L41" s="47" t="s">
        <v>2</v>
      </c>
      <c r="M41" s="47" t="s">
        <v>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4">
        <f t="shared" si="0"/>
        <v>1</v>
      </c>
    </row>
    <row r="42" spans="1:90" s="11" customFormat="1">
      <c r="A42" s="43">
        <v>40</v>
      </c>
      <c r="B42" s="43">
        <v>12017245796</v>
      </c>
      <c r="C42" s="44" t="s">
        <v>456</v>
      </c>
      <c r="D42" s="45" t="s">
        <v>457</v>
      </c>
      <c r="E42" s="13" t="s">
        <v>2</v>
      </c>
      <c r="F42" s="47" t="s">
        <v>2</v>
      </c>
      <c r="G42" s="47" t="s">
        <v>2</v>
      </c>
      <c r="H42" s="47" t="s">
        <v>2</v>
      </c>
      <c r="I42" s="47" t="s">
        <v>2</v>
      </c>
      <c r="J42" s="47" t="s">
        <v>2</v>
      </c>
      <c r="K42" s="47" t="s">
        <v>2</v>
      </c>
      <c r="L42" s="47" t="s">
        <v>2</v>
      </c>
      <c r="M42" s="47" t="s">
        <v>2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4">
        <f t="shared" si="0"/>
        <v>1</v>
      </c>
    </row>
    <row r="43" spans="1:90" s="11" customFormat="1">
      <c r="A43" s="37"/>
      <c r="B43" s="16"/>
      <c r="C43" s="17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20"/>
    </row>
    <row r="44" spans="1:90" s="11" customFormat="1">
      <c r="B44" s="21"/>
      <c r="C44" s="22"/>
      <c r="D44" s="23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</row>
    <row r="45" spans="1:90" s="11" customFormat="1">
      <c r="B45" s="38" t="s">
        <v>11</v>
      </c>
      <c r="C45" s="34" t="s">
        <v>12</v>
      </c>
      <c r="D45" s="25"/>
      <c r="E45" s="26">
        <f>(COUNTIF(E3:E42,"√") + COUNTIF(E3:E42,"AL"))/42</f>
        <v>0.9285714285714286</v>
      </c>
      <c r="F45" s="26">
        <f t="shared" ref="F45:CK45" si="1">(COUNTIF(F3:F42,"√") + COUNTIF(F3:F42,"AL"))/42</f>
        <v>0.95238095238095233</v>
      </c>
      <c r="G45" s="26">
        <f t="shared" si="1"/>
        <v>0.95238095238095233</v>
      </c>
      <c r="H45" s="26">
        <f t="shared" si="1"/>
        <v>0.95238095238095233</v>
      </c>
      <c r="I45" s="26">
        <f t="shared" si="1"/>
        <v>0.95238095238095233</v>
      </c>
      <c r="J45" s="26">
        <f t="shared" si="1"/>
        <v>0.95238095238095233</v>
      </c>
      <c r="K45" s="26">
        <f t="shared" si="1"/>
        <v>0.95238095238095233</v>
      </c>
      <c r="L45" s="26">
        <f t="shared" si="1"/>
        <v>0.95238095238095233</v>
      </c>
      <c r="M45" s="26">
        <f t="shared" si="1"/>
        <v>0.95238095238095233</v>
      </c>
      <c r="N45" s="26">
        <f t="shared" si="1"/>
        <v>0</v>
      </c>
      <c r="O45" s="26">
        <f t="shared" si="1"/>
        <v>0</v>
      </c>
      <c r="P45" s="26">
        <f t="shared" si="1"/>
        <v>0</v>
      </c>
      <c r="Q45" s="26">
        <f t="shared" si="1"/>
        <v>0</v>
      </c>
      <c r="R45" s="26">
        <f t="shared" si="1"/>
        <v>0</v>
      </c>
      <c r="S45" s="26">
        <f t="shared" si="1"/>
        <v>0</v>
      </c>
      <c r="T45" s="26">
        <f t="shared" si="1"/>
        <v>0</v>
      </c>
      <c r="U45" s="26">
        <f t="shared" si="1"/>
        <v>0</v>
      </c>
      <c r="V45" s="26">
        <f t="shared" si="1"/>
        <v>0</v>
      </c>
      <c r="W45" s="26">
        <f t="shared" si="1"/>
        <v>0</v>
      </c>
      <c r="X45" s="26">
        <f t="shared" si="1"/>
        <v>0</v>
      </c>
      <c r="Y45" s="26">
        <f t="shared" si="1"/>
        <v>0</v>
      </c>
      <c r="Z45" s="26">
        <f t="shared" ref="Z45:AS45" si="2">(COUNTIF(Z3:Z42,"√") + COUNTIF(Z3:Z42,"AL"))/42</f>
        <v>0</v>
      </c>
      <c r="AA45" s="26">
        <f t="shared" si="2"/>
        <v>0</v>
      </c>
      <c r="AB45" s="26">
        <f t="shared" si="2"/>
        <v>0</v>
      </c>
      <c r="AC45" s="26">
        <f t="shared" si="2"/>
        <v>0</v>
      </c>
      <c r="AD45" s="26">
        <f t="shared" si="2"/>
        <v>0</v>
      </c>
      <c r="AE45" s="26">
        <f t="shared" si="2"/>
        <v>0</v>
      </c>
      <c r="AF45" s="26">
        <f t="shared" si="2"/>
        <v>0</v>
      </c>
      <c r="AG45" s="26">
        <f t="shared" si="2"/>
        <v>0</v>
      </c>
      <c r="AH45" s="26">
        <f t="shared" si="2"/>
        <v>0</v>
      </c>
      <c r="AI45" s="26">
        <f t="shared" si="2"/>
        <v>0</v>
      </c>
      <c r="AJ45" s="26">
        <f t="shared" si="2"/>
        <v>0</v>
      </c>
      <c r="AK45" s="26">
        <f t="shared" si="2"/>
        <v>0</v>
      </c>
      <c r="AL45" s="26">
        <f t="shared" si="2"/>
        <v>0</v>
      </c>
      <c r="AM45" s="26">
        <f t="shared" si="2"/>
        <v>0</v>
      </c>
      <c r="AN45" s="26">
        <f t="shared" si="2"/>
        <v>0</v>
      </c>
      <c r="AO45" s="26">
        <f t="shared" si="2"/>
        <v>0</v>
      </c>
      <c r="AP45" s="26">
        <f t="shared" si="2"/>
        <v>0</v>
      </c>
      <c r="AQ45" s="26">
        <f t="shared" si="2"/>
        <v>0</v>
      </c>
      <c r="AR45" s="26">
        <f t="shared" si="2"/>
        <v>0</v>
      </c>
      <c r="AS45" s="26">
        <f t="shared" si="2"/>
        <v>0</v>
      </c>
      <c r="AT45" s="26">
        <f t="shared" ref="AT45:BM45" si="3">(COUNTIF(AT3:AT42,"√") + COUNTIF(AT3:AT42,"AL"))/42</f>
        <v>0</v>
      </c>
      <c r="AU45" s="26">
        <f t="shared" si="3"/>
        <v>0</v>
      </c>
      <c r="AV45" s="26">
        <f t="shared" si="3"/>
        <v>0</v>
      </c>
      <c r="AW45" s="26">
        <f t="shared" si="3"/>
        <v>0</v>
      </c>
      <c r="AX45" s="26">
        <f t="shared" si="3"/>
        <v>0</v>
      </c>
      <c r="AY45" s="26">
        <f t="shared" si="3"/>
        <v>0</v>
      </c>
      <c r="AZ45" s="26">
        <f t="shared" si="3"/>
        <v>0</v>
      </c>
      <c r="BA45" s="26">
        <f t="shared" si="3"/>
        <v>0</v>
      </c>
      <c r="BB45" s="26">
        <f t="shared" si="3"/>
        <v>0</v>
      </c>
      <c r="BC45" s="26">
        <f t="shared" si="3"/>
        <v>0</v>
      </c>
      <c r="BD45" s="26">
        <f t="shared" si="3"/>
        <v>0</v>
      </c>
      <c r="BE45" s="26">
        <f t="shared" si="3"/>
        <v>0</v>
      </c>
      <c r="BF45" s="26">
        <f t="shared" si="3"/>
        <v>0</v>
      </c>
      <c r="BG45" s="26">
        <f t="shared" si="3"/>
        <v>0</v>
      </c>
      <c r="BH45" s="26">
        <f t="shared" si="3"/>
        <v>0</v>
      </c>
      <c r="BI45" s="26">
        <f t="shared" si="3"/>
        <v>0</v>
      </c>
      <c r="BJ45" s="26">
        <f t="shared" si="3"/>
        <v>0</v>
      </c>
      <c r="BK45" s="26">
        <f t="shared" si="3"/>
        <v>0</v>
      </c>
      <c r="BL45" s="26">
        <f t="shared" si="3"/>
        <v>0</v>
      </c>
      <c r="BM45" s="26">
        <f t="shared" si="3"/>
        <v>0</v>
      </c>
      <c r="BN45" s="26">
        <f t="shared" si="1"/>
        <v>0</v>
      </c>
      <c r="BO45" s="26">
        <f t="shared" si="1"/>
        <v>0</v>
      </c>
      <c r="BP45" s="26">
        <f t="shared" si="1"/>
        <v>0</v>
      </c>
      <c r="BQ45" s="26">
        <f t="shared" si="1"/>
        <v>0</v>
      </c>
      <c r="BR45" s="26">
        <f t="shared" si="1"/>
        <v>0</v>
      </c>
      <c r="BS45" s="26">
        <f t="shared" si="1"/>
        <v>0</v>
      </c>
      <c r="BT45" s="26">
        <f t="shared" si="1"/>
        <v>0</v>
      </c>
      <c r="BU45" s="26">
        <f t="shared" si="1"/>
        <v>0</v>
      </c>
      <c r="BV45" s="26">
        <f t="shared" si="1"/>
        <v>0</v>
      </c>
      <c r="BW45" s="26">
        <f t="shared" si="1"/>
        <v>0</v>
      </c>
      <c r="BX45" s="26">
        <f t="shared" si="1"/>
        <v>0</v>
      </c>
      <c r="BY45" s="26">
        <f t="shared" si="1"/>
        <v>0</v>
      </c>
      <c r="BZ45" s="26">
        <f t="shared" si="1"/>
        <v>0</v>
      </c>
      <c r="CA45" s="26">
        <f t="shared" si="1"/>
        <v>0</v>
      </c>
      <c r="CB45" s="26">
        <f t="shared" si="1"/>
        <v>0</v>
      </c>
      <c r="CC45" s="26">
        <f t="shared" si="1"/>
        <v>0</v>
      </c>
      <c r="CD45" s="26">
        <f t="shared" si="1"/>
        <v>0</v>
      </c>
      <c r="CE45" s="26">
        <f t="shared" si="1"/>
        <v>0</v>
      </c>
      <c r="CF45" s="26">
        <f t="shared" si="1"/>
        <v>0</v>
      </c>
      <c r="CG45" s="26">
        <f t="shared" si="1"/>
        <v>0</v>
      </c>
      <c r="CH45" s="26">
        <f t="shared" si="1"/>
        <v>0</v>
      </c>
      <c r="CI45" s="26">
        <f t="shared" si="1"/>
        <v>0</v>
      </c>
      <c r="CJ45" s="26">
        <f t="shared" si="1"/>
        <v>0</v>
      </c>
      <c r="CK45" s="26">
        <f t="shared" si="1"/>
        <v>0</v>
      </c>
      <c r="CL45" s="14" t="s">
        <v>5</v>
      </c>
    </row>
    <row r="46" spans="1:90" s="11" customFormat="1">
      <c r="B46" s="33" t="s">
        <v>2</v>
      </c>
      <c r="C46" s="35" t="s">
        <v>8</v>
      </c>
      <c r="D46" s="25"/>
      <c r="E46" s="27">
        <f>COUNTIF(E3:E42,"√")</f>
        <v>38</v>
      </c>
      <c r="F46" s="27">
        <f t="shared" ref="F46:CK46" si="4">COUNTIF(F3:F42,"√")</f>
        <v>39</v>
      </c>
      <c r="G46" s="27">
        <f t="shared" si="4"/>
        <v>39</v>
      </c>
      <c r="H46" s="27">
        <f t="shared" si="4"/>
        <v>39</v>
      </c>
      <c r="I46" s="27">
        <f t="shared" si="4"/>
        <v>39</v>
      </c>
      <c r="J46" s="27">
        <f t="shared" si="4"/>
        <v>39</v>
      </c>
      <c r="K46" s="27">
        <f t="shared" si="4"/>
        <v>40</v>
      </c>
      <c r="L46" s="27">
        <f t="shared" si="4"/>
        <v>40</v>
      </c>
      <c r="M46" s="27">
        <f t="shared" si="4"/>
        <v>40</v>
      </c>
      <c r="N46" s="27">
        <f t="shared" si="4"/>
        <v>0</v>
      </c>
      <c r="O46" s="27">
        <f t="shared" si="4"/>
        <v>0</v>
      </c>
      <c r="P46" s="27">
        <f t="shared" si="4"/>
        <v>0</v>
      </c>
      <c r="Q46" s="27">
        <f t="shared" si="4"/>
        <v>0</v>
      </c>
      <c r="R46" s="27">
        <f t="shared" si="4"/>
        <v>0</v>
      </c>
      <c r="S46" s="27">
        <f t="shared" si="4"/>
        <v>0</v>
      </c>
      <c r="T46" s="27">
        <f t="shared" si="4"/>
        <v>0</v>
      </c>
      <c r="U46" s="27">
        <f t="shared" si="4"/>
        <v>0</v>
      </c>
      <c r="V46" s="27">
        <f t="shared" si="4"/>
        <v>0</v>
      </c>
      <c r="W46" s="27">
        <f t="shared" si="4"/>
        <v>0</v>
      </c>
      <c r="X46" s="27">
        <f t="shared" si="4"/>
        <v>0</v>
      </c>
      <c r="Y46" s="27">
        <f t="shared" si="4"/>
        <v>0</v>
      </c>
      <c r="Z46" s="27">
        <f t="shared" ref="Z46:AS46" si="5">COUNTIF(Z3:Z42,"√")</f>
        <v>0</v>
      </c>
      <c r="AA46" s="27">
        <f t="shared" si="5"/>
        <v>0</v>
      </c>
      <c r="AB46" s="27">
        <f t="shared" si="5"/>
        <v>0</v>
      </c>
      <c r="AC46" s="27">
        <f t="shared" si="5"/>
        <v>0</v>
      </c>
      <c r="AD46" s="27">
        <f t="shared" si="5"/>
        <v>0</v>
      </c>
      <c r="AE46" s="27">
        <f t="shared" si="5"/>
        <v>0</v>
      </c>
      <c r="AF46" s="27">
        <f t="shared" si="5"/>
        <v>0</v>
      </c>
      <c r="AG46" s="27">
        <f t="shared" si="5"/>
        <v>0</v>
      </c>
      <c r="AH46" s="27">
        <f t="shared" si="5"/>
        <v>0</v>
      </c>
      <c r="AI46" s="27">
        <f t="shared" si="5"/>
        <v>0</v>
      </c>
      <c r="AJ46" s="27">
        <f t="shared" si="5"/>
        <v>0</v>
      </c>
      <c r="AK46" s="27">
        <f t="shared" si="5"/>
        <v>0</v>
      </c>
      <c r="AL46" s="27">
        <f t="shared" si="5"/>
        <v>0</v>
      </c>
      <c r="AM46" s="27">
        <f t="shared" si="5"/>
        <v>0</v>
      </c>
      <c r="AN46" s="27">
        <f t="shared" si="5"/>
        <v>0</v>
      </c>
      <c r="AO46" s="27">
        <f t="shared" si="5"/>
        <v>0</v>
      </c>
      <c r="AP46" s="27">
        <f t="shared" si="5"/>
        <v>0</v>
      </c>
      <c r="AQ46" s="27">
        <f t="shared" si="5"/>
        <v>0</v>
      </c>
      <c r="AR46" s="27">
        <f t="shared" si="5"/>
        <v>0</v>
      </c>
      <c r="AS46" s="27">
        <f t="shared" si="5"/>
        <v>0</v>
      </c>
      <c r="AT46" s="27">
        <f t="shared" ref="AT46:BM46" si="6">COUNTIF(AT3:AT42,"√")</f>
        <v>0</v>
      </c>
      <c r="AU46" s="27">
        <f t="shared" si="6"/>
        <v>0</v>
      </c>
      <c r="AV46" s="27">
        <f t="shared" si="6"/>
        <v>0</v>
      </c>
      <c r="AW46" s="27">
        <f t="shared" si="6"/>
        <v>0</v>
      </c>
      <c r="AX46" s="27">
        <f t="shared" si="6"/>
        <v>0</v>
      </c>
      <c r="AY46" s="27">
        <f t="shared" si="6"/>
        <v>0</v>
      </c>
      <c r="AZ46" s="27">
        <f t="shared" si="6"/>
        <v>0</v>
      </c>
      <c r="BA46" s="27">
        <f t="shared" si="6"/>
        <v>0</v>
      </c>
      <c r="BB46" s="27">
        <f t="shared" si="6"/>
        <v>0</v>
      </c>
      <c r="BC46" s="27">
        <f t="shared" si="6"/>
        <v>0</v>
      </c>
      <c r="BD46" s="27">
        <f t="shared" si="6"/>
        <v>0</v>
      </c>
      <c r="BE46" s="27">
        <f t="shared" si="6"/>
        <v>0</v>
      </c>
      <c r="BF46" s="27">
        <f t="shared" si="6"/>
        <v>0</v>
      </c>
      <c r="BG46" s="27">
        <f t="shared" si="6"/>
        <v>0</v>
      </c>
      <c r="BH46" s="27">
        <f t="shared" si="6"/>
        <v>0</v>
      </c>
      <c r="BI46" s="27">
        <f t="shared" si="6"/>
        <v>0</v>
      </c>
      <c r="BJ46" s="27">
        <f t="shared" si="6"/>
        <v>0</v>
      </c>
      <c r="BK46" s="27">
        <f t="shared" si="6"/>
        <v>0</v>
      </c>
      <c r="BL46" s="27">
        <f t="shared" si="6"/>
        <v>0</v>
      </c>
      <c r="BM46" s="27">
        <f t="shared" si="6"/>
        <v>0</v>
      </c>
      <c r="BN46" s="27">
        <f t="shared" si="4"/>
        <v>0</v>
      </c>
      <c r="BO46" s="27">
        <f t="shared" si="4"/>
        <v>0</v>
      </c>
      <c r="BP46" s="27">
        <f t="shared" si="4"/>
        <v>0</v>
      </c>
      <c r="BQ46" s="27">
        <f t="shared" si="4"/>
        <v>0</v>
      </c>
      <c r="BR46" s="27">
        <f t="shared" si="4"/>
        <v>0</v>
      </c>
      <c r="BS46" s="27">
        <f t="shared" si="4"/>
        <v>0</v>
      </c>
      <c r="BT46" s="27">
        <f t="shared" si="4"/>
        <v>0</v>
      </c>
      <c r="BU46" s="27">
        <f t="shared" si="4"/>
        <v>0</v>
      </c>
      <c r="BV46" s="27">
        <f t="shared" si="4"/>
        <v>0</v>
      </c>
      <c r="BW46" s="27">
        <f t="shared" si="4"/>
        <v>0</v>
      </c>
      <c r="BX46" s="27">
        <f t="shared" si="4"/>
        <v>0</v>
      </c>
      <c r="BY46" s="27">
        <f t="shared" si="4"/>
        <v>0</v>
      </c>
      <c r="BZ46" s="27">
        <f t="shared" si="4"/>
        <v>0</v>
      </c>
      <c r="CA46" s="27">
        <f t="shared" si="4"/>
        <v>0</v>
      </c>
      <c r="CB46" s="27">
        <f t="shared" si="4"/>
        <v>0</v>
      </c>
      <c r="CC46" s="27">
        <f t="shared" si="4"/>
        <v>0</v>
      </c>
      <c r="CD46" s="27">
        <f t="shared" si="4"/>
        <v>0</v>
      </c>
      <c r="CE46" s="27">
        <f t="shared" si="4"/>
        <v>0</v>
      </c>
      <c r="CF46" s="27">
        <f t="shared" si="4"/>
        <v>0</v>
      </c>
      <c r="CG46" s="27">
        <f t="shared" si="4"/>
        <v>0</v>
      </c>
      <c r="CH46" s="27">
        <f t="shared" si="4"/>
        <v>0</v>
      </c>
      <c r="CI46" s="27">
        <f t="shared" si="4"/>
        <v>0</v>
      </c>
      <c r="CJ46" s="27">
        <f t="shared" si="4"/>
        <v>0</v>
      </c>
      <c r="CK46" s="27">
        <f t="shared" si="4"/>
        <v>0</v>
      </c>
      <c r="CL46" s="14"/>
    </row>
    <row r="47" spans="1:90" s="11" customFormat="1">
      <c r="B47" s="33" t="s">
        <v>3</v>
      </c>
      <c r="C47" s="35" t="s">
        <v>10</v>
      </c>
      <c r="D47" s="25"/>
      <c r="E47" s="27">
        <f>COUNTIF(E3:E42,"AL")</f>
        <v>1</v>
      </c>
      <c r="F47" s="27">
        <f t="shared" ref="F47:CK47" si="7">COUNTIF(F3:F42,"AL")</f>
        <v>1</v>
      </c>
      <c r="G47" s="27">
        <f t="shared" si="7"/>
        <v>1</v>
      </c>
      <c r="H47" s="27">
        <f t="shared" si="7"/>
        <v>1</v>
      </c>
      <c r="I47" s="27">
        <f t="shared" si="7"/>
        <v>1</v>
      </c>
      <c r="J47" s="27">
        <f t="shared" si="7"/>
        <v>1</v>
      </c>
      <c r="K47" s="27">
        <f t="shared" si="7"/>
        <v>0</v>
      </c>
      <c r="L47" s="27">
        <f t="shared" si="7"/>
        <v>0</v>
      </c>
      <c r="M47" s="27">
        <f t="shared" si="7"/>
        <v>0</v>
      </c>
      <c r="N47" s="27">
        <f t="shared" si="7"/>
        <v>0</v>
      </c>
      <c r="O47" s="27">
        <f t="shared" si="7"/>
        <v>0</v>
      </c>
      <c r="P47" s="27">
        <f t="shared" si="7"/>
        <v>0</v>
      </c>
      <c r="Q47" s="27">
        <f t="shared" si="7"/>
        <v>0</v>
      </c>
      <c r="R47" s="27">
        <f t="shared" si="7"/>
        <v>0</v>
      </c>
      <c r="S47" s="27">
        <f t="shared" si="7"/>
        <v>0</v>
      </c>
      <c r="T47" s="27">
        <f t="shared" si="7"/>
        <v>0</v>
      </c>
      <c r="U47" s="27">
        <f t="shared" si="7"/>
        <v>0</v>
      </c>
      <c r="V47" s="27">
        <f t="shared" si="7"/>
        <v>0</v>
      </c>
      <c r="W47" s="27">
        <f t="shared" si="7"/>
        <v>0</v>
      </c>
      <c r="X47" s="27">
        <f t="shared" si="7"/>
        <v>0</v>
      </c>
      <c r="Y47" s="27">
        <f t="shared" si="7"/>
        <v>0</v>
      </c>
      <c r="Z47" s="27">
        <f t="shared" ref="Z47:AS47" si="8">COUNTIF(Z3:Z42,"AL")</f>
        <v>0</v>
      </c>
      <c r="AA47" s="27">
        <f t="shared" si="8"/>
        <v>0</v>
      </c>
      <c r="AB47" s="27">
        <f t="shared" si="8"/>
        <v>0</v>
      </c>
      <c r="AC47" s="27">
        <f t="shared" si="8"/>
        <v>0</v>
      </c>
      <c r="AD47" s="27">
        <f t="shared" si="8"/>
        <v>0</v>
      </c>
      <c r="AE47" s="27">
        <f t="shared" si="8"/>
        <v>0</v>
      </c>
      <c r="AF47" s="27">
        <f t="shared" si="8"/>
        <v>0</v>
      </c>
      <c r="AG47" s="27">
        <f t="shared" si="8"/>
        <v>0</v>
      </c>
      <c r="AH47" s="27">
        <f t="shared" si="8"/>
        <v>0</v>
      </c>
      <c r="AI47" s="27">
        <f t="shared" si="8"/>
        <v>0</v>
      </c>
      <c r="AJ47" s="27">
        <f t="shared" si="8"/>
        <v>0</v>
      </c>
      <c r="AK47" s="27">
        <f t="shared" si="8"/>
        <v>0</v>
      </c>
      <c r="AL47" s="27">
        <f t="shared" si="8"/>
        <v>0</v>
      </c>
      <c r="AM47" s="27">
        <f t="shared" si="8"/>
        <v>0</v>
      </c>
      <c r="AN47" s="27">
        <f t="shared" si="8"/>
        <v>0</v>
      </c>
      <c r="AO47" s="27">
        <f t="shared" si="8"/>
        <v>0</v>
      </c>
      <c r="AP47" s="27">
        <f t="shared" si="8"/>
        <v>0</v>
      </c>
      <c r="AQ47" s="27">
        <f t="shared" si="8"/>
        <v>0</v>
      </c>
      <c r="AR47" s="27">
        <f t="shared" si="8"/>
        <v>0</v>
      </c>
      <c r="AS47" s="27">
        <f t="shared" si="8"/>
        <v>0</v>
      </c>
      <c r="AT47" s="27">
        <f t="shared" ref="AT47:BM47" si="9">COUNTIF(AT3:AT42,"AL")</f>
        <v>0</v>
      </c>
      <c r="AU47" s="27">
        <f t="shared" si="9"/>
        <v>0</v>
      </c>
      <c r="AV47" s="27">
        <f t="shared" si="9"/>
        <v>0</v>
      </c>
      <c r="AW47" s="27">
        <f t="shared" si="9"/>
        <v>0</v>
      </c>
      <c r="AX47" s="27">
        <f t="shared" si="9"/>
        <v>0</v>
      </c>
      <c r="AY47" s="27">
        <f t="shared" si="9"/>
        <v>0</v>
      </c>
      <c r="AZ47" s="27">
        <f t="shared" si="9"/>
        <v>0</v>
      </c>
      <c r="BA47" s="27">
        <f t="shared" si="9"/>
        <v>0</v>
      </c>
      <c r="BB47" s="27">
        <f t="shared" si="9"/>
        <v>0</v>
      </c>
      <c r="BC47" s="27">
        <f t="shared" si="9"/>
        <v>0</v>
      </c>
      <c r="BD47" s="27">
        <f t="shared" si="9"/>
        <v>0</v>
      </c>
      <c r="BE47" s="27">
        <f t="shared" si="9"/>
        <v>0</v>
      </c>
      <c r="BF47" s="27">
        <f t="shared" si="9"/>
        <v>0</v>
      </c>
      <c r="BG47" s="27">
        <f t="shared" si="9"/>
        <v>0</v>
      </c>
      <c r="BH47" s="27">
        <f t="shared" si="9"/>
        <v>0</v>
      </c>
      <c r="BI47" s="27">
        <f t="shared" si="9"/>
        <v>0</v>
      </c>
      <c r="BJ47" s="27">
        <f t="shared" si="9"/>
        <v>0</v>
      </c>
      <c r="BK47" s="27">
        <f t="shared" si="9"/>
        <v>0</v>
      </c>
      <c r="BL47" s="27">
        <f t="shared" si="9"/>
        <v>0</v>
      </c>
      <c r="BM47" s="27">
        <f t="shared" si="9"/>
        <v>0</v>
      </c>
      <c r="BN47" s="27">
        <f t="shared" si="7"/>
        <v>0</v>
      </c>
      <c r="BO47" s="27">
        <f t="shared" si="7"/>
        <v>0</v>
      </c>
      <c r="BP47" s="27">
        <f t="shared" si="7"/>
        <v>0</v>
      </c>
      <c r="BQ47" s="27">
        <f t="shared" si="7"/>
        <v>0</v>
      </c>
      <c r="BR47" s="27">
        <f t="shared" si="7"/>
        <v>0</v>
      </c>
      <c r="BS47" s="27">
        <f t="shared" si="7"/>
        <v>0</v>
      </c>
      <c r="BT47" s="27">
        <f t="shared" si="7"/>
        <v>0</v>
      </c>
      <c r="BU47" s="27">
        <f t="shared" si="7"/>
        <v>0</v>
      </c>
      <c r="BV47" s="27">
        <f t="shared" si="7"/>
        <v>0</v>
      </c>
      <c r="BW47" s="27">
        <f t="shared" si="7"/>
        <v>0</v>
      </c>
      <c r="BX47" s="27">
        <f t="shared" si="7"/>
        <v>0</v>
      </c>
      <c r="BY47" s="27">
        <f t="shared" si="7"/>
        <v>0</v>
      </c>
      <c r="BZ47" s="27">
        <f t="shared" si="7"/>
        <v>0</v>
      </c>
      <c r="CA47" s="27">
        <f t="shared" si="7"/>
        <v>0</v>
      </c>
      <c r="CB47" s="27">
        <f t="shared" si="7"/>
        <v>0</v>
      </c>
      <c r="CC47" s="27">
        <f t="shared" si="7"/>
        <v>0</v>
      </c>
      <c r="CD47" s="27">
        <f t="shared" si="7"/>
        <v>0</v>
      </c>
      <c r="CE47" s="27">
        <f t="shared" si="7"/>
        <v>0</v>
      </c>
      <c r="CF47" s="27">
        <f t="shared" si="7"/>
        <v>0</v>
      </c>
      <c r="CG47" s="27">
        <f t="shared" si="7"/>
        <v>0</v>
      </c>
      <c r="CH47" s="27">
        <f t="shared" si="7"/>
        <v>0</v>
      </c>
      <c r="CI47" s="27">
        <f t="shared" si="7"/>
        <v>0</v>
      </c>
      <c r="CJ47" s="27">
        <f t="shared" si="7"/>
        <v>0</v>
      </c>
      <c r="CK47" s="27">
        <f t="shared" si="7"/>
        <v>0</v>
      </c>
      <c r="CL47" s="28" t="s">
        <v>6</v>
      </c>
    </row>
    <row r="48" spans="1:90" s="11" customFormat="1">
      <c r="B48" s="33" t="s">
        <v>4</v>
      </c>
      <c r="C48" s="35" t="s">
        <v>9</v>
      </c>
      <c r="D48" s="25"/>
      <c r="E48" s="29">
        <f>COUNTIF(E3:E42,"A")</f>
        <v>1</v>
      </c>
      <c r="F48" s="29">
        <f t="shared" ref="F48:CK48" si="10">COUNTIF(F3:F42,"A")</f>
        <v>0</v>
      </c>
      <c r="G48" s="29">
        <f t="shared" si="10"/>
        <v>0</v>
      </c>
      <c r="H48" s="29">
        <f t="shared" si="10"/>
        <v>0</v>
      </c>
      <c r="I48" s="29">
        <f t="shared" si="10"/>
        <v>0</v>
      </c>
      <c r="J48" s="29">
        <f t="shared" si="10"/>
        <v>0</v>
      </c>
      <c r="K48" s="29">
        <f t="shared" si="10"/>
        <v>0</v>
      </c>
      <c r="L48" s="29">
        <f t="shared" si="10"/>
        <v>0</v>
      </c>
      <c r="M48" s="29">
        <f t="shared" si="10"/>
        <v>0</v>
      </c>
      <c r="N48" s="29">
        <f t="shared" si="10"/>
        <v>0</v>
      </c>
      <c r="O48" s="29">
        <f t="shared" si="10"/>
        <v>0</v>
      </c>
      <c r="P48" s="29">
        <f t="shared" si="10"/>
        <v>0</v>
      </c>
      <c r="Q48" s="29">
        <f t="shared" si="10"/>
        <v>0</v>
      </c>
      <c r="R48" s="29">
        <f t="shared" si="10"/>
        <v>0</v>
      </c>
      <c r="S48" s="29">
        <f t="shared" si="10"/>
        <v>0</v>
      </c>
      <c r="T48" s="29">
        <f t="shared" si="10"/>
        <v>0</v>
      </c>
      <c r="U48" s="29">
        <f t="shared" si="10"/>
        <v>0</v>
      </c>
      <c r="V48" s="29">
        <f t="shared" si="10"/>
        <v>0</v>
      </c>
      <c r="W48" s="29">
        <f t="shared" si="10"/>
        <v>0</v>
      </c>
      <c r="X48" s="29">
        <f t="shared" si="10"/>
        <v>0</v>
      </c>
      <c r="Y48" s="29">
        <f t="shared" si="10"/>
        <v>0</v>
      </c>
      <c r="Z48" s="29">
        <f t="shared" ref="Z48:AS48" si="11">COUNTIF(Z3:Z42,"A")</f>
        <v>0</v>
      </c>
      <c r="AA48" s="29">
        <f t="shared" si="11"/>
        <v>0</v>
      </c>
      <c r="AB48" s="29">
        <f t="shared" si="11"/>
        <v>0</v>
      </c>
      <c r="AC48" s="29">
        <f t="shared" si="11"/>
        <v>0</v>
      </c>
      <c r="AD48" s="29">
        <f t="shared" si="11"/>
        <v>0</v>
      </c>
      <c r="AE48" s="29">
        <f t="shared" si="11"/>
        <v>0</v>
      </c>
      <c r="AF48" s="29">
        <f t="shared" si="11"/>
        <v>0</v>
      </c>
      <c r="AG48" s="29">
        <f t="shared" si="11"/>
        <v>0</v>
      </c>
      <c r="AH48" s="29">
        <f t="shared" si="11"/>
        <v>0</v>
      </c>
      <c r="AI48" s="29">
        <f t="shared" si="11"/>
        <v>0</v>
      </c>
      <c r="AJ48" s="29">
        <f t="shared" si="11"/>
        <v>0</v>
      </c>
      <c r="AK48" s="29">
        <f t="shared" si="11"/>
        <v>0</v>
      </c>
      <c r="AL48" s="29">
        <f t="shared" si="11"/>
        <v>0</v>
      </c>
      <c r="AM48" s="29">
        <f t="shared" si="11"/>
        <v>0</v>
      </c>
      <c r="AN48" s="29">
        <f t="shared" si="11"/>
        <v>0</v>
      </c>
      <c r="AO48" s="29">
        <f t="shared" si="11"/>
        <v>0</v>
      </c>
      <c r="AP48" s="29">
        <f t="shared" si="11"/>
        <v>0</v>
      </c>
      <c r="AQ48" s="29">
        <f t="shared" si="11"/>
        <v>0</v>
      </c>
      <c r="AR48" s="29">
        <f t="shared" si="11"/>
        <v>0</v>
      </c>
      <c r="AS48" s="29">
        <f t="shared" si="11"/>
        <v>0</v>
      </c>
      <c r="AT48" s="29">
        <f t="shared" ref="AT48:BM48" si="12">COUNTIF(AT3:AT42,"A")</f>
        <v>0</v>
      </c>
      <c r="AU48" s="29">
        <f t="shared" si="12"/>
        <v>0</v>
      </c>
      <c r="AV48" s="29">
        <f t="shared" si="12"/>
        <v>0</v>
      </c>
      <c r="AW48" s="29">
        <f t="shared" si="12"/>
        <v>0</v>
      </c>
      <c r="AX48" s="29">
        <f t="shared" si="12"/>
        <v>0</v>
      </c>
      <c r="AY48" s="29">
        <f t="shared" si="12"/>
        <v>0</v>
      </c>
      <c r="AZ48" s="29">
        <f t="shared" si="12"/>
        <v>0</v>
      </c>
      <c r="BA48" s="29">
        <f t="shared" si="12"/>
        <v>0</v>
      </c>
      <c r="BB48" s="29">
        <f t="shared" si="12"/>
        <v>0</v>
      </c>
      <c r="BC48" s="29">
        <f t="shared" si="12"/>
        <v>0</v>
      </c>
      <c r="BD48" s="29">
        <f t="shared" si="12"/>
        <v>0</v>
      </c>
      <c r="BE48" s="29">
        <f t="shared" si="12"/>
        <v>0</v>
      </c>
      <c r="BF48" s="29">
        <f t="shared" si="12"/>
        <v>0</v>
      </c>
      <c r="BG48" s="29">
        <f t="shared" si="12"/>
        <v>0</v>
      </c>
      <c r="BH48" s="29">
        <f t="shared" si="12"/>
        <v>0</v>
      </c>
      <c r="BI48" s="29">
        <f t="shared" si="12"/>
        <v>0</v>
      </c>
      <c r="BJ48" s="29">
        <f t="shared" si="12"/>
        <v>0</v>
      </c>
      <c r="BK48" s="29">
        <f t="shared" si="12"/>
        <v>0</v>
      </c>
      <c r="BL48" s="29">
        <f t="shared" si="12"/>
        <v>0</v>
      </c>
      <c r="BM48" s="29">
        <f t="shared" si="12"/>
        <v>0</v>
      </c>
      <c r="BN48" s="29">
        <f t="shared" si="10"/>
        <v>0</v>
      </c>
      <c r="BO48" s="29">
        <f t="shared" si="10"/>
        <v>0</v>
      </c>
      <c r="BP48" s="29">
        <f t="shared" si="10"/>
        <v>0</v>
      </c>
      <c r="BQ48" s="29">
        <f t="shared" si="10"/>
        <v>0</v>
      </c>
      <c r="BR48" s="29">
        <f t="shared" si="10"/>
        <v>0</v>
      </c>
      <c r="BS48" s="29">
        <f t="shared" si="10"/>
        <v>0</v>
      </c>
      <c r="BT48" s="29">
        <f t="shared" si="10"/>
        <v>0</v>
      </c>
      <c r="BU48" s="29">
        <f t="shared" si="10"/>
        <v>0</v>
      </c>
      <c r="BV48" s="29">
        <f t="shared" si="10"/>
        <v>0</v>
      </c>
      <c r="BW48" s="29">
        <f t="shared" si="10"/>
        <v>0</v>
      </c>
      <c r="BX48" s="29">
        <f t="shared" si="10"/>
        <v>0</v>
      </c>
      <c r="BY48" s="29">
        <f t="shared" si="10"/>
        <v>0</v>
      </c>
      <c r="BZ48" s="29">
        <f t="shared" si="10"/>
        <v>0</v>
      </c>
      <c r="CA48" s="29">
        <f t="shared" si="10"/>
        <v>0</v>
      </c>
      <c r="CB48" s="29">
        <f t="shared" si="10"/>
        <v>0</v>
      </c>
      <c r="CC48" s="29">
        <f t="shared" si="10"/>
        <v>0</v>
      </c>
      <c r="CD48" s="29">
        <f t="shared" si="10"/>
        <v>0</v>
      </c>
      <c r="CE48" s="29">
        <f t="shared" si="10"/>
        <v>0</v>
      </c>
      <c r="CF48" s="29">
        <f t="shared" si="10"/>
        <v>0</v>
      </c>
      <c r="CG48" s="29">
        <f t="shared" si="10"/>
        <v>0</v>
      </c>
      <c r="CH48" s="29">
        <f t="shared" si="10"/>
        <v>0</v>
      </c>
      <c r="CI48" s="29">
        <f t="shared" si="10"/>
        <v>0</v>
      </c>
      <c r="CJ48" s="29">
        <f t="shared" si="10"/>
        <v>0</v>
      </c>
      <c r="CK48" s="29">
        <f t="shared" si="10"/>
        <v>0</v>
      </c>
      <c r="CL48" s="30">
        <f>AVERAGE(CL3:CL42)</f>
        <v>0.99722222222222212</v>
      </c>
    </row>
    <row r="49" spans="2:89" s="11" customFormat="1">
      <c r="B49" s="39"/>
      <c r="C49" s="24"/>
    </row>
    <row r="50" spans="2:89" s="11" customFormat="1">
      <c r="B50" s="39"/>
      <c r="C50" s="24"/>
      <c r="D50" s="42" t="s">
        <v>417</v>
      </c>
      <c r="E50" s="41">
        <v>1</v>
      </c>
      <c r="F50" s="41" t="e">
        <f t="shared" ref="F50:CK50" si="13">WEEKNUM(F2)</f>
        <v>#VALUE!</v>
      </c>
      <c r="G50" s="41" t="e">
        <f t="shared" si="13"/>
        <v>#VALUE!</v>
      </c>
      <c r="H50" s="41">
        <f t="shared" si="13"/>
        <v>38</v>
      </c>
      <c r="I50" s="41" t="e">
        <f t="shared" si="13"/>
        <v>#VALUE!</v>
      </c>
      <c r="J50" s="41" t="e">
        <f t="shared" si="13"/>
        <v>#VALUE!</v>
      </c>
      <c r="K50" s="41" t="e">
        <f t="shared" si="13"/>
        <v>#VALUE!</v>
      </c>
      <c r="L50" s="41" t="e">
        <f t="shared" si="13"/>
        <v>#VALUE!</v>
      </c>
      <c r="M50" s="41">
        <f t="shared" si="13"/>
        <v>39</v>
      </c>
      <c r="N50" s="41">
        <f t="shared" si="13"/>
        <v>0</v>
      </c>
      <c r="O50" s="41">
        <f t="shared" si="13"/>
        <v>0</v>
      </c>
      <c r="P50" s="41">
        <f t="shared" si="13"/>
        <v>0</v>
      </c>
      <c r="Q50" s="41">
        <f t="shared" si="13"/>
        <v>0</v>
      </c>
      <c r="R50" s="41">
        <f t="shared" si="13"/>
        <v>0</v>
      </c>
      <c r="S50" s="41">
        <f t="shared" si="13"/>
        <v>0</v>
      </c>
      <c r="T50" s="41">
        <f t="shared" si="13"/>
        <v>0</v>
      </c>
      <c r="U50" s="41">
        <f t="shared" si="13"/>
        <v>0</v>
      </c>
      <c r="V50" s="41">
        <f t="shared" si="13"/>
        <v>0</v>
      </c>
      <c r="W50" s="41">
        <f t="shared" si="13"/>
        <v>0</v>
      </c>
      <c r="X50" s="41">
        <f t="shared" si="13"/>
        <v>0</v>
      </c>
      <c r="Y50" s="41">
        <f t="shared" si="13"/>
        <v>0</v>
      </c>
      <c r="Z50" s="41">
        <f t="shared" ref="Z50:AS50" si="14">WEEKNUM(Z2)</f>
        <v>0</v>
      </c>
      <c r="AA50" s="41">
        <f t="shared" si="14"/>
        <v>0</v>
      </c>
      <c r="AB50" s="41">
        <f t="shared" si="14"/>
        <v>0</v>
      </c>
      <c r="AC50" s="41">
        <f t="shared" si="14"/>
        <v>0</v>
      </c>
      <c r="AD50" s="41">
        <f t="shared" si="14"/>
        <v>0</v>
      </c>
      <c r="AE50" s="41">
        <f t="shared" si="14"/>
        <v>0</v>
      </c>
      <c r="AF50" s="41">
        <f t="shared" si="14"/>
        <v>0</v>
      </c>
      <c r="AG50" s="41">
        <f t="shared" si="14"/>
        <v>0</v>
      </c>
      <c r="AH50" s="41">
        <f t="shared" si="14"/>
        <v>0</v>
      </c>
      <c r="AI50" s="41">
        <f t="shared" si="14"/>
        <v>0</v>
      </c>
      <c r="AJ50" s="41">
        <f t="shared" si="14"/>
        <v>0</v>
      </c>
      <c r="AK50" s="41">
        <f t="shared" si="14"/>
        <v>0</v>
      </c>
      <c r="AL50" s="41">
        <f t="shared" si="14"/>
        <v>0</v>
      </c>
      <c r="AM50" s="41">
        <f t="shared" si="14"/>
        <v>0</v>
      </c>
      <c r="AN50" s="41">
        <f t="shared" si="14"/>
        <v>0</v>
      </c>
      <c r="AO50" s="41">
        <f t="shared" si="14"/>
        <v>0</v>
      </c>
      <c r="AP50" s="41">
        <f t="shared" si="14"/>
        <v>0</v>
      </c>
      <c r="AQ50" s="41">
        <f t="shared" si="14"/>
        <v>0</v>
      </c>
      <c r="AR50" s="41">
        <f t="shared" si="14"/>
        <v>0</v>
      </c>
      <c r="AS50" s="41">
        <f t="shared" si="14"/>
        <v>0</v>
      </c>
      <c r="AT50" s="41">
        <f t="shared" ref="AT50:BM50" si="15">WEEKNUM(AT2)</f>
        <v>0</v>
      </c>
      <c r="AU50" s="41">
        <f t="shared" si="15"/>
        <v>0</v>
      </c>
      <c r="AV50" s="41">
        <f t="shared" si="15"/>
        <v>0</v>
      </c>
      <c r="AW50" s="41">
        <f t="shared" si="15"/>
        <v>0</v>
      </c>
      <c r="AX50" s="41">
        <f t="shared" si="15"/>
        <v>0</v>
      </c>
      <c r="AY50" s="41">
        <f t="shared" si="15"/>
        <v>0</v>
      </c>
      <c r="AZ50" s="41">
        <f t="shared" si="15"/>
        <v>0</v>
      </c>
      <c r="BA50" s="41">
        <f t="shared" si="15"/>
        <v>0</v>
      </c>
      <c r="BB50" s="41">
        <f t="shared" si="15"/>
        <v>0</v>
      </c>
      <c r="BC50" s="41">
        <f t="shared" si="15"/>
        <v>0</v>
      </c>
      <c r="BD50" s="41">
        <f t="shared" si="15"/>
        <v>0</v>
      </c>
      <c r="BE50" s="41">
        <f t="shared" si="15"/>
        <v>0</v>
      </c>
      <c r="BF50" s="41">
        <f t="shared" si="15"/>
        <v>0</v>
      </c>
      <c r="BG50" s="41">
        <f t="shared" si="15"/>
        <v>0</v>
      </c>
      <c r="BH50" s="41">
        <f t="shared" si="15"/>
        <v>0</v>
      </c>
      <c r="BI50" s="41">
        <f t="shared" si="15"/>
        <v>0</v>
      </c>
      <c r="BJ50" s="41">
        <f t="shared" si="15"/>
        <v>0</v>
      </c>
      <c r="BK50" s="41">
        <f t="shared" si="15"/>
        <v>0</v>
      </c>
      <c r="BL50" s="41">
        <f t="shared" si="15"/>
        <v>0</v>
      </c>
      <c r="BM50" s="41">
        <f t="shared" si="15"/>
        <v>0</v>
      </c>
      <c r="BN50" s="41">
        <f t="shared" si="13"/>
        <v>0</v>
      </c>
      <c r="BO50" s="41">
        <f t="shared" si="13"/>
        <v>0</v>
      </c>
      <c r="BP50" s="41">
        <f t="shared" si="13"/>
        <v>0</v>
      </c>
      <c r="BQ50" s="41">
        <f t="shared" si="13"/>
        <v>0</v>
      </c>
      <c r="BR50" s="41">
        <f t="shared" si="13"/>
        <v>0</v>
      </c>
      <c r="BS50" s="41">
        <f t="shared" si="13"/>
        <v>0</v>
      </c>
      <c r="BT50" s="41">
        <f t="shared" si="13"/>
        <v>0</v>
      </c>
      <c r="BU50" s="41">
        <f t="shared" si="13"/>
        <v>0</v>
      </c>
      <c r="BV50" s="41">
        <f t="shared" si="13"/>
        <v>0</v>
      </c>
      <c r="BW50" s="41">
        <f t="shared" si="13"/>
        <v>0</v>
      </c>
      <c r="BX50" s="41">
        <f t="shared" si="13"/>
        <v>0</v>
      </c>
      <c r="BY50" s="41">
        <f t="shared" si="13"/>
        <v>0</v>
      </c>
      <c r="BZ50" s="41">
        <f t="shared" si="13"/>
        <v>0</v>
      </c>
      <c r="CA50" s="41">
        <f t="shared" si="13"/>
        <v>0</v>
      </c>
      <c r="CB50" s="41">
        <f t="shared" si="13"/>
        <v>0</v>
      </c>
      <c r="CC50" s="41">
        <f t="shared" si="13"/>
        <v>0</v>
      </c>
      <c r="CD50" s="41">
        <f t="shared" si="13"/>
        <v>0</v>
      </c>
      <c r="CE50" s="41">
        <f t="shared" si="13"/>
        <v>0</v>
      </c>
      <c r="CF50" s="41">
        <f t="shared" si="13"/>
        <v>0</v>
      </c>
      <c r="CG50" s="41">
        <f t="shared" si="13"/>
        <v>0</v>
      </c>
      <c r="CH50" s="41">
        <f t="shared" si="13"/>
        <v>0</v>
      </c>
      <c r="CI50" s="41">
        <f t="shared" si="13"/>
        <v>0</v>
      </c>
      <c r="CJ50" s="41">
        <f t="shared" si="13"/>
        <v>0</v>
      </c>
      <c r="CK50" s="41">
        <f t="shared" si="13"/>
        <v>0</v>
      </c>
    </row>
  </sheetData>
  <mergeCells count="1">
    <mergeCell ref="A1:C1"/>
  </mergeCells>
  <phoneticPr fontId="21" type="noConversion"/>
  <conditionalFormatting sqref="D4:D10 D19:D39">
    <cfRule type="cellIs" dxfId="11" priority="5" stopIfTrue="1" operator="equal">
      <formula>"NR"</formula>
    </cfRule>
  </conditionalFormatting>
  <conditionalFormatting sqref="D40:D42">
    <cfRule type="cellIs" dxfId="10" priority="1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9"/>
  <sheetViews>
    <sheetView topLeftCell="BB1" zoomScale="55" zoomScaleNormal="55" workbookViewId="0">
      <selection activeCell="B3" sqref="B3:D41"/>
    </sheetView>
  </sheetViews>
  <sheetFormatPr defaultColWidth="16.69140625" defaultRowHeight="13.2"/>
  <cols>
    <col min="1" max="1" width="4.07421875" style="11" bestFit="1" customWidth="1"/>
    <col min="2" max="2" width="9.4609375" style="39" bestFit="1" customWidth="1"/>
    <col min="3" max="3" width="10.23046875" style="24" bestFit="1" customWidth="1"/>
    <col min="4" max="4" width="12.23046875" style="11" customWidth="1"/>
    <col min="5" max="7" width="6.07421875" style="11" bestFit="1" customWidth="1"/>
    <col min="8" max="68" width="6.07421875" style="11" customWidth="1"/>
    <col min="69" max="75" width="6.07421875" style="11" bestFit="1" customWidth="1"/>
    <col min="76" max="89" width="6.07421875" style="11" customWidth="1"/>
    <col min="90" max="90" width="13.84375" style="11" customWidth="1"/>
    <col min="91" max="333" width="16.69140625" style="11"/>
    <col min="334" max="16384" width="16.69140625" style="32"/>
  </cols>
  <sheetData>
    <row r="1" spans="1:16384" s="5" customFormat="1" ht="17.399999999999999">
      <c r="A1" s="49" t="s">
        <v>414</v>
      </c>
      <c r="B1" s="49"/>
      <c r="C1" s="49"/>
      <c r="D1" s="36" t="s">
        <v>448</v>
      </c>
      <c r="E1" s="1" t="s">
        <v>445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11" customFormat="1">
      <c r="A2" s="6" t="s">
        <v>1</v>
      </c>
      <c r="B2" s="7" t="s">
        <v>253</v>
      </c>
      <c r="C2" s="8" t="s">
        <v>254</v>
      </c>
      <c r="D2" s="8" t="s">
        <v>0</v>
      </c>
      <c r="E2" s="9" t="s">
        <v>446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7</v>
      </c>
    </row>
    <row r="3" spans="1:16384" s="11" customFormat="1">
      <c r="A3" s="43">
        <v>1</v>
      </c>
      <c r="B3" s="44">
        <v>12018246061</v>
      </c>
      <c r="C3" s="44" t="s">
        <v>123</v>
      </c>
      <c r="D3" s="45" t="s">
        <v>325</v>
      </c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4">
        <f t="shared" ref="CL3:CL41" si="0">(COUNTIF(E3:CK3,"√") + COUNTIF(E3:CK3,"AL"))/COUNTA(E3:CK3)</f>
        <v>1</v>
      </c>
    </row>
    <row r="4" spans="1:16384" s="11" customFormat="1">
      <c r="A4" s="43">
        <v>2</v>
      </c>
      <c r="B4" s="44">
        <v>12018246065</v>
      </c>
      <c r="C4" s="44" t="s">
        <v>124</v>
      </c>
      <c r="D4" s="45" t="s">
        <v>326</v>
      </c>
      <c r="E4" s="13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4">
        <f t="shared" si="0"/>
        <v>1</v>
      </c>
    </row>
    <row r="5" spans="1:16384" s="11" customFormat="1">
      <c r="A5" s="43">
        <v>3</v>
      </c>
      <c r="B5" s="44">
        <v>12018246067</v>
      </c>
      <c r="C5" s="44" t="s">
        <v>125</v>
      </c>
      <c r="D5" s="45" t="s">
        <v>327</v>
      </c>
      <c r="E5" s="13" t="s">
        <v>4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4">
        <f t="shared" si="0"/>
        <v>0</v>
      </c>
    </row>
    <row r="6" spans="1:16384" s="11" customFormat="1">
      <c r="A6" s="43">
        <v>4</v>
      </c>
      <c r="B6" s="44">
        <v>12018246069</v>
      </c>
      <c r="C6" s="44" t="s">
        <v>126</v>
      </c>
      <c r="D6" s="45" t="s">
        <v>328</v>
      </c>
      <c r="E6" s="13" t="s">
        <v>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4">
        <f t="shared" si="0"/>
        <v>1</v>
      </c>
    </row>
    <row r="7" spans="1:16384" s="11" customFormat="1">
      <c r="A7" s="43">
        <v>5</v>
      </c>
      <c r="B7" s="44">
        <v>12018246071</v>
      </c>
      <c r="C7" s="44" t="s">
        <v>127</v>
      </c>
      <c r="D7" s="45" t="s">
        <v>329</v>
      </c>
      <c r="E7" s="13" t="s">
        <v>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4">
        <f t="shared" si="0"/>
        <v>1</v>
      </c>
    </row>
    <row r="8" spans="1:16384" s="11" customFormat="1">
      <c r="A8" s="43">
        <v>6</v>
      </c>
      <c r="B8" s="44">
        <v>12018246072</v>
      </c>
      <c r="C8" s="44" t="s">
        <v>128</v>
      </c>
      <c r="D8" s="45" t="s">
        <v>282</v>
      </c>
      <c r="E8" s="13" t="s">
        <v>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4">
        <f t="shared" si="0"/>
        <v>1</v>
      </c>
    </row>
    <row r="9" spans="1:16384" s="11" customFormat="1">
      <c r="A9" s="43">
        <v>7</v>
      </c>
      <c r="B9" s="44">
        <v>12018246073</v>
      </c>
      <c r="C9" s="44" t="s">
        <v>129</v>
      </c>
      <c r="D9" s="45" t="s">
        <v>330</v>
      </c>
      <c r="E9" s="13" t="s">
        <v>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4">
        <f t="shared" si="0"/>
        <v>1</v>
      </c>
    </row>
    <row r="10" spans="1:16384" s="11" customFormat="1">
      <c r="A10" s="43">
        <v>8</v>
      </c>
      <c r="B10" s="44">
        <v>12018246074</v>
      </c>
      <c r="C10" s="44" t="s">
        <v>130</v>
      </c>
      <c r="D10" s="45" t="s">
        <v>331</v>
      </c>
      <c r="E10" s="13" t="s">
        <v>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4">
        <f t="shared" si="0"/>
        <v>1</v>
      </c>
    </row>
    <row r="11" spans="1:16384" s="11" customFormat="1">
      <c r="A11" s="43">
        <v>9</v>
      </c>
      <c r="B11" s="44">
        <v>12018246078</v>
      </c>
      <c r="C11" s="44" t="s">
        <v>131</v>
      </c>
      <c r="D11" s="45" t="s">
        <v>332</v>
      </c>
      <c r="E11" s="13" t="s">
        <v>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4">
        <f t="shared" si="0"/>
        <v>1</v>
      </c>
    </row>
    <row r="12" spans="1:16384" s="11" customFormat="1">
      <c r="A12" s="43">
        <v>10</v>
      </c>
      <c r="B12" s="44">
        <v>12018246083</v>
      </c>
      <c r="C12" s="44" t="s">
        <v>132</v>
      </c>
      <c r="D12" s="45" t="s">
        <v>333</v>
      </c>
      <c r="E12" s="13" t="s">
        <v>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4">
        <f t="shared" si="0"/>
        <v>1</v>
      </c>
    </row>
    <row r="13" spans="1:16384" s="11" customFormat="1">
      <c r="A13" s="43">
        <v>11</v>
      </c>
      <c r="B13" s="44">
        <v>12018246087</v>
      </c>
      <c r="C13" s="44" t="s">
        <v>133</v>
      </c>
      <c r="D13" s="45" t="s">
        <v>334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4">
        <f t="shared" si="0"/>
        <v>1</v>
      </c>
    </row>
    <row r="14" spans="1:16384" s="11" customFormat="1">
      <c r="A14" s="43">
        <v>12</v>
      </c>
      <c r="B14" s="44">
        <v>12018246089</v>
      </c>
      <c r="C14" s="44" t="s">
        <v>134</v>
      </c>
      <c r="D14" s="45" t="s">
        <v>335</v>
      </c>
      <c r="E14" s="13" t="s">
        <v>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4">
        <f t="shared" si="0"/>
        <v>1</v>
      </c>
    </row>
    <row r="15" spans="1:16384" s="11" customFormat="1">
      <c r="A15" s="43">
        <v>13</v>
      </c>
      <c r="B15" s="44">
        <v>12018246092</v>
      </c>
      <c r="C15" s="44" t="s">
        <v>135</v>
      </c>
      <c r="D15" s="45" t="s">
        <v>336</v>
      </c>
      <c r="E15" s="13" t="s">
        <v>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4">
        <f t="shared" si="0"/>
        <v>1</v>
      </c>
    </row>
    <row r="16" spans="1:16384" s="11" customFormat="1">
      <c r="A16" s="43">
        <v>14</v>
      </c>
      <c r="B16" s="44">
        <v>12018246095</v>
      </c>
      <c r="C16" s="44" t="s">
        <v>136</v>
      </c>
      <c r="D16" s="45" t="s">
        <v>337</v>
      </c>
      <c r="E16" s="13" t="s">
        <v>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4">
        <f t="shared" si="0"/>
        <v>1</v>
      </c>
    </row>
    <row r="17" spans="1:90" s="11" customFormat="1">
      <c r="A17" s="43">
        <v>15</v>
      </c>
      <c r="B17" s="44">
        <v>12018246099</v>
      </c>
      <c r="C17" s="44" t="s">
        <v>137</v>
      </c>
      <c r="D17" s="45" t="s">
        <v>338</v>
      </c>
      <c r="E17" s="13" t="s">
        <v>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4">
        <f t="shared" si="0"/>
        <v>1</v>
      </c>
    </row>
    <row r="18" spans="1:90" s="11" customFormat="1">
      <c r="A18" s="43">
        <v>16</v>
      </c>
      <c r="B18" s="44">
        <v>12018246100</v>
      </c>
      <c r="C18" s="44" t="s">
        <v>138</v>
      </c>
      <c r="D18" s="45" t="s">
        <v>339</v>
      </c>
      <c r="E18" s="13" t="s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4">
        <f t="shared" si="0"/>
        <v>1</v>
      </c>
    </row>
    <row r="19" spans="1:90" s="11" customFormat="1">
      <c r="A19" s="43">
        <v>17</v>
      </c>
      <c r="B19" s="44">
        <v>12018246101</v>
      </c>
      <c r="C19" s="44" t="s">
        <v>139</v>
      </c>
      <c r="D19" s="45" t="s">
        <v>340</v>
      </c>
      <c r="E19" s="13" t="s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4">
        <f t="shared" si="0"/>
        <v>1</v>
      </c>
    </row>
    <row r="20" spans="1:90" s="11" customFormat="1">
      <c r="A20" s="43">
        <v>18</v>
      </c>
      <c r="B20" s="44">
        <v>12018246104</v>
      </c>
      <c r="C20" s="44" t="s">
        <v>140</v>
      </c>
      <c r="D20" s="45" t="s">
        <v>341</v>
      </c>
      <c r="E20" s="13" t="s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4">
        <f t="shared" si="0"/>
        <v>1</v>
      </c>
    </row>
    <row r="21" spans="1:90" s="11" customFormat="1">
      <c r="A21" s="43">
        <v>19</v>
      </c>
      <c r="B21" s="44">
        <v>12018246105</v>
      </c>
      <c r="C21" s="44" t="s">
        <v>141</v>
      </c>
      <c r="D21" s="45" t="s">
        <v>342</v>
      </c>
      <c r="E21" s="13" t="s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4">
        <f t="shared" si="0"/>
        <v>1</v>
      </c>
    </row>
    <row r="22" spans="1:90" s="11" customFormat="1">
      <c r="A22" s="43">
        <v>20</v>
      </c>
      <c r="B22" s="44">
        <v>12018246107</v>
      </c>
      <c r="C22" s="44" t="s">
        <v>142</v>
      </c>
      <c r="D22" s="45" t="s">
        <v>343</v>
      </c>
      <c r="E22" s="13" t="s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4">
        <f t="shared" si="0"/>
        <v>1</v>
      </c>
    </row>
    <row r="23" spans="1:90" s="11" customFormat="1">
      <c r="A23" s="43">
        <v>21</v>
      </c>
      <c r="B23" s="44">
        <v>12018246108</v>
      </c>
      <c r="C23" s="44" t="s">
        <v>143</v>
      </c>
      <c r="D23" s="45" t="s">
        <v>344</v>
      </c>
      <c r="E23" s="13" t="s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4">
        <f t="shared" si="0"/>
        <v>1</v>
      </c>
    </row>
    <row r="24" spans="1:90" s="11" customFormat="1">
      <c r="A24" s="43">
        <v>22</v>
      </c>
      <c r="B24" s="44">
        <v>12018246111</v>
      </c>
      <c r="C24" s="44" t="s">
        <v>144</v>
      </c>
      <c r="D24" s="45" t="s">
        <v>345</v>
      </c>
      <c r="E24" s="13" t="s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4">
        <f t="shared" si="0"/>
        <v>1</v>
      </c>
    </row>
    <row r="25" spans="1:90" s="11" customFormat="1">
      <c r="A25" s="43">
        <v>23</v>
      </c>
      <c r="B25" s="44">
        <v>12018246113</v>
      </c>
      <c r="C25" s="44" t="s">
        <v>145</v>
      </c>
      <c r="D25" s="45" t="s">
        <v>346</v>
      </c>
      <c r="E25" s="13" t="s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4">
        <f t="shared" si="0"/>
        <v>1</v>
      </c>
    </row>
    <row r="26" spans="1:90" s="11" customFormat="1">
      <c r="A26" s="43">
        <v>24</v>
      </c>
      <c r="B26" s="44">
        <v>12018246114</v>
      </c>
      <c r="C26" s="44" t="s">
        <v>146</v>
      </c>
      <c r="D26" s="45" t="s">
        <v>280</v>
      </c>
      <c r="E26" s="13" t="s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4">
        <f t="shared" si="0"/>
        <v>1</v>
      </c>
    </row>
    <row r="27" spans="1:90" s="11" customFormat="1">
      <c r="A27" s="43">
        <v>25</v>
      </c>
      <c r="B27" s="44">
        <v>12018246126</v>
      </c>
      <c r="C27" s="44" t="s">
        <v>147</v>
      </c>
      <c r="D27" s="45" t="s">
        <v>347</v>
      </c>
      <c r="E27" s="13" t="s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4">
        <f t="shared" si="0"/>
        <v>1</v>
      </c>
    </row>
    <row r="28" spans="1:90" s="11" customFormat="1">
      <c r="A28" s="43">
        <v>26</v>
      </c>
      <c r="B28" s="44">
        <v>12018246133</v>
      </c>
      <c r="C28" s="44" t="s">
        <v>148</v>
      </c>
      <c r="D28" s="45" t="s">
        <v>348</v>
      </c>
      <c r="E28" s="13" t="s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4">
        <f t="shared" si="0"/>
        <v>1</v>
      </c>
    </row>
    <row r="29" spans="1:90" s="11" customFormat="1">
      <c r="A29" s="43">
        <v>27</v>
      </c>
      <c r="B29" s="44">
        <v>12018246141</v>
      </c>
      <c r="C29" s="44" t="s">
        <v>149</v>
      </c>
      <c r="D29" s="45" t="s">
        <v>288</v>
      </c>
      <c r="E29" s="13" t="s">
        <v>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4">
        <f t="shared" si="0"/>
        <v>1</v>
      </c>
    </row>
    <row r="30" spans="1:90" s="11" customFormat="1">
      <c r="A30" s="43">
        <v>28</v>
      </c>
      <c r="B30" s="44">
        <v>12018246146</v>
      </c>
      <c r="C30" s="44" t="s">
        <v>150</v>
      </c>
      <c r="D30" s="45" t="s">
        <v>349</v>
      </c>
      <c r="E30" s="13" t="s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4">
        <f t="shared" si="0"/>
        <v>1</v>
      </c>
    </row>
    <row r="31" spans="1:90" s="11" customFormat="1">
      <c r="A31" s="43">
        <v>29</v>
      </c>
      <c r="B31" s="44">
        <v>12018246148</v>
      </c>
      <c r="C31" s="44" t="s">
        <v>151</v>
      </c>
      <c r="D31" s="45" t="s">
        <v>350</v>
      </c>
      <c r="E31" s="13" t="s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4">
        <f t="shared" si="0"/>
        <v>1</v>
      </c>
    </row>
    <row r="32" spans="1:90" s="11" customFormat="1">
      <c r="A32" s="43">
        <v>30</v>
      </c>
      <c r="B32" s="44">
        <v>12018246151</v>
      </c>
      <c r="C32" s="44" t="s">
        <v>152</v>
      </c>
      <c r="D32" s="45" t="s">
        <v>351</v>
      </c>
      <c r="E32" s="13" t="s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4">
        <f t="shared" si="0"/>
        <v>1</v>
      </c>
    </row>
    <row r="33" spans="1:90" s="11" customFormat="1">
      <c r="A33" s="43">
        <v>31</v>
      </c>
      <c r="B33" s="44">
        <v>12018246154</v>
      </c>
      <c r="C33" s="44" t="s">
        <v>153</v>
      </c>
      <c r="D33" s="45" t="s">
        <v>352</v>
      </c>
      <c r="E33" s="13" t="s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4">
        <f t="shared" si="0"/>
        <v>1</v>
      </c>
    </row>
    <row r="34" spans="1:90" s="11" customFormat="1">
      <c r="A34" s="43">
        <v>32</v>
      </c>
      <c r="B34" s="44">
        <v>12018246155</v>
      </c>
      <c r="C34" s="44" t="s">
        <v>154</v>
      </c>
      <c r="D34" s="45" t="s">
        <v>353</v>
      </c>
      <c r="E34" s="13" t="s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4">
        <f t="shared" si="0"/>
        <v>1</v>
      </c>
    </row>
    <row r="35" spans="1:90" s="11" customFormat="1">
      <c r="A35" s="43">
        <v>33</v>
      </c>
      <c r="B35" s="44">
        <v>12018246163</v>
      </c>
      <c r="C35" s="44" t="s">
        <v>155</v>
      </c>
      <c r="D35" s="45" t="s">
        <v>354</v>
      </c>
      <c r="E35" s="13" t="s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4">
        <f t="shared" si="0"/>
        <v>1</v>
      </c>
    </row>
    <row r="36" spans="1:90" s="11" customFormat="1">
      <c r="A36" s="43">
        <v>34</v>
      </c>
      <c r="B36" s="44">
        <v>12018246165</v>
      </c>
      <c r="C36" s="44" t="s">
        <v>156</v>
      </c>
      <c r="D36" s="45" t="s">
        <v>321</v>
      </c>
      <c r="E36" s="13" t="s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4">
        <f t="shared" si="0"/>
        <v>1</v>
      </c>
    </row>
    <row r="37" spans="1:90" s="11" customFormat="1">
      <c r="A37" s="43">
        <v>35</v>
      </c>
      <c r="B37" s="44">
        <v>12018246168</v>
      </c>
      <c r="C37" s="44" t="s">
        <v>157</v>
      </c>
      <c r="D37" s="45" t="s">
        <v>355</v>
      </c>
      <c r="E37" s="13" t="s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4">
        <f t="shared" si="0"/>
        <v>1</v>
      </c>
    </row>
    <row r="38" spans="1:90" s="11" customFormat="1">
      <c r="A38" s="43">
        <v>36</v>
      </c>
      <c r="B38" s="44">
        <v>12018245775</v>
      </c>
      <c r="C38" s="44" t="s">
        <v>428</v>
      </c>
      <c r="D38" s="45" t="s">
        <v>356</v>
      </c>
      <c r="E38" s="13" t="s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4">
        <f t="shared" si="0"/>
        <v>1</v>
      </c>
    </row>
    <row r="39" spans="1:90" s="11" customFormat="1">
      <c r="A39" s="43">
        <v>37</v>
      </c>
      <c r="B39" s="44">
        <v>12018246548</v>
      </c>
      <c r="C39" s="44" t="s">
        <v>430</v>
      </c>
      <c r="D39" s="45" t="s">
        <v>429</v>
      </c>
      <c r="E39" s="13" t="s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4">
        <f t="shared" si="0"/>
        <v>1</v>
      </c>
    </row>
    <row r="40" spans="1:90" s="11" customFormat="1">
      <c r="A40" s="43">
        <v>38</v>
      </c>
      <c r="B40" s="43">
        <v>12017245858</v>
      </c>
      <c r="C40" s="44" t="s">
        <v>458</v>
      </c>
      <c r="D40" s="45" t="s">
        <v>459</v>
      </c>
      <c r="E40" s="13" t="s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4">
        <f t="shared" si="0"/>
        <v>1</v>
      </c>
    </row>
    <row r="41" spans="1:90" s="11" customFormat="1">
      <c r="A41" s="43">
        <v>39</v>
      </c>
      <c r="B41" s="43">
        <v>12017245867</v>
      </c>
      <c r="C41" s="44" t="s">
        <v>460</v>
      </c>
      <c r="D41" s="45" t="s">
        <v>461</v>
      </c>
      <c r="E41" s="13" t="s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4">
        <f t="shared" si="0"/>
        <v>1</v>
      </c>
    </row>
    <row r="42" spans="1:90" s="11" customFormat="1">
      <c r="A42" s="37"/>
      <c r="B42" s="16"/>
      <c r="C42" s="17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20"/>
    </row>
    <row r="43" spans="1:90" s="11" customFormat="1">
      <c r="B43" s="21"/>
      <c r="C43" s="22"/>
      <c r="D43" s="23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</row>
    <row r="44" spans="1:90" s="11" customFormat="1">
      <c r="B44" s="38" t="s">
        <v>11</v>
      </c>
      <c r="C44" s="34" t="s">
        <v>12</v>
      </c>
      <c r="D44" s="25"/>
      <c r="E44" s="26">
        <f>(COUNTIF(E3:E41,"√") + COUNTIF(E3:E41,"AL"))/39</f>
        <v>0.97435897435897434</v>
      </c>
      <c r="F44" s="26">
        <f t="shared" ref="F44:CK44" si="1">(COUNTIF(F3:F41,"√") + COUNTIF(F3:F41,"AL"))/39</f>
        <v>0</v>
      </c>
      <c r="G44" s="26">
        <f t="shared" si="1"/>
        <v>0</v>
      </c>
      <c r="H44" s="26">
        <f t="shared" si="1"/>
        <v>0</v>
      </c>
      <c r="I44" s="26">
        <f t="shared" si="1"/>
        <v>0</v>
      </c>
      <c r="J44" s="26">
        <f t="shared" si="1"/>
        <v>0</v>
      </c>
      <c r="K44" s="26">
        <f t="shared" si="1"/>
        <v>0</v>
      </c>
      <c r="L44" s="26">
        <f t="shared" si="1"/>
        <v>0</v>
      </c>
      <c r="M44" s="26">
        <f t="shared" si="1"/>
        <v>0</v>
      </c>
      <c r="N44" s="26">
        <f t="shared" si="1"/>
        <v>0</v>
      </c>
      <c r="O44" s="26">
        <f t="shared" si="1"/>
        <v>0</v>
      </c>
      <c r="P44" s="26">
        <f t="shared" si="1"/>
        <v>0</v>
      </c>
      <c r="Q44" s="26">
        <f t="shared" si="1"/>
        <v>0</v>
      </c>
      <c r="R44" s="26">
        <f t="shared" si="1"/>
        <v>0</v>
      </c>
      <c r="S44" s="26">
        <f t="shared" si="1"/>
        <v>0</v>
      </c>
      <c r="T44" s="26">
        <f t="shared" si="1"/>
        <v>0</v>
      </c>
      <c r="U44" s="26">
        <f t="shared" si="1"/>
        <v>0</v>
      </c>
      <c r="V44" s="26">
        <f t="shared" ref="V44:AE44" si="2">(COUNTIF(V3:V41,"√") + COUNTIF(V3:V41,"AL"))/39</f>
        <v>0</v>
      </c>
      <c r="W44" s="26">
        <f t="shared" si="2"/>
        <v>0</v>
      </c>
      <c r="X44" s="26">
        <f t="shared" si="2"/>
        <v>0</v>
      </c>
      <c r="Y44" s="26">
        <f t="shared" si="2"/>
        <v>0</v>
      </c>
      <c r="Z44" s="26">
        <f t="shared" si="2"/>
        <v>0</v>
      </c>
      <c r="AA44" s="26">
        <f t="shared" si="2"/>
        <v>0</v>
      </c>
      <c r="AB44" s="26">
        <f t="shared" si="2"/>
        <v>0</v>
      </c>
      <c r="AC44" s="26">
        <f t="shared" si="2"/>
        <v>0</v>
      </c>
      <c r="AD44" s="26">
        <f t="shared" si="2"/>
        <v>0</v>
      </c>
      <c r="AE44" s="26">
        <f t="shared" si="2"/>
        <v>0</v>
      </c>
      <c r="AF44" s="26">
        <f t="shared" ref="AF44:AO44" si="3">(COUNTIF(AF3:AF41,"√") + COUNTIF(AF3:AF41,"AL"))/39</f>
        <v>0</v>
      </c>
      <c r="AG44" s="26">
        <f t="shared" si="3"/>
        <v>0</v>
      </c>
      <c r="AH44" s="26">
        <f t="shared" si="3"/>
        <v>0</v>
      </c>
      <c r="AI44" s="26">
        <f t="shared" si="3"/>
        <v>0</v>
      </c>
      <c r="AJ44" s="26">
        <f t="shared" si="3"/>
        <v>0</v>
      </c>
      <c r="AK44" s="26">
        <f t="shared" si="3"/>
        <v>0</v>
      </c>
      <c r="AL44" s="26">
        <f t="shared" si="3"/>
        <v>0</v>
      </c>
      <c r="AM44" s="26">
        <f t="shared" si="3"/>
        <v>0</v>
      </c>
      <c r="AN44" s="26">
        <f t="shared" si="3"/>
        <v>0</v>
      </c>
      <c r="AO44" s="26">
        <f t="shared" si="3"/>
        <v>0</v>
      </c>
      <c r="AP44" s="26">
        <f t="shared" ref="AP44:AY44" si="4">(COUNTIF(AP3:AP41,"√") + COUNTIF(AP3:AP41,"AL"))/39</f>
        <v>0</v>
      </c>
      <c r="AQ44" s="26">
        <f t="shared" si="4"/>
        <v>0</v>
      </c>
      <c r="AR44" s="26">
        <f t="shared" si="4"/>
        <v>0</v>
      </c>
      <c r="AS44" s="26">
        <f t="shared" si="4"/>
        <v>0</v>
      </c>
      <c r="AT44" s="26">
        <f t="shared" si="4"/>
        <v>0</v>
      </c>
      <c r="AU44" s="26">
        <f t="shared" si="4"/>
        <v>0</v>
      </c>
      <c r="AV44" s="26">
        <f t="shared" si="4"/>
        <v>0</v>
      </c>
      <c r="AW44" s="26">
        <f t="shared" si="4"/>
        <v>0</v>
      </c>
      <c r="AX44" s="26">
        <f t="shared" si="4"/>
        <v>0</v>
      </c>
      <c r="AY44" s="26">
        <f t="shared" si="4"/>
        <v>0</v>
      </c>
      <c r="AZ44" s="26">
        <f t="shared" ref="AZ44:BI44" si="5">(COUNTIF(AZ3:AZ41,"√") + COUNTIF(AZ3:AZ41,"AL"))/39</f>
        <v>0</v>
      </c>
      <c r="BA44" s="26">
        <f t="shared" si="5"/>
        <v>0</v>
      </c>
      <c r="BB44" s="26">
        <f t="shared" si="5"/>
        <v>0</v>
      </c>
      <c r="BC44" s="26">
        <f t="shared" si="5"/>
        <v>0</v>
      </c>
      <c r="BD44" s="26">
        <f t="shared" si="5"/>
        <v>0</v>
      </c>
      <c r="BE44" s="26">
        <f t="shared" si="5"/>
        <v>0</v>
      </c>
      <c r="BF44" s="26">
        <f t="shared" si="5"/>
        <v>0</v>
      </c>
      <c r="BG44" s="26">
        <f t="shared" si="5"/>
        <v>0</v>
      </c>
      <c r="BH44" s="26">
        <f t="shared" si="5"/>
        <v>0</v>
      </c>
      <c r="BI44" s="26">
        <f t="shared" si="5"/>
        <v>0</v>
      </c>
      <c r="BJ44" s="26">
        <f t="shared" si="1"/>
        <v>0</v>
      </c>
      <c r="BK44" s="26">
        <f t="shared" si="1"/>
        <v>0</v>
      </c>
      <c r="BL44" s="26">
        <f t="shared" si="1"/>
        <v>0</v>
      </c>
      <c r="BM44" s="26">
        <f t="shared" si="1"/>
        <v>0</v>
      </c>
      <c r="BN44" s="26">
        <f t="shared" si="1"/>
        <v>0</v>
      </c>
      <c r="BO44" s="26">
        <f t="shared" si="1"/>
        <v>0</v>
      </c>
      <c r="BP44" s="26">
        <f t="shared" si="1"/>
        <v>0</v>
      </c>
      <c r="BQ44" s="26">
        <f t="shared" si="1"/>
        <v>0</v>
      </c>
      <c r="BR44" s="26">
        <f t="shared" si="1"/>
        <v>0</v>
      </c>
      <c r="BS44" s="26">
        <f t="shared" si="1"/>
        <v>0</v>
      </c>
      <c r="BT44" s="26">
        <f t="shared" si="1"/>
        <v>0</v>
      </c>
      <c r="BU44" s="26">
        <f t="shared" si="1"/>
        <v>0</v>
      </c>
      <c r="BV44" s="26">
        <f t="shared" si="1"/>
        <v>0</v>
      </c>
      <c r="BW44" s="26">
        <f t="shared" si="1"/>
        <v>0</v>
      </c>
      <c r="BX44" s="26">
        <f t="shared" si="1"/>
        <v>0</v>
      </c>
      <c r="BY44" s="26">
        <f t="shared" si="1"/>
        <v>0</v>
      </c>
      <c r="BZ44" s="26">
        <f t="shared" si="1"/>
        <v>0</v>
      </c>
      <c r="CA44" s="26">
        <f t="shared" si="1"/>
        <v>0</v>
      </c>
      <c r="CB44" s="26">
        <f t="shared" si="1"/>
        <v>0</v>
      </c>
      <c r="CC44" s="26">
        <f t="shared" si="1"/>
        <v>0</v>
      </c>
      <c r="CD44" s="26">
        <f t="shared" si="1"/>
        <v>0</v>
      </c>
      <c r="CE44" s="26">
        <f t="shared" si="1"/>
        <v>0</v>
      </c>
      <c r="CF44" s="26">
        <f t="shared" si="1"/>
        <v>0</v>
      </c>
      <c r="CG44" s="26">
        <f t="shared" si="1"/>
        <v>0</v>
      </c>
      <c r="CH44" s="26">
        <f t="shared" si="1"/>
        <v>0</v>
      </c>
      <c r="CI44" s="26">
        <f t="shared" si="1"/>
        <v>0</v>
      </c>
      <c r="CJ44" s="26">
        <f t="shared" si="1"/>
        <v>0</v>
      </c>
      <c r="CK44" s="26">
        <f t="shared" si="1"/>
        <v>0</v>
      </c>
      <c r="CL44" s="14" t="s">
        <v>5</v>
      </c>
    </row>
    <row r="45" spans="1:90" s="11" customFormat="1">
      <c r="B45" s="33" t="s">
        <v>2</v>
      </c>
      <c r="C45" s="35" t="s">
        <v>8</v>
      </c>
      <c r="D45" s="25"/>
      <c r="E45" s="27">
        <f>COUNTIF(E3:E41,"√")</f>
        <v>37</v>
      </c>
      <c r="F45" s="27">
        <f t="shared" ref="F45:CK45" si="6">COUNTIF(F3:F41,"√")</f>
        <v>0</v>
      </c>
      <c r="G45" s="27">
        <f t="shared" si="6"/>
        <v>0</v>
      </c>
      <c r="H45" s="27">
        <f t="shared" si="6"/>
        <v>0</v>
      </c>
      <c r="I45" s="27">
        <f t="shared" si="6"/>
        <v>0</v>
      </c>
      <c r="J45" s="27">
        <f t="shared" si="6"/>
        <v>0</v>
      </c>
      <c r="K45" s="27">
        <f t="shared" si="6"/>
        <v>0</v>
      </c>
      <c r="L45" s="27">
        <f t="shared" si="6"/>
        <v>0</v>
      </c>
      <c r="M45" s="27">
        <f t="shared" si="6"/>
        <v>0</v>
      </c>
      <c r="N45" s="27">
        <f t="shared" si="6"/>
        <v>0</v>
      </c>
      <c r="O45" s="27">
        <f t="shared" si="6"/>
        <v>0</v>
      </c>
      <c r="P45" s="27">
        <f t="shared" si="6"/>
        <v>0</v>
      </c>
      <c r="Q45" s="27">
        <f t="shared" si="6"/>
        <v>0</v>
      </c>
      <c r="R45" s="27">
        <f t="shared" si="6"/>
        <v>0</v>
      </c>
      <c r="S45" s="27">
        <f t="shared" si="6"/>
        <v>0</v>
      </c>
      <c r="T45" s="27">
        <f t="shared" si="6"/>
        <v>0</v>
      </c>
      <c r="U45" s="27">
        <f t="shared" si="6"/>
        <v>0</v>
      </c>
      <c r="V45" s="27">
        <f t="shared" ref="V45:AE45" si="7">COUNTIF(V3:V41,"√")</f>
        <v>0</v>
      </c>
      <c r="W45" s="27">
        <f t="shared" si="7"/>
        <v>0</v>
      </c>
      <c r="X45" s="27">
        <f t="shared" si="7"/>
        <v>0</v>
      </c>
      <c r="Y45" s="27">
        <f t="shared" si="7"/>
        <v>0</v>
      </c>
      <c r="Z45" s="27">
        <f t="shared" si="7"/>
        <v>0</v>
      </c>
      <c r="AA45" s="27">
        <f t="shared" si="7"/>
        <v>0</v>
      </c>
      <c r="AB45" s="27">
        <f t="shared" si="7"/>
        <v>0</v>
      </c>
      <c r="AC45" s="27">
        <f t="shared" si="7"/>
        <v>0</v>
      </c>
      <c r="AD45" s="27">
        <f t="shared" si="7"/>
        <v>0</v>
      </c>
      <c r="AE45" s="27">
        <f t="shared" si="7"/>
        <v>0</v>
      </c>
      <c r="AF45" s="27">
        <f t="shared" ref="AF45:AO45" si="8">COUNTIF(AF3:AF41,"√")</f>
        <v>0</v>
      </c>
      <c r="AG45" s="27">
        <f t="shared" si="8"/>
        <v>0</v>
      </c>
      <c r="AH45" s="27">
        <f t="shared" si="8"/>
        <v>0</v>
      </c>
      <c r="AI45" s="27">
        <f t="shared" si="8"/>
        <v>0</v>
      </c>
      <c r="AJ45" s="27">
        <f t="shared" si="8"/>
        <v>0</v>
      </c>
      <c r="AK45" s="27">
        <f t="shared" si="8"/>
        <v>0</v>
      </c>
      <c r="AL45" s="27">
        <f t="shared" si="8"/>
        <v>0</v>
      </c>
      <c r="AM45" s="27">
        <f t="shared" si="8"/>
        <v>0</v>
      </c>
      <c r="AN45" s="27">
        <f t="shared" si="8"/>
        <v>0</v>
      </c>
      <c r="AO45" s="27">
        <f t="shared" si="8"/>
        <v>0</v>
      </c>
      <c r="AP45" s="27">
        <f t="shared" ref="AP45:AY45" si="9">COUNTIF(AP3:AP41,"√")</f>
        <v>0</v>
      </c>
      <c r="AQ45" s="27">
        <f t="shared" si="9"/>
        <v>0</v>
      </c>
      <c r="AR45" s="27">
        <f t="shared" si="9"/>
        <v>0</v>
      </c>
      <c r="AS45" s="27">
        <f t="shared" si="9"/>
        <v>0</v>
      </c>
      <c r="AT45" s="27">
        <f t="shared" si="9"/>
        <v>0</v>
      </c>
      <c r="AU45" s="27">
        <f t="shared" si="9"/>
        <v>0</v>
      </c>
      <c r="AV45" s="27">
        <f t="shared" si="9"/>
        <v>0</v>
      </c>
      <c r="AW45" s="27">
        <f t="shared" si="9"/>
        <v>0</v>
      </c>
      <c r="AX45" s="27">
        <f t="shared" si="9"/>
        <v>0</v>
      </c>
      <c r="AY45" s="27">
        <f t="shared" si="9"/>
        <v>0</v>
      </c>
      <c r="AZ45" s="27">
        <f t="shared" ref="AZ45:BI45" si="10">COUNTIF(AZ3:AZ41,"√")</f>
        <v>0</v>
      </c>
      <c r="BA45" s="27">
        <f t="shared" si="10"/>
        <v>0</v>
      </c>
      <c r="BB45" s="27">
        <f t="shared" si="10"/>
        <v>0</v>
      </c>
      <c r="BC45" s="27">
        <f t="shared" si="10"/>
        <v>0</v>
      </c>
      <c r="BD45" s="27">
        <f t="shared" si="10"/>
        <v>0</v>
      </c>
      <c r="BE45" s="27">
        <f t="shared" si="10"/>
        <v>0</v>
      </c>
      <c r="BF45" s="27">
        <f t="shared" si="10"/>
        <v>0</v>
      </c>
      <c r="BG45" s="27">
        <f t="shared" si="10"/>
        <v>0</v>
      </c>
      <c r="BH45" s="27">
        <f t="shared" si="10"/>
        <v>0</v>
      </c>
      <c r="BI45" s="27">
        <f t="shared" si="10"/>
        <v>0</v>
      </c>
      <c r="BJ45" s="27">
        <f t="shared" si="6"/>
        <v>0</v>
      </c>
      <c r="BK45" s="27">
        <f t="shared" si="6"/>
        <v>0</v>
      </c>
      <c r="BL45" s="27">
        <f t="shared" si="6"/>
        <v>0</v>
      </c>
      <c r="BM45" s="27">
        <f t="shared" si="6"/>
        <v>0</v>
      </c>
      <c r="BN45" s="27">
        <f t="shared" si="6"/>
        <v>0</v>
      </c>
      <c r="BO45" s="27">
        <f t="shared" si="6"/>
        <v>0</v>
      </c>
      <c r="BP45" s="27">
        <f t="shared" si="6"/>
        <v>0</v>
      </c>
      <c r="BQ45" s="27">
        <f t="shared" si="6"/>
        <v>0</v>
      </c>
      <c r="BR45" s="27">
        <f t="shared" si="6"/>
        <v>0</v>
      </c>
      <c r="BS45" s="27">
        <f t="shared" si="6"/>
        <v>0</v>
      </c>
      <c r="BT45" s="27">
        <f t="shared" si="6"/>
        <v>0</v>
      </c>
      <c r="BU45" s="27">
        <f t="shared" si="6"/>
        <v>0</v>
      </c>
      <c r="BV45" s="27">
        <f t="shared" si="6"/>
        <v>0</v>
      </c>
      <c r="BW45" s="27">
        <f t="shared" si="6"/>
        <v>0</v>
      </c>
      <c r="BX45" s="27">
        <f t="shared" si="6"/>
        <v>0</v>
      </c>
      <c r="BY45" s="27">
        <f t="shared" si="6"/>
        <v>0</v>
      </c>
      <c r="BZ45" s="27">
        <f t="shared" si="6"/>
        <v>0</v>
      </c>
      <c r="CA45" s="27">
        <f t="shared" si="6"/>
        <v>0</v>
      </c>
      <c r="CB45" s="27">
        <f t="shared" si="6"/>
        <v>0</v>
      </c>
      <c r="CC45" s="27">
        <f t="shared" si="6"/>
        <v>0</v>
      </c>
      <c r="CD45" s="27">
        <f t="shared" si="6"/>
        <v>0</v>
      </c>
      <c r="CE45" s="27">
        <f t="shared" si="6"/>
        <v>0</v>
      </c>
      <c r="CF45" s="27">
        <f t="shared" si="6"/>
        <v>0</v>
      </c>
      <c r="CG45" s="27">
        <f t="shared" si="6"/>
        <v>0</v>
      </c>
      <c r="CH45" s="27">
        <f t="shared" si="6"/>
        <v>0</v>
      </c>
      <c r="CI45" s="27">
        <f t="shared" si="6"/>
        <v>0</v>
      </c>
      <c r="CJ45" s="27">
        <f t="shared" si="6"/>
        <v>0</v>
      </c>
      <c r="CK45" s="27">
        <f t="shared" si="6"/>
        <v>0</v>
      </c>
      <c r="CL45" s="14"/>
    </row>
    <row r="46" spans="1:90" s="11" customFormat="1" ht="16.5" customHeight="1">
      <c r="B46" s="33" t="s">
        <v>3</v>
      </c>
      <c r="C46" s="35" t="s">
        <v>10</v>
      </c>
      <c r="D46" s="25"/>
      <c r="E46" s="27">
        <f>COUNTIF(E3:E41,"AL")</f>
        <v>1</v>
      </c>
      <c r="F46" s="27">
        <f t="shared" ref="F46:CK46" si="11">COUNTIF(F3:F41,"AL")</f>
        <v>0</v>
      </c>
      <c r="G46" s="27">
        <f t="shared" si="11"/>
        <v>0</v>
      </c>
      <c r="H46" s="27">
        <f t="shared" si="11"/>
        <v>0</v>
      </c>
      <c r="I46" s="27">
        <f t="shared" si="11"/>
        <v>0</v>
      </c>
      <c r="J46" s="27">
        <f t="shared" si="11"/>
        <v>0</v>
      </c>
      <c r="K46" s="27">
        <f t="shared" si="11"/>
        <v>0</v>
      </c>
      <c r="L46" s="27">
        <f t="shared" si="11"/>
        <v>0</v>
      </c>
      <c r="M46" s="27">
        <f t="shared" si="11"/>
        <v>0</v>
      </c>
      <c r="N46" s="27">
        <f t="shared" si="11"/>
        <v>0</v>
      </c>
      <c r="O46" s="27">
        <f t="shared" si="11"/>
        <v>0</v>
      </c>
      <c r="P46" s="27">
        <f t="shared" si="11"/>
        <v>0</v>
      </c>
      <c r="Q46" s="27">
        <f t="shared" si="11"/>
        <v>0</v>
      </c>
      <c r="R46" s="27">
        <f t="shared" si="11"/>
        <v>0</v>
      </c>
      <c r="S46" s="27">
        <f t="shared" si="11"/>
        <v>0</v>
      </c>
      <c r="T46" s="27">
        <f t="shared" si="11"/>
        <v>0</v>
      </c>
      <c r="U46" s="27">
        <f t="shared" si="11"/>
        <v>0</v>
      </c>
      <c r="V46" s="27">
        <f t="shared" ref="V46:AE46" si="12">COUNTIF(V3:V41,"AL")</f>
        <v>0</v>
      </c>
      <c r="W46" s="27">
        <f t="shared" si="12"/>
        <v>0</v>
      </c>
      <c r="X46" s="27">
        <f t="shared" si="12"/>
        <v>0</v>
      </c>
      <c r="Y46" s="27">
        <f t="shared" si="12"/>
        <v>0</v>
      </c>
      <c r="Z46" s="27">
        <f t="shared" si="12"/>
        <v>0</v>
      </c>
      <c r="AA46" s="27">
        <f t="shared" si="12"/>
        <v>0</v>
      </c>
      <c r="AB46" s="27">
        <f t="shared" si="12"/>
        <v>0</v>
      </c>
      <c r="AC46" s="27">
        <f t="shared" si="12"/>
        <v>0</v>
      </c>
      <c r="AD46" s="27">
        <f t="shared" si="12"/>
        <v>0</v>
      </c>
      <c r="AE46" s="27">
        <f t="shared" si="12"/>
        <v>0</v>
      </c>
      <c r="AF46" s="27">
        <f t="shared" ref="AF46:AO46" si="13">COUNTIF(AF3:AF41,"AL")</f>
        <v>0</v>
      </c>
      <c r="AG46" s="27">
        <f t="shared" si="13"/>
        <v>0</v>
      </c>
      <c r="AH46" s="27">
        <f t="shared" si="13"/>
        <v>0</v>
      </c>
      <c r="AI46" s="27">
        <f t="shared" si="13"/>
        <v>0</v>
      </c>
      <c r="AJ46" s="27">
        <f t="shared" si="13"/>
        <v>0</v>
      </c>
      <c r="AK46" s="27">
        <f t="shared" si="13"/>
        <v>0</v>
      </c>
      <c r="AL46" s="27">
        <f t="shared" si="13"/>
        <v>0</v>
      </c>
      <c r="AM46" s="27">
        <f t="shared" si="13"/>
        <v>0</v>
      </c>
      <c r="AN46" s="27">
        <f t="shared" si="13"/>
        <v>0</v>
      </c>
      <c r="AO46" s="27">
        <f t="shared" si="13"/>
        <v>0</v>
      </c>
      <c r="AP46" s="27">
        <f t="shared" ref="AP46:AY46" si="14">COUNTIF(AP3:AP41,"AL")</f>
        <v>0</v>
      </c>
      <c r="AQ46" s="27">
        <f t="shared" si="14"/>
        <v>0</v>
      </c>
      <c r="AR46" s="27">
        <f t="shared" si="14"/>
        <v>0</v>
      </c>
      <c r="AS46" s="27">
        <f t="shared" si="14"/>
        <v>0</v>
      </c>
      <c r="AT46" s="27">
        <f t="shared" si="14"/>
        <v>0</v>
      </c>
      <c r="AU46" s="27">
        <f t="shared" si="14"/>
        <v>0</v>
      </c>
      <c r="AV46" s="27">
        <f t="shared" si="14"/>
        <v>0</v>
      </c>
      <c r="AW46" s="27">
        <f t="shared" si="14"/>
        <v>0</v>
      </c>
      <c r="AX46" s="27">
        <f t="shared" si="14"/>
        <v>0</v>
      </c>
      <c r="AY46" s="27">
        <f t="shared" si="14"/>
        <v>0</v>
      </c>
      <c r="AZ46" s="27">
        <f t="shared" ref="AZ46:BI46" si="15">COUNTIF(AZ3:AZ41,"AL")</f>
        <v>0</v>
      </c>
      <c r="BA46" s="27">
        <f t="shared" si="15"/>
        <v>0</v>
      </c>
      <c r="BB46" s="27">
        <f t="shared" si="15"/>
        <v>0</v>
      </c>
      <c r="BC46" s="27">
        <f t="shared" si="15"/>
        <v>0</v>
      </c>
      <c r="BD46" s="27">
        <f t="shared" si="15"/>
        <v>0</v>
      </c>
      <c r="BE46" s="27">
        <f t="shared" si="15"/>
        <v>0</v>
      </c>
      <c r="BF46" s="27">
        <f t="shared" si="15"/>
        <v>0</v>
      </c>
      <c r="BG46" s="27">
        <f t="shared" si="15"/>
        <v>0</v>
      </c>
      <c r="BH46" s="27">
        <f t="shared" si="15"/>
        <v>0</v>
      </c>
      <c r="BI46" s="27">
        <f t="shared" si="15"/>
        <v>0</v>
      </c>
      <c r="BJ46" s="27">
        <f t="shared" si="11"/>
        <v>0</v>
      </c>
      <c r="BK46" s="27">
        <f t="shared" si="11"/>
        <v>0</v>
      </c>
      <c r="BL46" s="27">
        <f t="shared" si="11"/>
        <v>0</v>
      </c>
      <c r="BM46" s="27">
        <f t="shared" si="11"/>
        <v>0</v>
      </c>
      <c r="BN46" s="27">
        <f t="shared" si="11"/>
        <v>0</v>
      </c>
      <c r="BO46" s="27">
        <f t="shared" si="11"/>
        <v>0</v>
      </c>
      <c r="BP46" s="27">
        <f t="shared" si="11"/>
        <v>0</v>
      </c>
      <c r="BQ46" s="27">
        <f t="shared" si="11"/>
        <v>0</v>
      </c>
      <c r="BR46" s="27">
        <f t="shared" si="11"/>
        <v>0</v>
      </c>
      <c r="BS46" s="27">
        <f t="shared" si="11"/>
        <v>0</v>
      </c>
      <c r="BT46" s="27">
        <f t="shared" si="11"/>
        <v>0</v>
      </c>
      <c r="BU46" s="27">
        <f t="shared" si="11"/>
        <v>0</v>
      </c>
      <c r="BV46" s="27">
        <f t="shared" si="11"/>
        <v>0</v>
      </c>
      <c r="BW46" s="27">
        <f t="shared" si="11"/>
        <v>0</v>
      </c>
      <c r="BX46" s="27">
        <f t="shared" si="11"/>
        <v>0</v>
      </c>
      <c r="BY46" s="27">
        <f t="shared" si="11"/>
        <v>0</v>
      </c>
      <c r="BZ46" s="27">
        <f t="shared" si="11"/>
        <v>0</v>
      </c>
      <c r="CA46" s="27">
        <f t="shared" si="11"/>
        <v>0</v>
      </c>
      <c r="CB46" s="27">
        <f t="shared" si="11"/>
        <v>0</v>
      </c>
      <c r="CC46" s="27">
        <f t="shared" si="11"/>
        <v>0</v>
      </c>
      <c r="CD46" s="27">
        <f t="shared" si="11"/>
        <v>0</v>
      </c>
      <c r="CE46" s="27">
        <f t="shared" si="11"/>
        <v>0</v>
      </c>
      <c r="CF46" s="27">
        <f t="shared" si="11"/>
        <v>0</v>
      </c>
      <c r="CG46" s="27">
        <f t="shared" si="11"/>
        <v>0</v>
      </c>
      <c r="CH46" s="27">
        <f t="shared" si="11"/>
        <v>0</v>
      </c>
      <c r="CI46" s="27">
        <f t="shared" si="11"/>
        <v>0</v>
      </c>
      <c r="CJ46" s="27">
        <f t="shared" si="11"/>
        <v>0</v>
      </c>
      <c r="CK46" s="27">
        <f t="shared" si="11"/>
        <v>0</v>
      </c>
      <c r="CL46" s="28" t="s">
        <v>6</v>
      </c>
    </row>
    <row r="47" spans="1:90" s="11" customFormat="1">
      <c r="B47" s="33" t="s">
        <v>4</v>
      </c>
      <c r="C47" s="35" t="s">
        <v>9</v>
      </c>
      <c r="D47" s="25"/>
      <c r="E47" s="29">
        <f>COUNTIF(E3:E41,"A")</f>
        <v>1</v>
      </c>
      <c r="F47" s="29">
        <f t="shared" ref="F47:CK47" si="16">COUNTIF(F3:F41,"A")</f>
        <v>0</v>
      </c>
      <c r="G47" s="29">
        <f t="shared" si="16"/>
        <v>0</v>
      </c>
      <c r="H47" s="29">
        <f t="shared" si="16"/>
        <v>0</v>
      </c>
      <c r="I47" s="29">
        <f t="shared" si="16"/>
        <v>0</v>
      </c>
      <c r="J47" s="29">
        <f t="shared" si="16"/>
        <v>0</v>
      </c>
      <c r="K47" s="29">
        <f t="shared" si="16"/>
        <v>0</v>
      </c>
      <c r="L47" s="29">
        <f t="shared" si="16"/>
        <v>0</v>
      </c>
      <c r="M47" s="29">
        <f t="shared" si="16"/>
        <v>0</v>
      </c>
      <c r="N47" s="29">
        <f t="shared" si="16"/>
        <v>0</v>
      </c>
      <c r="O47" s="29">
        <f t="shared" si="16"/>
        <v>0</v>
      </c>
      <c r="P47" s="29">
        <f t="shared" si="16"/>
        <v>0</v>
      </c>
      <c r="Q47" s="29">
        <f t="shared" si="16"/>
        <v>0</v>
      </c>
      <c r="R47" s="29">
        <f t="shared" si="16"/>
        <v>0</v>
      </c>
      <c r="S47" s="29">
        <f t="shared" si="16"/>
        <v>0</v>
      </c>
      <c r="T47" s="29">
        <f t="shared" si="16"/>
        <v>0</v>
      </c>
      <c r="U47" s="29">
        <f t="shared" si="16"/>
        <v>0</v>
      </c>
      <c r="V47" s="29">
        <f t="shared" ref="V47:AE47" si="17">COUNTIF(V3:V41,"A")</f>
        <v>0</v>
      </c>
      <c r="W47" s="29">
        <f t="shared" si="17"/>
        <v>0</v>
      </c>
      <c r="X47" s="29">
        <f t="shared" si="17"/>
        <v>0</v>
      </c>
      <c r="Y47" s="29">
        <f t="shared" si="17"/>
        <v>0</v>
      </c>
      <c r="Z47" s="29">
        <f t="shared" si="17"/>
        <v>0</v>
      </c>
      <c r="AA47" s="29">
        <f t="shared" si="17"/>
        <v>0</v>
      </c>
      <c r="AB47" s="29">
        <f t="shared" si="17"/>
        <v>0</v>
      </c>
      <c r="AC47" s="29">
        <f t="shared" si="17"/>
        <v>0</v>
      </c>
      <c r="AD47" s="29">
        <f t="shared" si="17"/>
        <v>0</v>
      </c>
      <c r="AE47" s="29">
        <f t="shared" si="17"/>
        <v>0</v>
      </c>
      <c r="AF47" s="29">
        <f t="shared" ref="AF47:AO47" si="18">COUNTIF(AF3:AF41,"A")</f>
        <v>0</v>
      </c>
      <c r="AG47" s="29">
        <f t="shared" si="18"/>
        <v>0</v>
      </c>
      <c r="AH47" s="29">
        <f t="shared" si="18"/>
        <v>0</v>
      </c>
      <c r="AI47" s="29">
        <f t="shared" si="18"/>
        <v>0</v>
      </c>
      <c r="AJ47" s="29">
        <f t="shared" si="18"/>
        <v>0</v>
      </c>
      <c r="AK47" s="29">
        <f t="shared" si="18"/>
        <v>0</v>
      </c>
      <c r="AL47" s="29">
        <f t="shared" si="18"/>
        <v>0</v>
      </c>
      <c r="AM47" s="29">
        <f t="shared" si="18"/>
        <v>0</v>
      </c>
      <c r="AN47" s="29">
        <f t="shared" si="18"/>
        <v>0</v>
      </c>
      <c r="AO47" s="29">
        <f t="shared" si="18"/>
        <v>0</v>
      </c>
      <c r="AP47" s="29">
        <f t="shared" ref="AP47:AY47" si="19">COUNTIF(AP3:AP41,"A")</f>
        <v>0</v>
      </c>
      <c r="AQ47" s="29">
        <f t="shared" si="19"/>
        <v>0</v>
      </c>
      <c r="AR47" s="29">
        <f t="shared" si="19"/>
        <v>0</v>
      </c>
      <c r="AS47" s="29">
        <f t="shared" si="19"/>
        <v>0</v>
      </c>
      <c r="AT47" s="29">
        <f t="shared" si="19"/>
        <v>0</v>
      </c>
      <c r="AU47" s="29">
        <f t="shared" si="19"/>
        <v>0</v>
      </c>
      <c r="AV47" s="29">
        <f t="shared" si="19"/>
        <v>0</v>
      </c>
      <c r="AW47" s="29">
        <f t="shared" si="19"/>
        <v>0</v>
      </c>
      <c r="AX47" s="29">
        <f t="shared" si="19"/>
        <v>0</v>
      </c>
      <c r="AY47" s="29">
        <f t="shared" si="19"/>
        <v>0</v>
      </c>
      <c r="AZ47" s="29">
        <f t="shared" ref="AZ47:BI47" si="20">COUNTIF(AZ3:AZ41,"A")</f>
        <v>0</v>
      </c>
      <c r="BA47" s="29">
        <f t="shared" si="20"/>
        <v>0</v>
      </c>
      <c r="BB47" s="29">
        <f t="shared" si="20"/>
        <v>0</v>
      </c>
      <c r="BC47" s="29">
        <f t="shared" si="20"/>
        <v>0</v>
      </c>
      <c r="BD47" s="29">
        <f t="shared" si="20"/>
        <v>0</v>
      </c>
      <c r="BE47" s="29">
        <f t="shared" si="20"/>
        <v>0</v>
      </c>
      <c r="BF47" s="29">
        <f t="shared" si="20"/>
        <v>0</v>
      </c>
      <c r="BG47" s="29">
        <f t="shared" si="20"/>
        <v>0</v>
      </c>
      <c r="BH47" s="29">
        <f t="shared" si="20"/>
        <v>0</v>
      </c>
      <c r="BI47" s="29">
        <f t="shared" si="20"/>
        <v>0</v>
      </c>
      <c r="BJ47" s="29">
        <f t="shared" si="16"/>
        <v>0</v>
      </c>
      <c r="BK47" s="29">
        <f t="shared" si="16"/>
        <v>0</v>
      </c>
      <c r="BL47" s="29">
        <f t="shared" si="16"/>
        <v>0</v>
      </c>
      <c r="BM47" s="29">
        <f t="shared" si="16"/>
        <v>0</v>
      </c>
      <c r="BN47" s="29">
        <f t="shared" si="16"/>
        <v>0</v>
      </c>
      <c r="BO47" s="29">
        <f t="shared" si="16"/>
        <v>0</v>
      </c>
      <c r="BP47" s="29">
        <f t="shared" si="16"/>
        <v>0</v>
      </c>
      <c r="BQ47" s="29">
        <f t="shared" si="16"/>
        <v>0</v>
      </c>
      <c r="BR47" s="29">
        <f t="shared" si="16"/>
        <v>0</v>
      </c>
      <c r="BS47" s="29">
        <f t="shared" si="16"/>
        <v>0</v>
      </c>
      <c r="BT47" s="29">
        <f t="shared" si="16"/>
        <v>0</v>
      </c>
      <c r="BU47" s="29">
        <f t="shared" si="16"/>
        <v>0</v>
      </c>
      <c r="BV47" s="29">
        <f t="shared" si="16"/>
        <v>0</v>
      </c>
      <c r="BW47" s="29">
        <f t="shared" si="16"/>
        <v>0</v>
      </c>
      <c r="BX47" s="29">
        <f t="shared" si="16"/>
        <v>0</v>
      </c>
      <c r="BY47" s="29">
        <f t="shared" si="16"/>
        <v>0</v>
      </c>
      <c r="BZ47" s="29">
        <f t="shared" si="16"/>
        <v>0</v>
      </c>
      <c r="CA47" s="29">
        <f t="shared" si="16"/>
        <v>0</v>
      </c>
      <c r="CB47" s="29">
        <f t="shared" si="16"/>
        <v>0</v>
      </c>
      <c r="CC47" s="29">
        <f t="shared" si="16"/>
        <v>0</v>
      </c>
      <c r="CD47" s="29">
        <f t="shared" si="16"/>
        <v>0</v>
      </c>
      <c r="CE47" s="29">
        <f t="shared" si="16"/>
        <v>0</v>
      </c>
      <c r="CF47" s="29">
        <f t="shared" si="16"/>
        <v>0</v>
      </c>
      <c r="CG47" s="29">
        <f t="shared" si="16"/>
        <v>0</v>
      </c>
      <c r="CH47" s="29">
        <f t="shared" si="16"/>
        <v>0</v>
      </c>
      <c r="CI47" s="29">
        <f t="shared" si="16"/>
        <v>0</v>
      </c>
      <c r="CJ47" s="29">
        <f t="shared" si="16"/>
        <v>0</v>
      </c>
      <c r="CK47" s="29">
        <f t="shared" si="16"/>
        <v>0</v>
      </c>
      <c r="CL47" s="30">
        <f>AVERAGE(CL3:CL41)</f>
        <v>0.97435897435897434</v>
      </c>
    </row>
    <row r="48" spans="1:90" s="11" customFormat="1">
      <c r="B48" s="39"/>
      <c r="C48" s="24"/>
    </row>
    <row r="49" spans="2:89" s="11" customFormat="1">
      <c r="B49" s="39"/>
      <c r="C49" s="24"/>
      <c r="D49" s="42" t="s">
        <v>417</v>
      </c>
      <c r="E49" s="41">
        <v>1</v>
      </c>
      <c r="F49" s="41">
        <f t="shared" ref="F49:CK49" si="21">WEEKNUM(F2)</f>
        <v>0</v>
      </c>
      <c r="G49" s="41">
        <f t="shared" si="21"/>
        <v>0</v>
      </c>
      <c r="H49" s="41">
        <f t="shared" si="21"/>
        <v>0</v>
      </c>
      <c r="I49" s="41">
        <f t="shared" si="21"/>
        <v>0</v>
      </c>
      <c r="J49" s="41">
        <f t="shared" si="21"/>
        <v>0</v>
      </c>
      <c r="K49" s="41">
        <f t="shared" si="21"/>
        <v>0</v>
      </c>
      <c r="L49" s="41">
        <f t="shared" si="21"/>
        <v>0</v>
      </c>
      <c r="M49" s="41">
        <f t="shared" si="21"/>
        <v>0</v>
      </c>
      <c r="N49" s="41">
        <f t="shared" si="21"/>
        <v>0</v>
      </c>
      <c r="O49" s="41">
        <f t="shared" si="21"/>
        <v>0</v>
      </c>
      <c r="P49" s="41">
        <f t="shared" si="21"/>
        <v>0</v>
      </c>
      <c r="Q49" s="41">
        <f t="shared" si="21"/>
        <v>0</v>
      </c>
      <c r="R49" s="41">
        <f t="shared" si="21"/>
        <v>0</v>
      </c>
      <c r="S49" s="41">
        <f t="shared" si="21"/>
        <v>0</v>
      </c>
      <c r="T49" s="41">
        <f t="shared" si="21"/>
        <v>0</v>
      </c>
      <c r="U49" s="41">
        <f t="shared" si="21"/>
        <v>0</v>
      </c>
      <c r="V49" s="41">
        <f t="shared" ref="V49:AE49" si="22">WEEKNUM(V2)</f>
        <v>0</v>
      </c>
      <c r="W49" s="41">
        <f t="shared" si="22"/>
        <v>0</v>
      </c>
      <c r="X49" s="41">
        <f t="shared" si="22"/>
        <v>0</v>
      </c>
      <c r="Y49" s="41">
        <f t="shared" si="22"/>
        <v>0</v>
      </c>
      <c r="Z49" s="41">
        <f t="shared" si="22"/>
        <v>0</v>
      </c>
      <c r="AA49" s="41">
        <f t="shared" si="22"/>
        <v>0</v>
      </c>
      <c r="AB49" s="41">
        <f t="shared" si="22"/>
        <v>0</v>
      </c>
      <c r="AC49" s="41">
        <f t="shared" si="22"/>
        <v>0</v>
      </c>
      <c r="AD49" s="41">
        <f t="shared" si="22"/>
        <v>0</v>
      </c>
      <c r="AE49" s="41">
        <f t="shared" si="22"/>
        <v>0</v>
      </c>
      <c r="AF49" s="41">
        <f t="shared" ref="AF49:AO49" si="23">WEEKNUM(AF2)</f>
        <v>0</v>
      </c>
      <c r="AG49" s="41">
        <f t="shared" si="23"/>
        <v>0</v>
      </c>
      <c r="AH49" s="41">
        <f t="shared" si="23"/>
        <v>0</v>
      </c>
      <c r="AI49" s="41">
        <f t="shared" si="23"/>
        <v>0</v>
      </c>
      <c r="AJ49" s="41">
        <f t="shared" si="23"/>
        <v>0</v>
      </c>
      <c r="AK49" s="41">
        <f t="shared" si="23"/>
        <v>0</v>
      </c>
      <c r="AL49" s="41">
        <f t="shared" si="23"/>
        <v>0</v>
      </c>
      <c r="AM49" s="41">
        <f t="shared" si="23"/>
        <v>0</v>
      </c>
      <c r="AN49" s="41">
        <f t="shared" si="23"/>
        <v>0</v>
      </c>
      <c r="AO49" s="41">
        <f t="shared" si="23"/>
        <v>0</v>
      </c>
      <c r="AP49" s="41">
        <f t="shared" ref="AP49:AY49" si="24">WEEKNUM(AP2)</f>
        <v>0</v>
      </c>
      <c r="AQ49" s="41">
        <f t="shared" si="24"/>
        <v>0</v>
      </c>
      <c r="AR49" s="41">
        <f t="shared" si="24"/>
        <v>0</v>
      </c>
      <c r="AS49" s="41">
        <f t="shared" si="24"/>
        <v>0</v>
      </c>
      <c r="AT49" s="41">
        <f t="shared" si="24"/>
        <v>0</v>
      </c>
      <c r="AU49" s="41">
        <f t="shared" si="24"/>
        <v>0</v>
      </c>
      <c r="AV49" s="41">
        <f t="shared" si="24"/>
        <v>0</v>
      </c>
      <c r="AW49" s="41">
        <f t="shared" si="24"/>
        <v>0</v>
      </c>
      <c r="AX49" s="41">
        <f t="shared" si="24"/>
        <v>0</v>
      </c>
      <c r="AY49" s="41">
        <f t="shared" si="24"/>
        <v>0</v>
      </c>
      <c r="AZ49" s="41">
        <f t="shared" ref="AZ49:BI49" si="25">WEEKNUM(AZ2)</f>
        <v>0</v>
      </c>
      <c r="BA49" s="41">
        <f t="shared" si="25"/>
        <v>0</v>
      </c>
      <c r="BB49" s="41">
        <f t="shared" si="25"/>
        <v>0</v>
      </c>
      <c r="BC49" s="41">
        <f t="shared" si="25"/>
        <v>0</v>
      </c>
      <c r="BD49" s="41">
        <f t="shared" si="25"/>
        <v>0</v>
      </c>
      <c r="BE49" s="41">
        <f t="shared" si="25"/>
        <v>0</v>
      </c>
      <c r="BF49" s="41">
        <f t="shared" si="25"/>
        <v>0</v>
      </c>
      <c r="BG49" s="41">
        <f t="shared" si="25"/>
        <v>0</v>
      </c>
      <c r="BH49" s="41">
        <f t="shared" si="25"/>
        <v>0</v>
      </c>
      <c r="BI49" s="41">
        <f t="shared" si="25"/>
        <v>0</v>
      </c>
      <c r="BJ49" s="41">
        <f t="shared" si="21"/>
        <v>0</v>
      </c>
      <c r="BK49" s="41">
        <f t="shared" si="21"/>
        <v>0</v>
      </c>
      <c r="BL49" s="41">
        <f t="shared" si="21"/>
        <v>0</v>
      </c>
      <c r="BM49" s="41">
        <f t="shared" si="21"/>
        <v>0</v>
      </c>
      <c r="BN49" s="41">
        <f t="shared" si="21"/>
        <v>0</v>
      </c>
      <c r="BO49" s="41">
        <f t="shared" si="21"/>
        <v>0</v>
      </c>
      <c r="BP49" s="41">
        <f t="shared" si="21"/>
        <v>0</v>
      </c>
      <c r="BQ49" s="41">
        <f t="shared" si="21"/>
        <v>0</v>
      </c>
      <c r="BR49" s="41">
        <f t="shared" si="21"/>
        <v>0</v>
      </c>
      <c r="BS49" s="41">
        <f t="shared" si="21"/>
        <v>0</v>
      </c>
      <c r="BT49" s="41">
        <f t="shared" si="21"/>
        <v>0</v>
      </c>
      <c r="BU49" s="41">
        <f t="shared" si="21"/>
        <v>0</v>
      </c>
      <c r="BV49" s="41">
        <f t="shared" si="21"/>
        <v>0</v>
      </c>
      <c r="BW49" s="41">
        <f t="shared" si="21"/>
        <v>0</v>
      </c>
      <c r="BX49" s="41">
        <f t="shared" si="21"/>
        <v>0</v>
      </c>
      <c r="BY49" s="41">
        <f t="shared" si="21"/>
        <v>0</v>
      </c>
      <c r="BZ49" s="41">
        <f t="shared" si="21"/>
        <v>0</v>
      </c>
      <c r="CA49" s="41">
        <f t="shared" si="21"/>
        <v>0</v>
      </c>
      <c r="CB49" s="41">
        <f t="shared" si="21"/>
        <v>0</v>
      </c>
      <c r="CC49" s="41">
        <f t="shared" si="21"/>
        <v>0</v>
      </c>
      <c r="CD49" s="41">
        <f t="shared" si="21"/>
        <v>0</v>
      </c>
      <c r="CE49" s="41">
        <f t="shared" si="21"/>
        <v>0</v>
      </c>
      <c r="CF49" s="41">
        <f t="shared" si="21"/>
        <v>0</v>
      </c>
      <c r="CG49" s="41">
        <f t="shared" si="21"/>
        <v>0</v>
      </c>
      <c r="CH49" s="41">
        <f t="shared" si="21"/>
        <v>0</v>
      </c>
      <c r="CI49" s="41">
        <f t="shared" si="21"/>
        <v>0</v>
      </c>
      <c r="CJ49" s="41">
        <f t="shared" si="21"/>
        <v>0</v>
      </c>
      <c r="CK49" s="41">
        <f t="shared" si="21"/>
        <v>0</v>
      </c>
    </row>
  </sheetData>
  <mergeCells count="1">
    <mergeCell ref="A1:C1"/>
  </mergeCells>
  <phoneticPr fontId="21" type="noConversion"/>
  <conditionalFormatting sqref="D4:D10 D19:D38">
    <cfRule type="cellIs" dxfId="9" priority="5" stopIfTrue="1" operator="equal">
      <formula>"NR"</formula>
    </cfRule>
  </conditionalFormatting>
  <conditionalFormatting sqref="D39">
    <cfRule type="cellIs" dxfId="8" priority="2" stopIfTrue="1" operator="equal">
      <formula>"NR"</formula>
    </cfRule>
  </conditionalFormatting>
  <conditionalFormatting sqref="D40:D41">
    <cfRule type="cellIs" dxfId="7" priority="1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8"/>
  <sheetViews>
    <sheetView topLeftCell="BJ1" zoomScale="60" zoomScaleNormal="60" workbookViewId="0">
      <selection activeCell="CI56" sqref="CI56"/>
    </sheetView>
  </sheetViews>
  <sheetFormatPr defaultColWidth="16.69140625" defaultRowHeight="13.2"/>
  <cols>
    <col min="1" max="1" width="5.61328125" style="11" customWidth="1"/>
    <col min="2" max="2" width="11.23046875" style="39" customWidth="1"/>
    <col min="3" max="3" width="13.61328125" style="24" customWidth="1"/>
    <col min="4" max="4" width="10.61328125" style="11" customWidth="1"/>
    <col min="5" max="6" width="6.07421875" style="11" bestFit="1" customWidth="1"/>
    <col min="7" max="15" width="6.07421875" style="11" customWidth="1"/>
    <col min="16" max="16" width="6.07421875" style="11" bestFit="1" customWidth="1"/>
    <col min="17" max="25" width="6.07421875" style="11" customWidth="1"/>
    <col min="26" max="26" width="6.07421875" style="11" bestFit="1" customWidth="1"/>
    <col min="27" max="35" width="6.07421875" style="11" customWidth="1"/>
    <col min="36" max="36" width="6.07421875" style="11" bestFit="1" customWidth="1"/>
    <col min="37" max="45" width="6.07421875" style="11" customWidth="1"/>
    <col min="46" max="46" width="6.07421875" style="11" bestFit="1" customWidth="1"/>
    <col min="47" max="69" width="6.07421875" style="11" customWidth="1"/>
    <col min="70" max="77" width="6.07421875" style="11" bestFit="1" customWidth="1"/>
    <col min="78" max="89" width="6.07421875" style="11" customWidth="1"/>
    <col min="90" max="90" width="14.3828125" style="11" customWidth="1"/>
    <col min="91" max="333" width="16.69140625" style="11"/>
    <col min="334" max="16384" width="16.69140625" style="32"/>
  </cols>
  <sheetData>
    <row r="1" spans="1:16383" s="5" customFormat="1" ht="17.399999999999999">
      <c r="A1" s="49" t="s">
        <v>413</v>
      </c>
      <c r="B1" s="49"/>
      <c r="C1" s="49"/>
      <c r="D1" s="36" t="s">
        <v>448</v>
      </c>
      <c r="E1" s="1" t="s">
        <v>445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</row>
    <row r="2" spans="1:16383" s="11" customFormat="1">
      <c r="A2" s="6" t="s">
        <v>1</v>
      </c>
      <c r="B2" s="7" t="s">
        <v>253</v>
      </c>
      <c r="C2" s="8" t="s">
        <v>254</v>
      </c>
      <c r="D2" s="8" t="s">
        <v>0</v>
      </c>
      <c r="E2" s="9" t="s">
        <v>446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7</v>
      </c>
    </row>
    <row r="3" spans="1:16383" s="11" customFormat="1">
      <c r="A3" s="43">
        <v>1</v>
      </c>
      <c r="B3" s="44">
        <v>12018246201</v>
      </c>
      <c r="C3" s="44" t="s">
        <v>158</v>
      </c>
      <c r="D3" s="45" t="s">
        <v>357</v>
      </c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4">
        <f t="shared" ref="CL3:CL40" si="0">(COUNTIF(E3:CK3,"√") + COUNTIF(E3:CK3,"AL"))/COUNTA(E3:CK3)</f>
        <v>1</v>
      </c>
    </row>
    <row r="4" spans="1:16383" s="11" customFormat="1">
      <c r="A4" s="43">
        <v>2</v>
      </c>
      <c r="B4" s="44">
        <v>12018246204</v>
      </c>
      <c r="C4" s="44" t="s">
        <v>159</v>
      </c>
      <c r="D4" s="45" t="s">
        <v>358</v>
      </c>
      <c r="E4" s="13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4">
        <f t="shared" si="0"/>
        <v>1</v>
      </c>
    </row>
    <row r="5" spans="1:16383" s="11" customFormat="1">
      <c r="A5" s="43">
        <v>3</v>
      </c>
      <c r="B5" s="44">
        <v>12018246206</v>
      </c>
      <c r="C5" s="44" t="s">
        <v>160</v>
      </c>
      <c r="D5" s="45" t="s">
        <v>359</v>
      </c>
      <c r="E5" s="13" t="s">
        <v>4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4">
        <f t="shared" si="0"/>
        <v>0</v>
      </c>
    </row>
    <row r="6" spans="1:16383" s="11" customFormat="1">
      <c r="A6" s="43">
        <v>4</v>
      </c>
      <c r="B6" s="44">
        <v>12018246207</v>
      </c>
      <c r="C6" s="44" t="s">
        <v>161</v>
      </c>
      <c r="D6" s="45" t="s">
        <v>360</v>
      </c>
      <c r="E6" s="13" t="s">
        <v>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4">
        <f t="shared" si="0"/>
        <v>1</v>
      </c>
    </row>
    <row r="7" spans="1:16383" s="11" customFormat="1">
      <c r="A7" s="43">
        <v>5</v>
      </c>
      <c r="B7" s="44">
        <v>12018246208</v>
      </c>
      <c r="C7" s="44" t="s">
        <v>162</v>
      </c>
      <c r="D7" s="45" t="s">
        <v>361</v>
      </c>
      <c r="E7" s="13" t="s">
        <v>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4">
        <f t="shared" si="0"/>
        <v>1</v>
      </c>
    </row>
    <row r="8" spans="1:16383" s="11" customFormat="1">
      <c r="A8" s="43">
        <v>6</v>
      </c>
      <c r="B8" s="44">
        <v>12018246210</v>
      </c>
      <c r="C8" s="44" t="s">
        <v>163</v>
      </c>
      <c r="D8" s="45" t="s">
        <v>362</v>
      </c>
      <c r="E8" s="13" t="s">
        <v>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4">
        <f t="shared" si="0"/>
        <v>1</v>
      </c>
    </row>
    <row r="9" spans="1:16383" s="11" customFormat="1">
      <c r="A9" s="43">
        <v>7</v>
      </c>
      <c r="B9" s="44">
        <v>12018246212</v>
      </c>
      <c r="C9" s="44" t="s">
        <v>164</v>
      </c>
      <c r="D9" s="45" t="s">
        <v>363</v>
      </c>
      <c r="E9" s="13" t="s">
        <v>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4">
        <f t="shared" si="0"/>
        <v>1</v>
      </c>
    </row>
    <row r="10" spans="1:16383" s="11" customFormat="1">
      <c r="A10" s="43">
        <v>8</v>
      </c>
      <c r="B10" s="44">
        <v>12018246215</v>
      </c>
      <c r="C10" s="44" t="s">
        <v>165</v>
      </c>
      <c r="D10" s="45" t="s">
        <v>364</v>
      </c>
      <c r="E10" s="13" t="s">
        <v>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4">
        <f t="shared" si="0"/>
        <v>1</v>
      </c>
    </row>
    <row r="11" spans="1:16383" s="11" customFormat="1">
      <c r="A11" s="43">
        <v>9</v>
      </c>
      <c r="B11" s="44">
        <v>12018246217</v>
      </c>
      <c r="C11" s="44" t="s">
        <v>166</v>
      </c>
      <c r="D11" s="45" t="s">
        <v>365</v>
      </c>
      <c r="E11" s="13" t="s">
        <v>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4">
        <f t="shared" si="0"/>
        <v>1</v>
      </c>
    </row>
    <row r="12" spans="1:16383" s="11" customFormat="1">
      <c r="A12" s="43">
        <v>10</v>
      </c>
      <c r="B12" s="44">
        <v>12018246219</v>
      </c>
      <c r="C12" s="44" t="s">
        <v>167</v>
      </c>
      <c r="D12" s="45" t="s">
        <v>366</v>
      </c>
      <c r="E12" s="13" t="s">
        <v>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4">
        <f t="shared" si="0"/>
        <v>1</v>
      </c>
    </row>
    <row r="13" spans="1:16383" s="11" customFormat="1">
      <c r="A13" s="43">
        <v>11</v>
      </c>
      <c r="B13" s="44">
        <v>12018246220</v>
      </c>
      <c r="C13" s="44" t="s">
        <v>168</v>
      </c>
      <c r="D13" s="45" t="s">
        <v>367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4">
        <f t="shared" si="0"/>
        <v>1</v>
      </c>
    </row>
    <row r="14" spans="1:16383" s="11" customFormat="1">
      <c r="A14" s="43">
        <v>12</v>
      </c>
      <c r="B14" s="44">
        <v>12018246221</v>
      </c>
      <c r="C14" s="44" t="s">
        <v>13</v>
      </c>
      <c r="D14" s="45" t="s">
        <v>368</v>
      </c>
      <c r="E14" s="13" t="s">
        <v>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4">
        <f t="shared" si="0"/>
        <v>1</v>
      </c>
    </row>
    <row r="15" spans="1:16383" s="11" customFormat="1">
      <c r="A15" s="43">
        <v>13</v>
      </c>
      <c r="B15" s="44">
        <v>12018246222</v>
      </c>
      <c r="C15" s="44" t="s">
        <v>169</v>
      </c>
      <c r="D15" s="45" t="s">
        <v>369</v>
      </c>
      <c r="E15" s="13" t="s">
        <v>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4">
        <f t="shared" si="0"/>
        <v>1</v>
      </c>
    </row>
    <row r="16" spans="1:16383" s="11" customFormat="1">
      <c r="A16" s="43">
        <v>14</v>
      </c>
      <c r="B16" s="44">
        <v>12018246223</v>
      </c>
      <c r="C16" s="44" t="s">
        <v>170</v>
      </c>
      <c r="D16" s="45" t="s">
        <v>370</v>
      </c>
      <c r="E16" s="13" t="s">
        <v>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4">
        <f t="shared" si="0"/>
        <v>1</v>
      </c>
    </row>
    <row r="17" spans="1:90" s="11" customFormat="1">
      <c r="A17" s="43">
        <v>15</v>
      </c>
      <c r="B17" s="44">
        <v>12018246225</v>
      </c>
      <c r="C17" s="44" t="s">
        <v>171</v>
      </c>
      <c r="D17" s="45" t="s">
        <v>288</v>
      </c>
      <c r="E17" s="13" t="s">
        <v>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4">
        <f t="shared" si="0"/>
        <v>1</v>
      </c>
    </row>
    <row r="18" spans="1:90" s="11" customFormat="1">
      <c r="A18" s="43">
        <v>16</v>
      </c>
      <c r="B18" s="44">
        <v>12018246227</v>
      </c>
      <c r="C18" s="44" t="s">
        <v>172</v>
      </c>
      <c r="D18" s="45" t="s">
        <v>371</v>
      </c>
      <c r="E18" s="13" t="s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4">
        <f t="shared" si="0"/>
        <v>1</v>
      </c>
    </row>
    <row r="19" spans="1:90" s="11" customFormat="1">
      <c r="A19" s="43">
        <v>17</v>
      </c>
      <c r="B19" s="44">
        <v>12018246232</v>
      </c>
      <c r="C19" s="44" t="s">
        <v>173</v>
      </c>
      <c r="D19" s="45" t="s">
        <v>274</v>
      </c>
      <c r="E19" s="13" t="s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4">
        <f t="shared" si="0"/>
        <v>1</v>
      </c>
    </row>
    <row r="20" spans="1:90" s="11" customFormat="1">
      <c r="A20" s="43">
        <v>18</v>
      </c>
      <c r="B20" s="44">
        <v>12018246233</v>
      </c>
      <c r="C20" s="44" t="s">
        <v>174</v>
      </c>
      <c r="D20" s="45" t="s">
        <v>372</v>
      </c>
      <c r="E20" s="13" t="s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4">
        <f t="shared" si="0"/>
        <v>1</v>
      </c>
    </row>
    <row r="21" spans="1:90" s="11" customFormat="1">
      <c r="A21" s="43">
        <v>19</v>
      </c>
      <c r="B21" s="44">
        <v>12018246235</v>
      </c>
      <c r="C21" s="44" t="s">
        <v>175</v>
      </c>
      <c r="D21" s="45" t="s">
        <v>373</v>
      </c>
      <c r="E21" s="13" t="s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4">
        <f t="shared" si="0"/>
        <v>1</v>
      </c>
    </row>
    <row r="22" spans="1:90" s="11" customFormat="1">
      <c r="A22" s="43">
        <v>20</v>
      </c>
      <c r="B22" s="44">
        <v>12018246238</v>
      </c>
      <c r="C22" s="44" t="s">
        <v>176</v>
      </c>
      <c r="D22" s="45" t="s">
        <v>374</v>
      </c>
      <c r="E22" s="13" t="s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4">
        <f t="shared" si="0"/>
        <v>1</v>
      </c>
    </row>
    <row r="23" spans="1:90" s="11" customFormat="1">
      <c r="A23" s="43">
        <v>21</v>
      </c>
      <c r="B23" s="44">
        <v>12018246241</v>
      </c>
      <c r="C23" s="44" t="s">
        <v>177</v>
      </c>
      <c r="D23" s="45" t="s">
        <v>375</v>
      </c>
      <c r="E23" s="13" t="s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4">
        <f t="shared" si="0"/>
        <v>1</v>
      </c>
    </row>
    <row r="24" spans="1:90" s="11" customFormat="1">
      <c r="A24" s="43">
        <v>22</v>
      </c>
      <c r="B24" s="44">
        <v>12018246244</v>
      </c>
      <c r="C24" s="44" t="s">
        <v>178</v>
      </c>
      <c r="D24" s="45" t="s">
        <v>376</v>
      </c>
      <c r="E24" s="13" t="s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4">
        <f t="shared" si="0"/>
        <v>1</v>
      </c>
    </row>
    <row r="25" spans="1:90" s="11" customFormat="1">
      <c r="A25" s="43">
        <v>23</v>
      </c>
      <c r="B25" s="44">
        <v>12018246252</v>
      </c>
      <c r="C25" s="44" t="s">
        <v>179</v>
      </c>
      <c r="D25" s="45" t="s">
        <v>337</v>
      </c>
      <c r="E25" s="13" t="s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4">
        <f t="shared" si="0"/>
        <v>1</v>
      </c>
    </row>
    <row r="26" spans="1:90" s="11" customFormat="1">
      <c r="A26" s="43">
        <v>24</v>
      </c>
      <c r="B26" s="44">
        <v>12018246255</v>
      </c>
      <c r="C26" s="44" t="s">
        <v>180</v>
      </c>
      <c r="D26" s="45" t="s">
        <v>377</v>
      </c>
      <c r="E26" s="13" t="s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4">
        <f t="shared" si="0"/>
        <v>1</v>
      </c>
    </row>
    <row r="27" spans="1:90" s="11" customFormat="1">
      <c r="A27" s="43">
        <v>25</v>
      </c>
      <c r="B27" s="44">
        <v>12018246257</v>
      </c>
      <c r="C27" s="44" t="s">
        <v>181</v>
      </c>
      <c r="D27" s="45" t="s">
        <v>378</v>
      </c>
      <c r="E27" s="13" t="s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4">
        <f t="shared" si="0"/>
        <v>1</v>
      </c>
    </row>
    <row r="28" spans="1:90" s="11" customFormat="1">
      <c r="A28" s="43">
        <v>26</v>
      </c>
      <c r="B28" s="44">
        <v>12018246261</v>
      </c>
      <c r="C28" s="44" t="s">
        <v>182</v>
      </c>
      <c r="D28" s="45" t="s">
        <v>282</v>
      </c>
      <c r="E28" s="13" t="s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4">
        <f t="shared" si="0"/>
        <v>1</v>
      </c>
    </row>
    <row r="29" spans="1:90" s="11" customFormat="1">
      <c r="A29" s="43">
        <v>27</v>
      </c>
      <c r="B29" s="44">
        <v>12018246262</v>
      </c>
      <c r="C29" s="44" t="s">
        <v>183</v>
      </c>
      <c r="D29" s="45" t="s">
        <v>379</v>
      </c>
      <c r="E29" s="13" t="s">
        <v>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4">
        <f t="shared" si="0"/>
        <v>1</v>
      </c>
    </row>
    <row r="30" spans="1:90" s="11" customFormat="1">
      <c r="A30" s="43">
        <v>28</v>
      </c>
      <c r="B30" s="44">
        <v>12018246263</v>
      </c>
      <c r="C30" s="44" t="s">
        <v>184</v>
      </c>
      <c r="D30" s="45" t="s">
        <v>380</v>
      </c>
      <c r="E30" s="13" t="s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4">
        <f t="shared" si="0"/>
        <v>1</v>
      </c>
    </row>
    <row r="31" spans="1:90" s="11" customFormat="1">
      <c r="A31" s="43">
        <v>29</v>
      </c>
      <c r="B31" s="44">
        <v>12018246265</v>
      </c>
      <c r="C31" s="44" t="s">
        <v>185</v>
      </c>
      <c r="D31" s="45" t="s">
        <v>381</v>
      </c>
      <c r="E31" s="13" t="s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4">
        <f t="shared" si="0"/>
        <v>1</v>
      </c>
    </row>
    <row r="32" spans="1:90" s="11" customFormat="1">
      <c r="A32" s="43">
        <v>30</v>
      </c>
      <c r="B32" s="44">
        <v>12018246267</v>
      </c>
      <c r="C32" s="44" t="s">
        <v>186</v>
      </c>
      <c r="D32" s="45" t="s">
        <v>382</v>
      </c>
      <c r="E32" s="13" t="s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4">
        <f t="shared" si="0"/>
        <v>1</v>
      </c>
    </row>
    <row r="33" spans="1:90" s="11" customFormat="1">
      <c r="A33" s="43">
        <v>31</v>
      </c>
      <c r="B33" s="44">
        <v>12018246268</v>
      </c>
      <c r="C33" s="44" t="s">
        <v>187</v>
      </c>
      <c r="D33" s="45" t="s">
        <v>383</v>
      </c>
      <c r="E33" s="13" t="s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4">
        <f t="shared" si="0"/>
        <v>1</v>
      </c>
    </row>
    <row r="34" spans="1:90" s="11" customFormat="1">
      <c r="A34" s="43">
        <v>32</v>
      </c>
      <c r="B34" s="44">
        <v>12018246269</v>
      </c>
      <c r="C34" s="44" t="s">
        <v>188</v>
      </c>
      <c r="D34" s="45" t="s">
        <v>384</v>
      </c>
      <c r="E34" s="13" t="s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4">
        <f t="shared" si="0"/>
        <v>1</v>
      </c>
    </row>
    <row r="35" spans="1:90" s="11" customFormat="1">
      <c r="A35" s="43">
        <v>33</v>
      </c>
      <c r="B35" s="44">
        <v>12018245934</v>
      </c>
      <c r="C35" s="44" t="s">
        <v>431</v>
      </c>
      <c r="D35" s="45" t="s">
        <v>432</v>
      </c>
      <c r="E35" s="13" t="s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4">
        <f t="shared" si="0"/>
        <v>1</v>
      </c>
    </row>
    <row r="36" spans="1:90" s="11" customFormat="1">
      <c r="A36" s="43">
        <v>34</v>
      </c>
      <c r="B36" s="44">
        <v>12018245921</v>
      </c>
      <c r="C36" s="44" t="s">
        <v>433</v>
      </c>
      <c r="D36" s="45" t="s">
        <v>348</v>
      </c>
      <c r="E36" s="13" t="s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4">
        <f t="shared" si="0"/>
        <v>1</v>
      </c>
    </row>
    <row r="37" spans="1:90" s="11" customFormat="1">
      <c r="A37" s="43">
        <v>35</v>
      </c>
      <c r="B37" s="44">
        <v>12018245948</v>
      </c>
      <c r="C37" s="44" t="s">
        <v>434</v>
      </c>
      <c r="D37" s="45" t="s">
        <v>435</v>
      </c>
      <c r="E37" s="13" t="s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4">
        <f t="shared" si="0"/>
        <v>1</v>
      </c>
    </row>
    <row r="38" spans="1:90" s="11" customFormat="1">
      <c r="A38" s="43">
        <v>36</v>
      </c>
      <c r="B38" s="44">
        <v>12018245917</v>
      </c>
      <c r="C38" s="44" t="s">
        <v>436</v>
      </c>
      <c r="D38" s="45" t="s">
        <v>437</v>
      </c>
      <c r="E38" s="13" t="s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4">
        <f t="shared" si="0"/>
        <v>1</v>
      </c>
    </row>
    <row r="39" spans="1:90" s="11" customFormat="1">
      <c r="A39" s="43">
        <v>37</v>
      </c>
      <c r="B39" s="43">
        <v>12017246001</v>
      </c>
      <c r="C39" s="44" t="s">
        <v>462</v>
      </c>
      <c r="D39" s="45" t="s">
        <v>463</v>
      </c>
      <c r="E39" s="13" t="s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4">
        <f t="shared" si="0"/>
        <v>1</v>
      </c>
    </row>
    <row r="40" spans="1:90" s="11" customFormat="1">
      <c r="A40" s="43">
        <v>38</v>
      </c>
      <c r="B40" s="43">
        <v>12017246053</v>
      </c>
      <c r="C40" s="44" t="s">
        <v>464</v>
      </c>
      <c r="D40" s="45" t="s">
        <v>465</v>
      </c>
      <c r="E40" s="13" t="s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4">
        <f t="shared" si="0"/>
        <v>1</v>
      </c>
    </row>
    <row r="41" spans="1:90" s="11" customFormat="1">
      <c r="A41" s="37"/>
      <c r="B41" s="16"/>
      <c r="C41" s="17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20"/>
    </row>
    <row r="42" spans="1:90" s="11" customFormat="1">
      <c r="B42" s="21"/>
      <c r="C42" s="22"/>
      <c r="D42" s="23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</row>
    <row r="43" spans="1:90" s="11" customFormat="1">
      <c r="B43" s="38" t="s">
        <v>11</v>
      </c>
      <c r="C43" s="34" t="s">
        <v>12</v>
      </c>
      <c r="D43" s="25"/>
      <c r="E43" s="26">
        <f>(COUNTIF(E3:E40,"√") + COUNTIF(E3:E40,"AL"))/38</f>
        <v>0.97368421052631582</v>
      </c>
      <c r="F43" s="26">
        <f t="shared" ref="F43:CK43" si="1">(COUNTIF(F3:F40,"√") + COUNTIF(F3:F40,"AL"))/38</f>
        <v>0</v>
      </c>
      <c r="G43" s="26">
        <f t="shared" si="1"/>
        <v>0</v>
      </c>
      <c r="H43" s="26">
        <f t="shared" si="1"/>
        <v>0</v>
      </c>
      <c r="I43" s="26">
        <f t="shared" si="1"/>
        <v>0</v>
      </c>
      <c r="J43" s="26">
        <f t="shared" si="1"/>
        <v>0</v>
      </c>
      <c r="K43" s="26">
        <f t="shared" si="1"/>
        <v>0</v>
      </c>
      <c r="L43" s="26">
        <f t="shared" si="1"/>
        <v>0</v>
      </c>
      <c r="M43" s="26">
        <f t="shared" si="1"/>
        <v>0</v>
      </c>
      <c r="N43" s="26">
        <f t="shared" si="1"/>
        <v>0</v>
      </c>
      <c r="O43" s="26">
        <f t="shared" si="1"/>
        <v>0</v>
      </c>
      <c r="P43" s="26">
        <f t="shared" ref="P43:Y43" si="2">(COUNTIF(P3:P40,"√") + COUNTIF(P3:P40,"AL"))/38</f>
        <v>0</v>
      </c>
      <c r="Q43" s="26">
        <f t="shared" si="2"/>
        <v>0</v>
      </c>
      <c r="R43" s="26">
        <f t="shared" si="2"/>
        <v>0</v>
      </c>
      <c r="S43" s="26">
        <f t="shared" si="2"/>
        <v>0</v>
      </c>
      <c r="T43" s="26">
        <f t="shared" si="2"/>
        <v>0</v>
      </c>
      <c r="U43" s="26">
        <f t="shared" si="2"/>
        <v>0</v>
      </c>
      <c r="V43" s="26">
        <f t="shared" si="2"/>
        <v>0</v>
      </c>
      <c r="W43" s="26">
        <f t="shared" si="2"/>
        <v>0</v>
      </c>
      <c r="X43" s="26">
        <f t="shared" si="2"/>
        <v>0</v>
      </c>
      <c r="Y43" s="26">
        <f t="shared" si="2"/>
        <v>0</v>
      </c>
      <c r="Z43" s="26">
        <f t="shared" ref="Z43:AI43" si="3">(COUNTIF(Z3:Z40,"√") + COUNTIF(Z3:Z40,"AL"))/38</f>
        <v>0</v>
      </c>
      <c r="AA43" s="26">
        <f t="shared" si="3"/>
        <v>0</v>
      </c>
      <c r="AB43" s="26">
        <f t="shared" si="3"/>
        <v>0</v>
      </c>
      <c r="AC43" s="26">
        <f t="shared" si="3"/>
        <v>0</v>
      </c>
      <c r="AD43" s="26">
        <f t="shared" si="3"/>
        <v>0</v>
      </c>
      <c r="AE43" s="26">
        <f t="shared" si="3"/>
        <v>0</v>
      </c>
      <c r="AF43" s="26">
        <f t="shared" si="3"/>
        <v>0</v>
      </c>
      <c r="AG43" s="26">
        <f t="shared" si="3"/>
        <v>0</v>
      </c>
      <c r="AH43" s="26">
        <f t="shared" si="3"/>
        <v>0</v>
      </c>
      <c r="AI43" s="26">
        <f t="shared" si="3"/>
        <v>0</v>
      </c>
      <c r="AJ43" s="26">
        <f t="shared" ref="AJ43:AS43" si="4">(COUNTIF(AJ3:AJ40,"√") + COUNTIF(AJ3:AJ40,"AL"))/38</f>
        <v>0</v>
      </c>
      <c r="AK43" s="26">
        <f t="shared" si="4"/>
        <v>0</v>
      </c>
      <c r="AL43" s="26">
        <f t="shared" si="4"/>
        <v>0</v>
      </c>
      <c r="AM43" s="26">
        <f t="shared" si="4"/>
        <v>0</v>
      </c>
      <c r="AN43" s="26">
        <f t="shared" si="4"/>
        <v>0</v>
      </c>
      <c r="AO43" s="26">
        <f t="shared" si="4"/>
        <v>0</v>
      </c>
      <c r="AP43" s="26">
        <f t="shared" si="4"/>
        <v>0</v>
      </c>
      <c r="AQ43" s="26">
        <f t="shared" si="4"/>
        <v>0</v>
      </c>
      <c r="AR43" s="26">
        <f t="shared" si="4"/>
        <v>0</v>
      </c>
      <c r="AS43" s="26">
        <f t="shared" si="4"/>
        <v>0</v>
      </c>
      <c r="AT43" s="26">
        <f t="shared" ref="AT43:BC43" si="5">(COUNTIF(AT3:AT40,"√") + COUNTIF(AT3:AT40,"AL"))/38</f>
        <v>0</v>
      </c>
      <c r="AU43" s="26">
        <f t="shared" si="5"/>
        <v>0</v>
      </c>
      <c r="AV43" s="26">
        <f t="shared" si="5"/>
        <v>0</v>
      </c>
      <c r="AW43" s="26">
        <f t="shared" si="5"/>
        <v>0</v>
      </c>
      <c r="AX43" s="26">
        <f t="shared" si="5"/>
        <v>0</v>
      </c>
      <c r="AY43" s="26">
        <f t="shared" si="5"/>
        <v>0</v>
      </c>
      <c r="AZ43" s="26">
        <f t="shared" si="5"/>
        <v>0</v>
      </c>
      <c r="BA43" s="26">
        <f t="shared" si="5"/>
        <v>0</v>
      </c>
      <c r="BB43" s="26">
        <f t="shared" si="5"/>
        <v>0</v>
      </c>
      <c r="BC43" s="26">
        <f t="shared" si="5"/>
        <v>0</v>
      </c>
      <c r="BD43" s="26">
        <f t="shared" si="1"/>
        <v>0</v>
      </c>
      <c r="BE43" s="26">
        <f t="shared" si="1"/>
        <v>0</v>
      </c>
      <c r="BF43" s="26">
        <f t="shared" si="1"/>
        <v>0</v>
      </c>
      <c r="BG43" s="26">
        <f t="shared" si="1"/>
        <v>0</v>
      </c>
      <c r="BH43" s="26">
        <f t="shared" si="1"/>
        <v>0</v>
      </c>
      <c r="BI43" s="26">
        <f t="shared" si="1"/>
        <v>0</v>
      </c>
      <c r="BJ43" s="26">
        <f t="shared" si="1"/>
        <v>0</v>
      </c>
      <c r="BK43" s="26">
        <f t="shared" si="1"/>
        <v>0</v>
      </c>
      <c r="BL43" s="26">
        <f t="shared" si="1"/>
        <v>0</v>
      </c>
      <c r="BM43" s="26">
        <f t="shared" si="1"/>
        <v>0</v>
      </c>
      <c r="BN43" s="26">
        <f t="shared" si="1"/>
        <v>0</v>
      </c>
      <c r="BO43" s="26">
        <f t="shared" si="1"/>
        <v>0</v>
      </c>
      <c r="BP43" s="26">
        <f t="shared" si="1"/>
        <v>0</v>
      </c>
      <c r="BQ43" s="26">
        <f t="shared" si="1"/>
        <v>0</v>
      </c>
      <c r="BR43" s="26">
        <f t="shared" si="1"/>
        <v>0</v>
      </c>
      <c r="BS43" s="26">
        <f t="shared" si="1"/>
        <v>0</v>
      </c>
      <c r="BT43" s="26">
        <f t="shared" si="1"/>
        <v>0</v>
      </c>
      <c r="BU43" s="26">
        <f t="shared" si="1"/>
        <v>0</v>
      </c>
      <c r="BV43" s="26">
        <f t="shared" si="1"/>
        <v>0</v>
      </c>
      <c r="BW43" s="26">
        <f t="shared" si="1"/>
        <v>0</v>
      </c>
      <c r="BX43" s="26">
        <f t="shared" si="1"/>
        <v>0</v>
      </c>
      <c r="BY43" s="26">
        <f t="shared" si="1"/>
        <v>0</v>
      </c>
      <c r="BZ43" s="26">
        <f t="shared" si="1"/>
        <v>0</v>
      </c>
      <c r="CA43" s="26">
        <f t="shared" si="1"/>
        <v>0</v>
      </c>
      <c r="CB43" s="26">
        <f t="shared" si="1"/>
        <v>0</v>
      </c>
      <c r="CC43" s="26">
        <f t="shared" si="1"/>
        <v>0</v>
      </c>
      <c r="CD43" s="26">
        <f t="shared" si="1"/>
        <v>0</v>
      </c>
      <c r="CE43" s="26">
        <f t="shared" si="1"/>
        <v>0</v>
      </c>
      <c r="CF43" s="26">
        <f t="shared" si="1"/>
        <v>0</v>
      </c>
      <c r="CG43" s="26">
        <f t="shared" si="1"/>
        <v>0</v>
      </c>
      <c r="CH43" s="26">
        <f t="shared" si="1"/>
        <v>0</v>
      </c>
      <c r="CI43" s="26">
        <f t="shared" si="1"/>
        <v>0</v>
      </c>
      <c r="CJ43" s="26">
        <f t="shared" si="1"/>
        <v>0</v>
      </c>
      <c r="CK43" s="26">
        <f t="shared" si="1"/>
        <v>0</v>
      </c>
      <c r="CL43" s="14" t="s">
        <v>5</v>
      </c>
    </row>
    <row r="44" spans="1:90" s="11" customFormat="1">
      <c r="B44" s="33" t="s">
        <v>2</v>
      </c>
      <c r="C44" s="40" t="s">
        <v>8</v>
      </c>
      <c r="D44" s="25"/>
      <c r="E44" s="27">
        <f>COUNTIF(E3:E40,"√")</f>
        <v>36</v>
      </c>
      <c r="F44" s="27">
        <f t="shared" ref="F44:CK44" si="6">COUNTIF(F3:F40,"√")</f>
        <v>0</v>
      </c>
      <c r="G44" s="27">
        <f t="shared" si="6"/>
        <v>0</v>
      </c>
      <c r="H44" s="27">
        <f t="shared" si="6"/>
        <v>0</v>
      </c>
      <c r="I44" s="27">
        <f t="shared" si="6"/>
        <v>0</v>
      </c>
      <c r="J44" s="27">
        <f t="shared" si="6"/>
        <v>0</v>
      </c>
      <c r="K44" s="27">
        <f t="shared" si="6"/>
        <v>0</v>
      </c>
      <c r="L44" s="27">
        <f t="shared" si="6"/>
        <v>0</v>
      </c>
      <c r="M44" s="27">
        <f t="shared" si="6"/>
        <v>0</v>
      </c>
      <c r="N44" s="27">
        <f t="shared" si="6"/>
        <v>0</v>
      </c>
      <c r="O44" s="27">
        <f t="shared" si="6"/>
        <v>0</v>
      </c>
      <c r="P44" s="27">
        <f t="shared" ref="P44:Y44" si="7">COUNTIF(P3:P40,"√")</f>
        <v>0</v>
      </c>
      <c r="Q44" s="27">
        <f t="shared" si="7"/>
        <v>0</v>
      </c>
      <c r="R44" s="27">
        <f t="shared" si="7"/>
        <v>0</v>
      </c>
      <c r="S44" s="27">
        <f t="shared" si="7"/>
        <v>0</v>
      </c>
      <c r="T44" s="27">
        <f t="shared" si="7"/>
        <v>0</v>
      </c>
      <c r="U44" s="27">
        <f t="shared" si="7"/>
        <v>0</v>
      </c>
      <c r="V44" s="27">
        <f t="shared" si="7"/>
        <v>0</v>
      </c>
      <c r="W44" s="27">
        <f t="shared" si="7"/>
        <v>0</v>
      </c>
      <c r="X44" s="27">
        <f t="shared" si="7"/>
        <v>0</v>
      </c>
      <c r="Y44" s="27">
        <f t="shared" si="7"/>
        <v>0</v>
      </c>
      <c r="Z44" s="27">
        <f t="shared" ref="Z44:AI44" si="8">COUNTIF(Z3:Z40,"√")</f>
        <v>0</v>
      </c>
      <c r="AA44" s="27">
        <f t="shared" si="8"/>
        <v>0</v>
      </c>
      <c r="AB44" s="27">
        <f t="shared" si="8"/>
        <v>0</v>
      </c>
      <c r="AC44" s="27">
        <f t="shared" si="8"/>
        <v>0</v>
      </c>
      <c r="AD44" s="27">
        <f t="shared" si="8"/>
        <v>0</v>
      </c>
      <c r="AE44" s="27">
        <f t="shared" si="8"/>
        <v>0</v>
      </c>
      <c r="AF44" s="27">
        <f t="shared" si="8"/>
        <v>0</v>
      </c>
      <c r="AG44" s="27">
        <f t="shared" si="8"/>
        <v>0</v>
      </c>
      <c r="AH44" s="27">
        <f t="shared" si="8"/>
        <v>0</v>
      </c>
      <c r="AI44" s="27">
        <f t="shared" si="8"/>
        <v>0</v>
      </c>
      <c r="AJ44" s="27">
        <f t="shared" ref="AJ44:AS44" si="9">COUNTIF(AJ3:AJ40,"√")</f>
        <v>0</v>
      </c>
      <c r="AK44" s="27">
        <f t="shared" si="9"/>
        <v>0</v>
      </c>
      <c r="AL44" s="27">
        <f t="shared" si="9"/>
        <v>0</v>
      </c>
      <c r="AM44" s="27">
        <f t="shared" si="9"/>
        <v>0</v>
      </c>
      <c r="AN44" s="27">
        <f t="shared" si="9"/>
        <v>0</v>
      </c>
      <c r="AO44" s="27">
        <f t="shared" si="9"/>
        <v>0</v>
      </c>
      <c r="AP44" s="27">
        <f t="shared" si="9"/>
        <v>0</v>
      </c>
      <c r="AQ44" s="27">
        <f t="shared" si="9"/>
        <v>0</v>
      </c>
      <c r="AR44" s="27">
        <f t="shared" si="9"/>
        <v>0</v>
      </c>
      <c r="AS44" s="27">
        <f t="shared" si="9"/>
        <v>0</v>
      </c>
      <c r="AT44" s="27">
        <f t="shared" ref="AT44:BC44" si="10">COUNTIF(AT3:AT40,"√")</f>
        <v>0</v>
      </c>
      <c r="AU44" s="27">
        <f t="shared" si="10"/>
        <v>0</v>
      </c>
      <c r="AV44" s="27">
        <f t="shared" si="10"/>
        <v>0</v>
      </c>
      <c r="AW44" s="27">
        <f t="shared" si="10"/>
        <v>0</v>
      </c>
      <c r="AX44" s="27">
        <f t="shared" si="10"/>
        <v>0</v>
      </c>
      <c r="AY44" s="27">
        <f t="shared" si="10"/>
        <v>0</v>
      </c>
      <c r="AZ44" s="27">
        <f t="shared" si="10"/>
        <v>0</v>
      </c>
      <c r="BA44" s="27">
        <f t="shared" si="10"/>
        <v>0</v>
      </c>
      <c r="BB44" s="27">
        <f t="shared" si="10"/>
        <v>0</v>
      </c>
      <c r="BC44" s="27">
        <f t="shared" si="10"/>
        <v>0</v>
      </c>
      <c r="BD44" s="27">
        <f t="shared" si="6"/>
        <v>0</v>
      </c>
      <c r="BE44" s="27">
        <f t="shared" si="6"/>
        <v>0</v>
      </c>
      <c r="BF44" s="27">
        <f t="shared" si="6"/>
        <v>0</v>
      </c>
      <c r="BG44" s="27">
        <f t="shared" si="6"/>
        <v>0</v>
      </c>
      <c r="BH44" s="27">
        <f t="shared" si="6"/>
        <v>0</v>
      </c>
      <c r="BI44" s="27">
        <f t="shared" si="6"/>
        <v>0</v>
      </c>
      <c r="BJ44" s="27">
        <f t="shared" si="6"/>
        <v>0</v>
      </c>
      <c r="BK44" s="27">
        <f t="shared" si="6"/>
        <v>0</v>
      </c>
      <c r="BL44" s="27">
        <f t="shared" si="6"/>
        <v>0</v>
      </c>
      <c r="BM44" s="27">
        <f t="shared" si="6"/>
        <v>0</v>
      </c>
      <c r="BN44" s="27">
        <f t="shared" si="6"/>
        <v>0</v>
      </c>
      <c r="BO44" s="27">
        <f t="shared" si="6"/>
        <v>0</v>
      </c>
      <c r="BP44" s="27">
        <f t="shared" si="6"/>
        <v>0</v>
      </c>
      <c r="BQ44" s="27">
        <f t="shared" si="6"/>
        <v>0</v>
      </c>
      <c r="BR44" s="27">
        <f t="shared" si="6"/>
        <v>0</v>
      </c>
      <c r="BS44" s="27">
        <f t="shared" si="6"/>
        <v>0</v>
      </c>
      <c r="BT44" s="27">
        <f t="shared" si="6"/>
        <v>0</v>
      </c>
      <c r="BU44" s="27">
        <f t="shared" si="6"/>
        <v>0</v>
      </c>
      <c r="BV44" s="27">
        <f t="shared" si="6"/>
        <v>0</v>
      </c>
      <c r="BW44" s="27">
        <f t="shared" si="6"/>
        <v>0</v>
      </c>
      <c r="BX44" s="27">
        <f t="shared" si="6"/>
        <v>0</v>
      </c>
      <c r="BY44" s="27">
        <f t="shared" si="6"/>
        <v>0</v>
      </c>
      <c r="BZ44" s="27">
        <f t="shared" si="6"/>
        <v>0</v>
      </c>
      <c r="CA44" s="27">
        <f t="shared" si="6"/>
        <v>0</v>
      </c>
      <c r="CB44" s="27">
        <f t="shared" si="6"/>
        <v>0</v>
      </c>
      <c r="CC44" s="27">
        <f t="shared" si="6"/>
        <v>0</v>
      </c>
      <c r="CD44" s="27">
        <f t="shared" si="6"/>
        <v>0</v>
      </c>
      <c r="CE44" s="27">
        <f t="shared" si="6"/>
        <v>0</v>
      </c>
      <c r="CF44" s="27">
        <f t="shared" si="6"/>
        <v>0</v>
      </c>
      <c r="CG44" s="27">
        <f t="shared" si="6"/>
        <v>0</v>
      </c>
      <c r="CH44" s="27">
        <f t="shared" si="6"/>
        <v>0</v>
      </c>
      <c r="CI44" s="27">
        <f t="shared" si="6"/>
        <v>0</v>
      </c>
      <c r="CJ44" s="27">
        <f t="shared" si="6"/>
        <v>0</v>
      </c>
      <c r="CK44" s="27">
        <f t="shared" si="6"/>
        <v>0</v>
      </c>
      <c r="CL44" s="14"/>
    </row>
    <row r="45" spans="1:90" s="11" customFormat="1" ht="20.25" customHeight="1">
      <c r="B45" s="33" t="s">
        <v>3</v>
      </c>
      <c r="C45" s="40" t="s">
        <v>10</v>
      </c>
      <c r="D45" s="25"/>
      <c r="E45" s="27">
        <f>COUNTIF(E3:E40,"AL")</f>
        <v>1</v>
      </c>
      <c r="F45" s="27">
        <f t="shared" ref="F45:CK45" si="11">COUNTIF(F3:F40,"AL")</f>
        <v>0</v>
      </c>
      <c r="G45" s="27">
        <f t="shared" si="11"/>
        <v>0</v>
      </c>
      <c r="H45" s="27">
        <f t="shared" si="11"/>
        <v>0</v>
      </c>
      <c r="I45" s="27">
        <f t="shared" si="11"/>
        <v>0</v>
      </c>
      <c r="J45" s="27">
        <f t="shared" si="11"/>
        <v>0</v>
      </c>
      <c r="K45" s="27">
        <f t="shared" si="11"/>
        <v>0</v>
      </c>
      <c r="L45" s="27">
        <f t="shared" si="11"/>
        <v>0</v>
      </c>
      <c r="M45" s="27">
        <f t="shared" si="11"/>
        <v>0</v>
      </c>
      <c r="N45" s="27">
        <f t="shared" si="11"/>
        <v>0</v>
      </c>
      <c r="O45" s="27">
        <f t="shared" si="11"/>
        <v>0</v>
      </c>
      <c r="P45" s="27">
        <f t="shared" ref="P45:Y45" si="12">COUNTIF(P3:P40,"AL")</f>
        <v>0</v>
      </c>
      <c r="Q45" s="27">
        <f t="shared" si="12"/>
        <v>0</v>
      </c>
      <c r="R45" s="27">
        <f t="shared" si="12"/>
        <v>0</v>
      </c>
      <c r="S45" s="27">
        <f t="shared" si="12"/>
        <v>0</v>
      </c>
      <c r="T45" s="27">
        <f t="shared" si="12"/>
        <v>0</v>
      </c>
      <c r="U45" s="27">
        <f t="shared" si="12"/>
        <v>0</v>
      </c>
      <c r="V45" s="27">
        <f t="shared" si="12"/>
        <v>0</v>
      </c>
      <c r="W45" s="27">
        <f t="shared" si="12"/>
        <v>0</v>
      </c>
      <c r="X45" s="27">
        <f t="shared" si="12"/>
        <v>0</v>
      </c>
      <c r="Y45" s="27">
        <f t="shared" si="12"/>
        <v>0</v>
      </c>
      <c r="Z45" s="27">
        <f t="shared" ref="Z45:AI45" si="13">COUNTIF(Z3:Z40,"AL")</f>
        <v>0</v>
      </c>
      <c r="AA45" s="27">
        <f t="shared" si="13"/>
        <v>0</v>
      </c>
      <c r="AB45" s="27">
        <f t="shared" si="13"/>
        <v>0</v>
      </c>
      <c r="AC45" s="27">
        <f t="shared" si="13"/>
        <v>0</v>
      </c>
      <c r="AD45" s="27">
        <f t="shared" si="13"/>
        <v>0</v>
      </c>
      <c r="AE45" s="27">
        <f t="shared" si="13"/>
        <v>0</v>
      </c>
      <c r="AF45" s="27">
        <f t="shared" si="13"/>
        <v>0</v>
      </c>
      <c r="AG45" s="27">
        <f t="shared" si="13"/>
        <v>0</v>
      </c>
      <c r="AH45" s="27">
        <f t="shared" si="13"/>
        <v>0</v>
      </c>
      <c r="AI45" s="27">
        <f t="shared" si="13"/>
        <v>0</v>
      </c>
      <c r="AJ45" s="27">
        <f t="shared" ref="AJ45:AS45" si="14">COUNTIF(AJ3:AJ40,"AL")</f>
        <v>0</v>
      </c>
      <c r="AK45" s="27">
        <f t="shared" si="14"/>
        <v>0</v>
      </c>
      <c r="AL45" s="27">
        <f t="shared" si="14"/>
        <v>0</v>
      </c>
      <c r="AM45" s="27">
        <f t="shared" si="14"/>
        <v>0</v>
      </c>
      <c r="AN45" s="27">
        <f t="shared" si="14"/>
        <v>0</v>
      </c>
      <c r="AO45" s="27">
        <f t="shared" si="14"/>
        <v>0</v>
      </c>
      <c r="AP45" s="27">
        <f t="shared" si="14"/>
        <v>0</v>
      </c>
      <c r="AQ45" s="27">
        <f t="shared" si="14"/>
        <v>0</v>
      </c>
      <c r="AR45" s="27">
        <f t="shared" si="14"/>
        <v>0</v>
      </c>
      <c r="AS45" s="27">
        <f t="shared" si="14"/>
        <v>0</v>
      </c>
      <c r="AT45" s="27">
        <f t="shared" ref="AT45:BC45" si="15">COUNTIF(AT3:AT40,"AL")</f>
        <v>0</v>
      </c>
      <c r="AU45" s="27">
        <f t="shared" si="15"/>
        <v>0</v>
      </c>
      <c r="AV45" s="27">
        <f t="shared" si="15"/>
        <v>0</v>
      </c>
      <c r="AW45" s="27">
        <f t="shared" si="15"/>
        <v>0</v>
      </c>
      <c r="AX45" s="27">
        <f t="shared" si="15"/>
        <v>0</v>
      </c>
      <c r="AY45" s="27">
        <f t="shared" si="15"/>
        <v>0</v>
      </c>
      <c r="AZ45" s="27">
        <f t="shared" si="15"/>
        <v>0</v>
      </c>
      <c r="BA45" s="27">
        <f t="shared" si="15"/>
        <v>0</v>
      </c>
      <c r="BB45" s="27">
        <f t="shared" si="15"/>
        <v>0</v>
      </c>
      <c r="BC45" s="27">
        <f t="shared" si="15"/>
        <v>0</v>
      </c>
      <c r="BD45" s="27">
        <f t="shared" si="11"/>
        <v>0</v>
      </c>
      <c r="BE45" s="27">
        <f t="shared" si="11"/>
        <v>0</v>
      </c>
      <c r="BF45" s="27">
        <f t="shared" si="11"/>
        <v>0</v>
      </c>
      <c r="BG45" s="27">
        <f t="shared" si="11"/>
        <v>0</v>
      </c>
      <c r="BH45" s="27">
        <f t="shared" si="11"/>
        <v>0</v>
      </c>
      <c r="BI45" s="27">
        <f t="shared" si="11"/>
        <v>0</v>
      </c>
      <c r="BJ45" s="27">
        <f t="shared" si="11"/>
        <v>0</v>
      </c>
      <c r="BK45" s="27">
        <f t="shared" si="11"/>
        <v>0</v>
      </c>
      <c r="BL45" s="27">
        <f t="shared" si="11"/>
        <v>0</v>
      </c>
      <c r="BM45" s="27">
        <f t="shared" si="11"/>
        <v>0</v>
      </c>
      <c r="BN45" s="27">
        <f t="shared" si="11"/>
        <v>0</v>
      </c>
      <c r="BO45" s="27">
        <f t="shared" si="11"/>
        <v>0</v>
      </c>
      <c r="BP45" s="27">
        <f t="shared" si="11"/>
        <v>0</v>
      </c>
      <c r="BQ45" s="27">
        <f t="shared" si="11"/>
        <v>0</v>
      </c>
      <c r="BR45" s="27">
        <f t="shared" si="11"/>
        <v>0</v>
      </c>
      <c r="BS45" s="27">
        <f t="shared" si="11"/>
        <v>0</v>
      </c>
      <c r="BT45" s="27">
        <f t="shared" si="11"/>
        <v>0</v>
      </c>
      <c r="BU45" s="27">
        <f t="shared" si="11"/>
        <v>0</v>
      </c>
      <c r="BV45" s="27">
        <f t="shared" si="11"/>
        <v>0</v>
      </c>
      <c r="BW45" s="27">
        <f t="shared" si="11"/>
        <v>0</v>
      </c>
      <c r="BX45" s="27">
        <f t="shared" si="11"/>
        <v>0</v>
      </c>
      <c r="BY45" s="27">
        <f t="shared" si="11"/>
        <v>0</v>
      </c>
      <c r="BZ45" s="27">
        <f t="shared" si="11"/>
        <v>0</v>
      </c>
      <c r="CA45" s="27">
        <f t="shared" si="11"/>
        <v>0</v>
      </c>
      <c r="CB45" s="27">
        <f t="shared" si="11"/>
        <v>0</v>
      </c>
      <c r="CC45" s="27">
        <f t="shared" si="11"/>
        <v>0</v>
      </c>
      <c r="CD45" s="27">
        <f t="shared" si="11"/>
        <v>0</v>
      </c>
      <c r="CE45" s="27">
        <f t="shared" si="11"/>
        <v>0</v>
      </c>
      <c r="CF45" s="27">
        <f t="shared" si="11"/>
        <v>0</v>
      </c>
      <c r="CG45" s="27">
        <f t="shared" si="11"/>
        <v>0</v>
      </c>
      <c r="CH45" s="27">
        <f t="shared" si="11"/>
        <v>0</v>
      </c>
      <c r="CI45" s="27">
        <f t="shared" si="11"/>
        <v>0</v>
      </c>
      <c r="CJ45" s="27">
        <f t="shared" si="11"/>
        <v>0</v>
      </c>
      <c r="CK45" s="27">
        <f t="shared" si="11"/>
        <v>0</v>
      </c>
      <c r="CL45" s="28" t="s">
        <v>6</v>
      </c>
    </row>
    <row r="46" spans="1:90" s="11" customFormat="1">
      <c r="B46" s="33" t="s">
        <v>4</v>
      </c>
      <c r="C46" s="40" t="s">
        <v>9</v>
      </c>
      <c r="D46" s="25"/>
      <c r="E46" s="29">
        <f>COUNTIF(E3:E40,"A")</f>
        <v>1</v>
      </c>
      <c r="F46" s="29">
        <f t="shared" ref="F46:CK46" si="16">COUNTIF(F3:F40,"A")</f>
        <v>0</v>
      </c>
      <c r="G46" s="29">
        <f t="shared" si="16"/>
        <v>0</v>
      </c>
      <c r="H46" s="29">
        <f t="shared" si="16"/>
        <v>0</v>
      </c>
      <c r="I46" s="29">
        <f t="shared" si="16"/>
        <v>0</v>
      </c>
      <c r="J46" s="29">
        <f t="shared" si="16"/>
        <v>0</v>
      </c>
      <c r="K46" s="29">
        <f t="shared" si="16"/>
        <v>0</v>
      </c>
      <c r="L46" s="29">
        <f t="shared" si="16"/>
        <v>0</v>
      </c>
      <c r="M46" s="29">
        <f t="shared" si="16"/>
        <v>0</v>
      </c>
      <c r="N46" s="29">
        <f t="shared" si="16"/>
        <v>0</v>
      </c>
      <c r="O46" s="29">
        <f t="shared" si="16"/>
        <v>0</v>
      </c>
      <c r="P46" s="29">
        <f t="shared" ref="P46:Y46" si="17">COUNTIF(P3:P40,"A")</f>
        <v>0</v>
      </c>
      <c r="Q46" s="29">
        <f t="shared" si="17"/>
        <v>0</v>
      </c>
      <c r="R46" s="29">
        <f t="shared" si="17"/>
        <v>0</v>
      </c>
      <c r="S46" s="29">
        <f t="shared" si="17"/>
        <v>0</v>
      </c>
      <c r="T46" s="29">
        <f t="shared" si="17"/>
        <v>0</v>
      </c>
      <c r="U46" s="29">
        <f t="shared" si="17"/>
        <v>0</v>
      </c>
      <c r="V46" s="29">
        <f t="shared" si="17"/>
        <v>0</v>
      </c>
      <c r="W46" s="29">
        <f t="shared" si="17"/>
        <v>0</v>
      </c>
      <c r="X46" s="29">
        <f t="shared" si="17"/>
        <v>0</v>
      </c>
      <c r="Y46" s="29">
        <f t="shared" si="17"/>
        <v>0</v>
      </c>
      <c r="Z46" s="29">
        <f t="shared" ref="Z46:AI46" si="18">COUNTIF(Z3:Z40,"A")</f>
        <v>0</v>
      </c>
      <c r="AA46" s="29">
        <f t="shared" si="18"/>
        <v>0</v>
      </c>
      <c r="AB46" s="29">
        <f t="shared" si="18"/>
        <v>0</v>
      </c>
      <c r="AC46" s="29">
        <f t="shared" si="18"/>
        <v>0</v>
      </c>
      <c r="AD46" s="29">
        <f t="shared" si="18"/>
        <v>0</v>
      </c>
      <c r="AE46" s="29">
        <f t="shared" si="18"/>
        <v>0</v>
      </c>
      <c r="AF46" s="29">
        <f t="shared" si="18"/>
        <v>0</v>
      </c>
      <c r="AG46" s="29">
        <f t="shared" si="18"/>
        <v>0</v>
      </c>
      <c r="AH46" s="29">
        <f t="shared" si="18"/>
        <v>0</v>
      </c>
      <c r="AI46" s="29">
        <f t="shared" si="18"/>
        <v>0</v>
      </c>
      <c r="AJ46" s="29">
        <f t="shared" ref="AJ46:AS46" si="19">COUNTIF(AJ3:AJ40,"A")</f>
        <v>0</v>
      </c>
      <c r="AK46" s="29">
        <f t="shared" si="19"/>
        <v>0</v>
      </c>
      <c r="AL46" s="29">
        <f t="shared" si="19"/>
        <v>0</v>
      </c>
      <c r="AM46" s="29">
        <f t="shared" si="19"/>
        <v>0</v>
      </c>
      <c r="AN46" s="29">
        <f t="shared" si="19"/>
        <v>0</v>
      </c>
      <c r="AO46" s="29">
        <f t="shared" si="19"/>
        <v>0</v>
      </c>
      <c r="AP46" s="29">
        <f t="shared" si="19"/>
        <v>0</v>
      </c>
      <c r="AQ46" s="29">
        <f t="shared" si="19"/>
        <v>0</v>
      </c>
      <c r="AR46" s="29">
        <f t="shared" si="19"/>
        <v>0</v>
      </c>
      <c r="AS46" s="29">
        <f t="shared" si="19"/>
        <v>0</v>
      </c>
      <c r="AT46" s="29">
        <f t="shared" ref="AT46:BC46" si="20">COUNTIF(AT3:AT40,"A")</f>
        <v>0</v>
      </c>
      <c r="AU46" s="29">
        <f t="shared" si="20"/>
        <v>0</v>
      </c>
      <c r="AV46" s="29">
        <f t="shared" si="20"/>
        <v>0</v>
      </c>
      <c r="AW46" s="29">
        <f t="shared" si="20"/>
        <v>0</v>
      </c>
      <c r="AX46" s="29">
        <f t="shared" si="20"/>
        <v>0</v>
      </c>
      <c r="AY46" s="29">
        <f t="shared" si="20"/>
        <v>0</v>
      </c>
      <c r="AZ46" s="29">
        <f t="shared" si="20"/>
        <v>0</v>
      </c>
      <c r="BA46" s="29">
        <f t="shared" si="20"/>
        <v>0</v>
      </c>
      <c r="BB46" s="29">
        <f t="shared" si="20"/>
        <v>0</v>
      </c>
      <c r="BC46" s="29">
        <f t="shared" si="20"/>
        <v>0</v>
      </c>
      <c r="BD46" s="29">
        <f t="shared" si="16"/>
        <v>0</v>
      </c>
      <c r="BE46" s="29">
        <f t="shared" si="16"/>
        <v>0</v>
      </c>
      <c r="BF46" s="29">
        <f t="shared" si="16"/>
        <v>0</v>
      </c>
      <c r="BG46" s="29">
        <f t="shared" si="16"/>
        <v>0</v>
      </c>
      <c r="BH46" s="29">
        <f t="shared" si="16"/>
        <v>0</v>
      </c>
      <c r="BI46" s="29">
        <f t="shared" si="16"/>
        <v>0</v>
      </c>
      <c r="BJ46" s="29">
        <f t="shared" si="16"/>
        <v>0</v>
      </c>
      <c r="BK46" s="29">
        <f t="shared" si="16"/>
        <v>0</v>
      </c>
      <c r="BL46" s="29">
        <f t="shared" si="16"/>
        <v>0</v>
      </c>
      <c r="BM46" s="29">
        <f t="shared" si="16"/>
        <v>0</v>
      </c>
      <c r="BN46" s="29">
        <f t="shared" si="16"/>
        <v>0</v>
      </c>
      <c r="BO46" s="29">
        <f t="shared" si="16"/>
        <v>0</v>
      </c>
      <c r="BP46" s="29">
        <f t="shared" si="16"/>
        <v>0</v>
      </c>
      <c r="BQ46" s="29">
        <f t="shared" si="16"/>
        <v>0</v>
      </c>
      <c r="BR46" s="29">
        <f t="shared" si="16"/>
        <v>0</v>
      </c>
      <c r="BS46" s="29">
        <f t="shared" si="16"/>
        <v>0</v>
      </c>
      <c r="BT46" s="29">
        <f t="shared" si="16"/>
        <v>0</v>
      </c>
      <c r="BU46" s="29">
        <f t="shared" si="16"/>
        <v>0</v>
      </c>
      <c r="BV46" s="29">
        <f t="shared" si="16"/>
        <v>0</v>
      </c>
      <c r="BW46" s="29">
        <f t="shared" si="16"/>
        <v>0</v>
      </c>
      <c r="BX46" s="29">
        <f t="shared" si="16"/>
        <v>0</v>
      </c>
      <c r="BY46" s="29">
        <f t="shared" si="16"/>
        <v>0</v>
      </c>
      <c r="BZ46" s="29">
        <f t="shared" si="16"/>
        <v>0</v>
      </c>
      <c r="CA46" s="29">
        <f t="shared" si="16"/>
        <v>0</v>
      </c>
      <c r="CB46" s="29">
        <f t="shared" si="16"/>
        <v>0</v>
      </c>
      <c r="CC46" s="29">
        <f t="shared" si="16"/>
        <v>0</v>
      </c>
      <c r="CD46" s="29">
        <f t="shared" si="16"/>
        <v>0</v>
      </c>
      <c r="CE46" s="29">
        <f t="shared" si="16"/>
        <v>0</v>
      </c>
      <c r="CF46" s="29">
        <f t="shared" si="16"/>
        <v>0</v>
      </c>
      <c r="CG46" s="29">
        <f t="shared" si="16"/>
        <v>0</v>
      </c>
      <c r="CH46" s="29">
        <f t="shared" si="16"/>
        <v>0</v>
      </c>
      <c r="CI46" s="29">
        <f t="shared" si="16"/>
        <v>0</v>
      </c>
      <c r="CJ46" s="29">
        <f t="shared" si="16"/>
        <v>0</v>
      </c>
      <c r="CK46" s="29">
        <f t="shared" si="16"/>
        <v>0</v>
      </c>
      <c r="CL46" s="30">
        <f>AVERAGE(CL3:CL40)</f>
        <v>0.97368421052631582</v>
      </c>
    </row>
    <row r="47" spans="1:90" s="11" customFormat="1">
      <c r="B47" s="39"/>
      <c r="C47" s="24"/>
    </row>
    <row r="48" spans="1:90" s="11" customFormat="1">
      <c r="B48" s="39"/>
      <c r="C48" s="24"/>
      <c r="D48" s="42" t="s">
        <v>417</v>
      </c>
      <c r="E48" s="41">
        <v>1</v>
      </c>
      <c r="F48" s="41">
        <f t="shared" ref="F48:CK48" si="21">WEEKNUM(F2)</f>
        <v>0</v>
      </c>
      <c r="G48" s="41">
        <f t="shared" si="21"/>
        <v>0</v>
      </c>
      <c r="H48" s="41">
        <f t="shared" si="21"/>
        <v>0</v>
      </c>
      <c r="I48" s="41">
        <f t="shared" si="21"/>
        <v>0</v>
      </c>
      <c r="J48" s="41">
        <f t="shared" si="21"/>
        <v>0</v>
      </c>
      <c r="K48" s="41">
        <f t="shared" si="21"/>
        <v>0</v>
      </c>
      <c r="L48" s="41">
        <f t="shared" si="21"/>
        <v>0</v>
      </c>
      <c r="M48" s="41">
        <f t="shared" si="21"/>
        <v>0</v>
      </c>
      <c r="N48" s="41">
        <f t="shared" si="21"/>
        <v>0</v>
      </c>
      <c r="O48" s="41">
        <f t="shared" si="21"/>
        <v>0</v>
      </c>
      <c r="P48" s="41">
        <f t="shared" ref="P48:Y48" si="22">WEEKNUM(P2)</f>
        <v>0</v>
      </c>
      <c r="Q48" s="41">
        <f t="shared" si="22"/>
        <v>0</v>
      </c>
      <c r="R48" s="41">
        <f t="shared" si="22"/>
        <v>0</v>
      </c>
      <c r="S48" s="41">
        <f t="shared" si="22"/>
        <v>0</v>
      </c>
      <c r="T48" s="41">
        <f t="shared" si="22"/>
        <v>0</v>
      </c>
      <c r="U48" s="41">
        <f t="shared" si="22"/>
        <v>0</v>
      </c>
      <c r="V48" s="41">
        <f t="shared" si="22"/>
        <v>0</v>
      </c>
      <c r="W48" s="41">
        <f t="shared" si="22"/>
        <v>0</v>
      </c>
      <c r="X48" s="41">
        <f t="shared" si="22"/>
        <v>0</v>
      </c>
      <c r="Y48" s="41">
        <f t="shared" si="22"/>
        <v>0</v>
      </c>
      <c r="Z48" s="41">
        <f t="shared" ref="Z48:AI48" si="23">WEEKNUM(Z2)</f>
        <v>0</v>
      </c>
      <c r="AA48" s="41">
        <f t="shared" si="23"/>
        <v>0</v>
      </c>
      <c r="AB48" s="41">
        <f t="shared" si="23"/>
        <v>0</v>
      </c>
      <c r="AC48" s="41">
        <f t="shared" si="23"/>
        <v>0</v>
      </c>
      <c r="AD48" s="41">
        <f t="shared" si="23"/>
        <v>0</v>
      </c>
      <c r="AE48" s="41">
        <f t="shared" si="23"/>
        <v>0</v>
      </c>
      <c r="AF48" s="41">
        <f t="shared" si="23"/>
        <v>0</v>
      </c>
      <c r="AG48" s="41">
        <f t="shared" si="23"/>
        <v>0</v>
      </c>
      <c r="AH48" s="41">
        <f t="shared" si="23"/>
        <v>0</v>
      </c>
      <c r="AI48" s="41">
        <f t="shared" si="23"/>
        <v>0</v>
      </c>
      <c r="AJ48" s="41">
        <f t="shared" ref="AJ48:AS48" si="24">WEEKNUM(AJ2)</f>
        <v>0</v>
      </c>
      <c r="AK48" s="41">
        <f t="shared" si="24"/>
        <v>0</v>
      </c>
      <c r="AL48" s="41">
        <f t="shared" si="24"/>
        <v>0</v>
      </c>
      <c r="AM48" s="41">
        <f t="shared" si="24"/>
        <v>0</v>
      </c>
      <c r="AN48" s="41">
        <f t="shared" si="24"/>
        <v>0</v>
      </c>
      <c r="AO48" s="41">
        <f t="shared" si="24"/>
        <v>0</v>
      </c>
      <c r="AP48" s="41">
        <f t="shared" si="24"/>
        <v>0</v>
      </c>
      <c r="AQ48" s="41">
        <f t="shared" si="24"/>
        <v>0</v>
      </c>
      <c r="AR48" s="41">
        <f t="shared" si="24"/>
        <v>0</v>
      </c>
      <c r="AS48" s="41">
        <f t="shared" si="24"/>
        <v>0</v>
      </c>
      <c r="AT48" s="41">
        <f t="shared" ref="AT48:BC48" si="25">WEEKNUM(AT2)</f>
        <v>0</v>
      </c>
      <c r="AU48" s="41">
        <f t="shared" si="25"/>
        <v>0</v>
      </c>
      <c r="AV48" s="41">
        <f t="shared" si="25"/>
        <v>0</v>
      </c>
      <c r="AW48" s="41">
        <f t="shared" si="25"/>
        <v>0</v>
      </c>
      <c r="AX48" s="41">
        <f t="shared" si="25"/>
        <v>0</v>
      </c>
      <c r="AY48" s="41">
        <f t="shared" si="25"/>
        <v>0</v>
      </c>
      <c r="AZ48" s="41">
        <f t="shared" si="25"/>
        <v>0</v>
      </c>
      <c r="BA48" s="41">
        <f t="shared" si="25"/>
        <v>0</v>
      </c>
      <c r="BB48" s="41">
        <f t="shared" si="25"/>
        <v>0</v>
      </c>
      <c r="BC48" s="41">
        <f t="shared" si="25"/>
        <v>0</v>
      </c>
      <c r="BD48" s="41">
        <f t="shared" si="21"/>
        <v>0</v>
      </c>
      <c r="BE48" s="41">
        <f t="shared" si="21"/>
        <v>0</v>
      </c>
      <c r="BF48" s="41">
        <f t="shared" si="21"/>
        <v>0</v>
      </c>
      <c r="BG48" s="41">
        <f t="shared" si="21"/>
        <v>0</v>
      </c>
      <c r="BH48" s="41">
        <f t="shared" si="21"/>
        <v>0</v>
      </c>
      <c r="BI48" s="41">
        <f t="shared" si="21"/>
        <v>0</v>
      </c>
      <c r="BJ48" s="41">
        <f t="shared" si="21"/>
        <v>0</v>
      </c>
      <c r="BK48" s="41">
        <f t="shared" si="21"/>
        <v>0</v>
      </c>
      <c r="BL48" s="41">
        <f t="shared" si="21"/>
        <v>0</v>
      </c>
      <c r="BM48" s="41">
        <f t="shared" si="21"/>
        <v>0</v>
      </c>
      <c r="BN48" s="41">
        <f t="shared" si="21"/>
        <v>0</v>
      </c>
      <c r="BO48" s="41">
        <f t="shared" si="21"/>
        <v>0</v>
      </c>
      <c r="BP48" s="41">
        <f t="shared" si="21"/>
        <v>0</v>
      </c>
      <c r="BQ48" s="41">
        <f t="shared" si="21"/>
        <v>0</v>
      </c>
      <c r="BR48" s="41">
        <f t="shared" si="21"/>
        <v>0</v>
      </c>
      <c r="BS48" s="41">
        <f t="shared" si="21"/>
        <v>0</v>
      </c>
      <c r="BT48" s="41">
        <f t="shared" si="21"/>
        <v>0</v>
      </c>
      <c r="BU48" s="41">
        <f t="shared" si="21"/>
        <v>0</v>
      </c>
      <c r="BV48" s="41">
        <f t="shared" si="21"/>
        <v>0</v>
      </c>
      <c r="BW48" s="41">
        <f t="shared" si="21"/>
        <v>0</v>
      </c>
      <c r="BX48" s="41">
        <f t="shared" si="21"/>
        <v>0</v>
      </c>
      <c r="BY48" s="41">
        <f t="shared" si="21"/>
        <v>0</v>
      </c>
      <c r="BZ48" s="41">
        <f t="shared" si="21"/>
        <v>0</v>
      </c>
      <c r="CA48" s="41">
        <f t="shared" si="21"/>
        <v>0</v>
      </c>
      <c r="CB48" s="41">
        <f t="shared" si="21"/>
        <v>0</v>
      </c>
      <c r="CC48" s="41">
        <f t="shared" si="21"/>
        <v>0</v>
      </c>
      <c r="CD48" s="41">
        <f t="shared" si="21"/>
        <v>0</v>
      </c>
      <c r="CE48" s="41">
        <f t="shared" si="21"/>
        <v>0</v>
      </c>
      <c r="CF48" s="41">
        <f t="shared" si="21"/>
        <v>0</v>
      </c>
      <c r="CG48" s="41">
        <f t="shared" si="21"/>
        <v>0</v>
      </c>
      <c r="CH48" s="41">
        <f t="shared" si="21"/>
        <v>0</v>
      </c>
      <c r="CI48" s="41">
        <f t="shared" si="21"/>
        <v>0</v>
      </c>
      <c r="CJ48" s="41">
        <f t="shared" si="21"/>
        <v>0</v>
      </c>
      <c r="CK48" s="41">
        <f t="shared" si="21"/>
        <v>0</v>
      </c>
    </row>
  </sheetData>
  <mergeCells count="1">
    <mergeCell ref="A1:C1"/>
  </mergeCells>
  <phoneticPr fontId="21" type="noConversion"/>
  <conditionalFormatting sqref="D4:D10 D19:D34">
    <cfRule type="cellIs" dxfId="6" priority="5" stopIfTrue="1" operator="equal">
      <formula>"NR"</formula>
    </cfRule>
  </conditionalFormatting>
  <conditionalFormatting sqref="D35:D38">
    <cfRule type="cellIs" dxfId="5" priority="2" stopIfTrue="1" operator="equal">
      <formula>"NR"</formula>
    </cfRule>
  </conditionalFormatting>
  <conditionalFormatting sqref="D39:D40">
    <cfRule type="cellIs" dxfId="4" priority="1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46"/>
  <sheetViews>
    <sheetView zoomScale="95" zoomScaleNormal="60" workbookViewId="0">
      <selection activeCell="CL57" sqref="CL57"/>
    </sheetView>
  </sheetViews>
  <sheetFormatPr defaultColWidth="16.69140625" defaultRowHeight="13.2"/>
  <cols>
    <col min="1" max="1" width="4.07421875" style="11" bestFit="1" customWidth="1"/>
    <col min="2" max="2" width="9.4609375" style="39" bestFit="1" customWidth="1"/>
    <col min="3" max="3" width="11.84375" style="24" bestFit="1" customWidth="1"/>
    <col min="4" max="4" width="9.23046875" style="11" bestFit="1" customWidth="1"/>
    <col min="5" max="68" width="6.07421875" style="11" customWidth="1"/>
    <col min="69" max="76" width="6.07421875" style="11" bestFit="1" customWidth="1"/>
    <col min="77" max="89" width="6.07421875" style="11" customWidth="1"/>
    <col min="90" max="90" width="14.3828125" style="11" customWidth="1"/>
    <col min="91" max="333" width="16.69140625" style="11"/>
    <col min="334" max="16384" width="16.69140625" style="32"/>
  </cols>
  <sheetData>
    <row r="1" spans="1:16384" s="5" customFormat="1" ht="17.399999999999999">
      <c r="A1" s="49" t="s">
        <v>412</v>
      </c>
      <c r="B1" s="49"/>
      <c r="C1" s="49"/>
      <c r="D1" s="36" t="s">
        <v>447</v>
      </c>
      <c r="E1" s="1" t="s">
        <v>445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50"/>
      <c r="CA1" s="50"/>
      <c r="CB1" s="50"/>
      <c r="CC1" s="1"/>
      <c r="CD1" s="1"/>
      <c r="CE1" s="1"/>
      <c r="CF1" s="1"/>
      <c r="CG1" s="1"/>
      <c r="CH1" s="1"/>
      <c r="CI1" s="1"/>
      <c r="CJ1" s="1"/>
      <c r="CK1" s="1"/>
      <c r="CL1" s="2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11" customFormat="1">
      <c r="A2" s="6" t="s">
        <v>1</v>
      </c>
      <c r="B2" s="7" t="s">
        <v>253</v>
      </c>
      <c r="C2" s="8" t="s">
        <v>254</v>
      </c>
      <c r="D2" s="8" t="s">
        <v>0</v>
      </c>
      <c r="E2" s="9" t="s">
        <v>446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10" t="s">
        <v>7</v>
      </c>
    </row>
    <row r="3" spans="1:16384" s="11" customFormat="1">
      <c r="A3" s="12">
        <v>1</v>
      </c>
      <c r="B3" s="44" t="s">
        <v>189</v>
      </c>
      <c r="C3" s="44" t="s">
        <v>190</v>
      </c>
      <c r="D3" s="45" t="s">
        <v>385</v>
      </c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4">
        <f t="shared" ref="CL3:CL38" si="0">(COUNTIF(E3:CK3,"√") + COUNTIF(E3:CK3,"AL"))/COUNTA(E3:CK3)</f>
        <v>1</v>
      </c>
    </row>
    <row r="4" spans="1:16384" s="11" customFormat="1">
      <c r="A4" s="15">
        <v>2</v>
      </c>
      <c r="B4" s="44" t="s">
        <v>191</v>
      </c>
      <c r="C4" s="44" t="s">
        <v>192</v>
      </c>
      <c r="D4" s="45" t="s">
        <v>386</v>
      </c>
      <c r="E4" s="13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4">
        <f t="shared" si="0"/>
        <v>1</v>
      </c>
    </row>
    <row r="5" spans="1:16384" s="11" customFormat="1">
      <c r="A5" s="15">
        <v>3</v>
      </c>
      <c r="B5" s="44" t="s">
        <v>193</v>
      </c>
      <c r="C5" s="44" t="s">
        <v>194</v>
      </c>
      <c r="D5" s="45" t="s">
        <v>387</v>
      </c>
      <c r="E5" s="13" t="s">
        <v>4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4">
        <f t="shared" si="0"/>
        <v>0</v>
      </c>
    </row>
    <row r="6" spans="1:16384" s="11" customFormat="1">
      <c r="A6" s="15">
        <v>4</v>
      </c>
      <c r="B6" s="44" t="s">
        <v>195</v>
      </c>
      <c r="C6" s="44" t="s">
        <v>196</v>
      </c>
      <c r="D6" s="45" t="s">
        <v>388</v>
      </c>
      <c r="E6" s="13" t="s">
        <v>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4">
        <f t="shared" si="0"/>
        <v>1</v>
      </c>
    </row>
    <row r="7" spans="1:16384" s="11" customFormat="1">
      <c r="A7" s="15">
        <v>5</v>
      </c>
      <c r="B7" s="44" t="s">
        <v>197</v>
      </c>
      <c r="C7" s="44" t="s">
        <v>198</v>
      </c>
      <c r="D7" s="45" t="s">
        <v>389</v>
      </c>
      <c r="E7" s="13" t="s">
        <v>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4">
        <f t="shared" si="0"/>
        <v>1</v>
      </c>
    </row>
    <row r="8" spans="1:16384" s="11" customFormat="1">
      <c r="A8" s="15">
        <v>6</v>
      </c>
      <c r="B8" s="44" t="s">
        <v>199</v>
      </c>
      <c r="C8" s="44" t="s">
        <v>200</v>
      </c>
      <c r="D8" s="45" t="s">
        <v>358</v>
      </c>
      <c r="E8" s="13" t="s">
        <v>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4">
        <f t="shared" si="0"/>
        <v>1</v>
      </c>
    </row>
    <row r="9" spans="1:16384" s="11" customFormat="1">
      <c r="A9" s="15">
        <v>7</v>
      </c>
      <c r="B9" s="44" t="s">
        <v>201</v>
      </c>
      <c r="C9" s="44" t="s">
        <v>202</v>
      </c>
      <c r="D9" s="45" t="s">
        <v>390</v>
      </c>
      <c r="E9" s="13" t="s">
        <v>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4">
        <f t="shared" si="0"/>
        <v>1</v>
      </c>
    </row>
    <row r="10" spans="1:16384" s="11" customFormat="1">
      <c r="A10" s="15">
        <v>8</v>
      </c>
      <c r="B10" s="44" t="s">
        <v>203</v>
      </c>
      <c r="C10" s="44" t="s">
        <v>204</v>
      </c>
      <c r="D10" s="45" t="s">
        <v>391</v>
      </c>
      <c r="E10" s="13" t="s">
        <v>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4">
        <f t="shared" si="0"/>
        <v>1</v>
      </c>
    </row>
    <row r="11" spans="1:16384" s="11" customFormat="1">
      <c r="A11" s="15">
        <v>9</v>
      </c>
      <c r="B11" s="44" t="s">
        <v>205</v>
      </c>
      <c r="C11" s="44" t="s">
        <v>206</v>
      </c>
      <c r="D11" s="45" t="s">
        <v>392</v>
      </c>
      <c r="E11" s="13" t="s">
        <v>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4">
        <f t="shared" si="0"/>
        <v>1</v>
      </c>
    </row>
    <row r="12" spans="1:16384" s="11" customFormat="1">
      <c r="A12" s="15">
        <v>10</v>
      </c>
      <c r="B12" s="44" t="s">
        <v>207</v>
      </c>
      <c r="C12" s="44" t="s">
        <v>208</v>
      </c>
      <c r="D12" s="45" t="s">
        <v>348</v>
      </c>
      <c r="E12" s="13" t="s">
        <v>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4">
        <f t="shared" si="0"/>
        <v>1</v>
      </c>
    </row>
    <row r="13" spans="1:16384" s="11" customFormat="1">
      <c r="A13" s="15">
        <v>11</v>
      </c>
      <c r="B13" s="44" t="s">
        <v>209</v>
      </c>
      <c r="C13" s="44" t="s">
        <v>210</v>
      </c>
      <c r="D13" s="45" t="s">
        <v>262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4">
        <f t="shared" si="0"/>
        <v>1</v>
      </c>
    </row>
    <row r="14" spans="1:16384" s="11" customFormat="1">
      <c r="A14" s="15">
        <v>12</v>
      </c>
      <c r="B14" s="44" t="s">
        <v>211</v>
      </c>
      <c r="C14" s="44" t="s">
        <v>212</v>
      </c>
      <c r="D14" s="45" t="s">
        <v>393</v>
      </c>
      <c r="E14" s="13" t="s">
        <v>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4">
        <f t="shared" si="0"/>
        <v>1</v>
      </c>
    </row>
    <row r="15" spans="1:16384" s="11" customFormat="1">
      <c r="A15" s="15">
        <v>13</v>
      </c>
      <c r="B15" s="44" t="s">
        <v>213</v>
      </c>
      <c r="C15" s="44" t="s">
        <v>214</v>
      </c>
      <c r="D15" s="45" t="s">
        <v>394</v>
      </c>
      <c r="E15" s="13" t="s">
        <v>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4">
        <f t="shared" si="0"/>
        <v>1</v>
      </c>
    </row>
    <row r="16" spans="1:16384" s="11" customFormat="1">
      <c r="A16" s="15">
        <v>14</v>
      </c>
      <c r="B16" s="44" t="s">
        <v>215</v>
      </c>
      <c r="C16" s="44" t="s">
        <v>216</v>
      </c>
      <c r="D16" s="45" t="s">
        <v>395</v>
      </c>
      <c r="E16" s="13" t="s">
        <v>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4">
        <f t="shared" si="0"/>
        <v>1</v>
      </c>
    </row>
    <row r="17" spans="1:90" s="11" customFormat="1">
      <c r="A17" s="15">
        <v>15</v>
      </c>
      <c r="B17" s="44" t="s">
        <v>217</v>
      </c>
      <c r="C17" s="44" t="s">
        <v>218</v>
      </c>
      <c r="D17" s="45" t="s">
        <v>396</v>
      </c>
      <c r="E17" s="13" t="s">
        <v>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4">
        <f t="shared" si="0"/>
        <v>1</v>
      </c>
    </row>
    <row r="18" spans="1:90" s="11" customFormat="1">
      <c r="A18" s="15">
        <v>16</v>
      </c>
      <c r="B18" s="44" t="s">
        <v>219</v>
      </c>
      <c r="C18" s="44" t="s">
        <v>220</v>
      </c>
      <c r="D18" s="45" t="s">
        <v>277</v>
      </c>
      <c r="E18" s="13" t="s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4">
        <f t="shared" si="0"/>
        <v>1</v>
      </c>
    </row>
    <row r="19" spans="1:90" s="11" customFormat="1">
      <c r="A19" s="15">
        <v>17</v>
      </c>
      <c r="B19" s="44" t="s">
        <v>221</v>
      </c>
      <c r="C19" s="44" t="s">
        <v>222</v>
      </c>
      <c r="D19" s="45" t="s">
        <v>397</v>
      </c>
      <c r="E19" s="13" t="s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4">
        <f t="shared" si="0"/>
        <v>1</v>
      </c>
    </row>
    <row r="20" spans="1:90" s="11" customFormat="1">
      <c r="A20" s="15">
        <v>18</v>
      </c>
      <c r="B20" s="44" t="s">
        <v>223</v>
      </c>
      <c r="C20" s="44" t="s">
        <v>224</v>
      </c>
      <c r="D20" s="45" t="s">
        <v>398</v>
      </c>
      <c r="E20" s="13" t="s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4">
        <f t="shared" si="0"/>
        <v>1</v>
      </c>
    </row>
    <row r="21" spans="1:90" s="11" customFormat="1">
      <c r="A21" s="15">
        <v>19</v>
      </c>
      <c r="B21" s="44" t="s">
        <v>225</v>
      </c>
      <c r="C21" s="44" t="s">
        <v>226</v>
      </c>
      <c r="D21" s="45" t="s">
        <v>399</v>
      </c>
      <c r="E21" s="13" t="s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4">
        <f t="shared" si="0"/>
        <v>1</v>
      </c>
    </row>
    <row r="22" spans="1:90" s="11" customFormat="1">
      <c r="A22" s="15">
        <v>20</v>
      </c>
      <c r="B22" s="44" t="s">
        <v>227</v>
      </c>
      <c r="C22" s="44" t="s">
        <v>228</v>
      </c>
      <c r="D22" s="45" t="s">
        <v>400</v>
      </c>
      <c r="E22" s="13" t="s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4">
        <f t="shared" si="0"/>
        <v>1</v>
      </c>
    </row>
    <row r="23" spans="1:90" s="11" customFormat="1">
      <c r="A23" s="15">
        <v>21</v>
      </c>
      <c r="B23" s="44" t="s">
        <v>229</v>
      </c>
      <c r="C23" s="44" t="s">
        <v>230</v>
      </c>
      <c r="D23" s="45" t="s">
        <v>401</v>
      </c>
      <c r="E23" s="13" t="s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4">
        <f t="shared" si="0"/>
        <v>1</v>
      </c>
    </row>
    <row r="24" spans="1:90" s="11" customFormat="1">
      <c r="A24" s="15">
        <v>22</v>
      </c>
      <c r="B24" s="44" t="s">
        <v>231</v>
      </c>
      <c r="C24" s="44" t="s">
        <v>232</v>
      </c>
      <c r="D24" s="45" t="s">
        <v>282</v>
      </c>
      <c r="E24" s="13" t="s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4">
        <f t="shared" si="0"/>
        <v>1</v>
      </c>
    </row>
    <row r="25" spans="1:90" s="11" customFormat="1">
      <c r="A25" s="15">
        <v>23</v>
      </c>
      <c r="B25" s="44" t="s">
        <v>233</v>
      </c>
      <c r="C25" s="44" t="s">
        <v>234</v>
      </c>
      <c r="D25" s="45" t="s">
        <v>402</v>
      </c>
      <c r="E25" s="13" t="s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4">
        <f t="shared" si="0"/>
        <v>1</v>
      </c>
    </row>
    <row r="26" spans="1:90" s="11" customFormat="1">
      <c r="A26" s="15">
        <v>24</v>
      </c>
      <c r="B26" s="44" t="s">
        <v>235</v>
      </c>
      <c r="C26" s="44" t="s">
        <v>236</v>
      </c>
      <c r="D26" s="45" t="s">
        <v>403</v>
      </c>
      <c r="E26" s="13" t="s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4">
        <f t="shared" si="0"/>
        <v>1</v>
      </c>
    </row>
    <row r="27" spans="1:90" s="11" customFormat="1">
      <c r="A27" s="15">
        <v>25</v>
      </c>
      <c r="B27" s="44" t="s">
        <v>237</v>
      </c>
      <c r="C27" s="44" t="s">
        <v>238</v>
      </c>
      <c r="D27" s="45" t="s">
        <v>404</v>
      </c>
      <c r="E27" s="13" t="s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4">
        <f t="shared" si="0"/>
        <v>1</v>
      </c>
    </row>
    <row r="28" spans="1:90" s="11" customFormat="1">
      <c r="A28" s="15">
        <v>26</v>
      </c>
      <c r="B28" s="44" t="s">
        <v>239</v>
      </c>
      <c r="C28" s="44" t="s">
        <v>240</v>
      </c>
      <c r="D28" s="45" t="s">
        <v>405</v>
      </c>
      <c r="E28" s="13" t="s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4">
        <f t="shared" si="0"/>
        <v>1</v>
      </c>
    </row>
    <row r="29" spans="1:90" s="11" customFormat="1">
      <c r="A29" s="15">
        <v>27</v>
      </c>
      <c r="B29" s="44" t="s">
        <v>241</v>
      </c>
      <c r="C29" s="44" t="s">
        <v>242</v>
      </c>
      <c r="D29" s="45" t="s">
        <v>406</v>
      </c>
      <c r="E29" s="13" t="s">
        <v>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4">
        <f t="shared" si="0"/>
        <v>1</v>
      </c>
    </row>
    <row r="30" spans="1:90" s="11" customFormat="1">
      <c r="A30" s="15">
        <v>28</v>
      </c>
      <c r="B30" s="44" t="s">
        <v>243</v>
      </c>
      <c r="C30" s="44" t="s">
        <v>244</v>
      </c>
      <c r="D30" s="45" t="s">
        <v>407</v>
      </c>
      <c r="E30" s="13" t="s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4">
        <f t="shared" si="0"/>
        <v>1</v>
      </c>
    </row>
    <row r="31" spans="1:90" s="11" customFormat="1">
      <c r="A31" s="15">
        <v>29</v>
      </c>
      <c r="B31" s="44" t="s">
        <v>245</v>
      </c>
      <c r="C31" s="44" t="s">
        <v>246</v>
      </c>
      <c r="D31" s="45" t="s">
        <v>408</v>
      </c>
      <c r="E31" s="13" t="s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4">
        <f t="shared" si="0"/>
        <v>1</v>
      </c>
    </row>
    <row r="32" spans="1:90" s="11" customFormat="1">
      <c r="A32" s="15">
        <v>30</v>
      </c>
      <c r="B32" s="44" t="s">
        <v>247</v>
      </c>
      <c r="C32" s="44" t="s">
        <v>248</v>
      </c>
      <c r="D32" s="45" t="s">
        <v>409</v>
      </c>
      <c r="E32" s="13" t="s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4">
        <f t="shared" si="0"/>
        <v>1</v>
      </c>
    </row>
    <row r="33" spans="1:90" s="11" customFormat="1">
      <c r="A33" s="15">
        <v>31</v>
      </c>
      <c r="B33" s="44" t="s">
        <v>249</v>
      </c>
      <c r="C33" s="44" t="s">
        <v>250</v>
      </c>
      <c r="D33" s="45" t="s">
        <v>410</v>
      </c>
      <c r="E33" s="13" t="s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4">
        <f t="shared" si="0"/>
        <v>1</v>
      </c>
    </row>
    <row r="34" spans="1:90" s="11" customFormat="1">
      <c r="A34" s="15">
        <v>32</v>
      </c>
      <c r="B34" s="44" t="s">
        <v>251</v>
      </c>
      <c r="C34" s="44" t="s">
        <v>252</v>
      </c>
      <c r="D34" s="45" t="s">
        <v>411</v>
      </c>
      <c r="E34" s="13" t="s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4">
        <f t="shared" si="0"/>
        <v>1</v>
      </c>
    </row>
    <row r="35" spans="1:90" s="11" customFormat="1">
      <c r="A35" s="12">
        <v>33</v>
      </c>
      <c r="B35" s="44">
        <v>12018243770</v>
      </c>
      <c r="C35" s="44" t="s">
        <v>438</v>
      </c>
      <c r="D35" s="45" t="s">
        <v>439</v>
      </c>
      <c r="E35" s="13" t="s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4">
        <f t="shared" si="0"/>
        <v>1</v>
      </c>
    </row>
    <row r="36" spans="1:90" s="11" customFormat="1">
      <c r="A36" s="12">
        <v>34</v>
      </c>
      <c r="B36" s="44">
        <v>12018246571</v>
      </c>
      <c r="C36" s="44" t="s">
        <v>440</v>
      </c>
      <c r="D36" s="45" t="s">
        <v>263</v>
      </c>
      <c r="E36" s="13" t="s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4">
        <f t="shared" si="0"/>
        <v>1</v>
      </c>
    </row>
    <row r="37" spans="1:90" s="11" customFormat="1">
      <c r="A37" s="12">
        <v>35</v>
      </c>
      <c r="B37" s="44">
        <v>12018245904</v>
      </c>
      <c r="C37" s="44" t="s">
        <v>441</v>
      </c>
      <c r="D37" s="45" t="s">
        <v>442</v>
      </c>
      <c r="E37" s="13" t="s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4">
        <f t="shared" si="0"/>
        <v>1</v>
      </c>
    </row>
    <row r="38" spans="1:90" s="11" customFormat="1">
      <c r="A38" s="12">
        <v>36</v>
      </c>
      <c r="B38" s="44">
        <v>12018246563</v>
      </c>
      <c r="C38" s="44" t="s">
        <v>443</v>
      </c>
      <c r="D38" s="45" t="s">
        <v>444</v>
      </c>
      <c r="E38" s="13" t="s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4">
        <f t="shared" si="0"/>
        <v>1</v>
      </c>
    </row>
    <row r="39" spans="1:90" s="11" customFormat="1">
      <c r="A39" s="37"/>
      <c r="B39" s="16"/>
      <c r="C39" s="17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20"/>
    </row>
    <row r="40" spans="1:90" s="11" customFormat="1">
      <c r="B40" s="21"/>
      <c r="C40" s="22"/>
      <c r="D40" s="23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</row>
    <row r="41" spans="1:90" s="11" customFormat="1">
      <c r="B41" s="38" t="s">
        <v>11</v>
      </c>
      <c r="C41" s="34" t="s">
        <v>12</v>
      </c>
      <c r="D41" s="25"/>
      <c r="E41" s="26">
        <f t="shared" ref="E41:CK41" si="1">(COUNTIF(E3:E38,"√") + COUNTIF(E3:E38,"AL"))/36</f>
        <v>0.97222222222222221</v>
      </c>
      <c r="F41" s="26">
        <f t="shared" si="1"/>
        <v>0</v>
      </c>
      <c r="G41" s="26">
        <f t="shared" si="1"/>
        <v>0</v>
      </c>
      <c r="H41" s="26">
        <f t="shared" si="1"/>
        <v>0</v>
      </c>
      <c r="I41" s="26">
        <f t="shared" si="1"/>
        <v>0</v>
      </c>
      <c r="J41" s="26">
        <f t="shared" si="1"/>
        <v>0</v>
      </c>
      <c r="K41" s="26">
        <f t="shared" si="1"/>
        <v>0</v>
      </c>
      <c r="L41" s="26">
        <f t="shared" si="1"/>
        <v>0</v>
      </c>
      <c r="M41" s="26">
        <f t="shared" si="1"/>
        <v>0</v>
      </c>
      <c r="N41" s="26">
        <f t="shared" si="1"/>
        <v>0</v>
      </c>
      <c r="O41" s="26">
        <f t="shared" si="1"/>
        <v>0</v>
      </c>
      <c r="P41" s="26">
        <f t="shared" si="1"/>
        <v>0</v>
      </c>
      <c r="Q41" s="26">
        <f t="shared" si="1"/>
        <v>0</v>
      </c>
      <c r="R41" s="26">
        <f t="shared" si="1"/>
        <v>0</v>
      </c>
      <c r="S41" s="26">
        <f t="shared" ref="S41:AB41" si="2">(COUNTIF(S3:S38,"√") + COUNTIF(S3:S38,"AL"))/36</f>
        <v>0</v>
      </c>
      <c r="T41" s="26">
        <f t="shared" si="2"/>
        <v>0</v>
      </c>
      <c r="U41" s="26">
        <f t="shared" si="2"/>
        <v>0</v>
      </c>
      <c r="V41" s="26">
        <f t="shared" si="2"/>
        <v>0</v>
      </c>
      <c r="W41" s="26">
        <f t="shared" si="2"/>
        <v>0</v>
      </c>
      <c r="X41" s="26">
        <f t="shared" si="2"/>
        <v>0</v>
      </c>
      <c r="Y41" s="26">
        <f t="shared" si="2"/>
        <v>0</v>
      </c>
      <c r="Z41" s="26">
        <f t="shared" si="2"/>
        <v>0</v>
      </c>
      <c r="AA41" s="26">
        <f t="shared" si="2"/>
        <v>0</v>
      </c>
      <c r="AB41" s="26">
        <f t="shared" si="2"/>
        <v>0</v>
      </c>
      <c r="AC41" s="26">
        <f t="shared" ref="AC41:AL41" si="3">(COUNTIF(AC3:AC38,"√") + COUNTIF(AC3:AC38,"AL"))/36</f>
        <v>0</v>
      </c>
      <c r="AD41" s="26">
        <f t="shared" si="3"/>
        <v>0</v>
      </c>
      <c r="AE41" s="26">
        <f t="shared" si="3"/>
        <v>0</v>
      </c>
      <c r="AF41" s="26">
        <f t="shared" si="3"/>
        <v>0</v>
      </c>
      <c r="AG41" s="26">
        <f t="shared" si="3"/>
        <v>0</v>
      </c>
      <c r="AH41" s="26">
        <f t="shared" si="3"/>
        <v>0</v>
      </c>
      <c r="AI41" s="26">
        <f t="shared" si="3"/>
        <v>0</v>
      </c>
      <c r="AJ41" s="26">
        <f t="shared" si="3"/>
        <v>0</v>
      </c>
      <c r="AK41" s="26">
        <f t="shared" si="3"/>
        <v>0</v>
      </c>
      <c r="AL41" s="26">
        <f t="shared" si="3"/>
        <v>0</v>
      </c>
      <c r="AM41" s="26">
        <f t="shared" ref="AM41:AV41" si="4">(COUNTIF(AM3:AM38,"√") + COUNTIF(AM3:AM38,"AL"))/36</f>
        <v>0</v>
      </c>
      <c r="AN41" s="26">
        <f t="shared" si="4"/>
        <v>0</v>
      </c>
      <c r="AO41" s="26">
        <f t="shared" si="4"/>
        <v>0</v>
      </c>
      <c r="AP41" s="26">
        <f t="shared" si="4"/>
        <v>0</v>
      </c>
      <c r="AQ41" s="26">
        <f t="shared" si="4"/>
        <v>0</v>
      </c>
      <c r="AR41" s="26">
        <f t="shared" si="4"/>
        <v>0</v>
      </c>
      <c r="AS41" s="26">
        <f t="shared" si="4"/>
        <v>0</v>
      </c>
      <c r="AT41" s="26">
        <f t="shared" si="4"/>
        <v>0</v>
      </c>
      <c r="AU41" s="26">
        <f t="shared" si="4"/>
        <v>0</v>
      </c>
      <c r="AV41" s="26">
        <f t="shared" si="4"/>
        <v>0</v>
      </c>
      <c r="AW41" s="26">
        <f t="shared" ref="AW41:BF41" si="5">(COUNTIF(AW3:AW38,"√") + COUNTIF(AW3:AW38,"AL"))/36</f>
        <v>0</v>
      </c>
      <c r="AX41" s="26">
        <f t="shared" si="5"/>
        <v>0</v>
      </c>
      <c r="AY41" s="26">
        <f t="shared" si="5"/>
        <v>0</v>
      </c>
      <c r="AZ41" s="26">
        <f t="shared" si="5"/>
        <v>0</v>
      </c>
      <c r="BA41" s="26">
        <f t="shared" si="5"/>
        <v>0</v>
      </c>
      <c r="BB41" s="26">
        <f t="shared" si="5"/>
        <v>0</v>
      </c>
      <c r="BC41" s="26">
        <f t="shared" si="5"/>
        <v>0</v>
      </c>
      <c r="BD41" s="26">
        <f t="shared" si="5"/>
        <v>0</v>
      </c>
      <c r="BE41" s="26">
        <f t="shared" si="5"/>
        <v>0</v>
      </c>
      <c r="BF41" s="26">
        <f t="shared" si="5"/>
        <v>0</v>
      </c>
      <c r="BG41" s="26">
        <f t="shared" si="1"/>
        <v>0</v>
      </c>
      <c r="BH41" s="26">
        <f t="shared" si="1"/>
        <v>0</v>
      </c>
      <c r="BI41" s="26">
        <f t="shared" si="1"/>
        <v>0</v>
      </c>
      <c r="BJ41" s="26">
        <f t="shared" si="1"/>
        <v>0</v>
      </c>
      <c r="BK41" s="26">
        <f t="shared" si="1"/>
        <v>0</v>
      </c>
      <c r="BL41" s="26">
        <f t="shared" si="1"/>
        <v>0</v>
      </c>
      <c r="BM41" s="26">
        <f t="shared" si="1"/>
        <v>0</v>
      </c>
      <c r="BN41" s="26">
        <f t="shared" si="1"/>
        <v>0</v>
      </c>
      <c r="BO41" s="26">
        <f t="shared" si="1"/>
        <v>0</v>
      </c>
      <c r="BP41" s="26">
        <f t="shared" si="1"/>
        <v>0</v>
      </c>
      <c r="BQ41" s="26">
        <f t="shared" si="1"/>
        <v>0</v>
      </c>
      <c r="BR41" s="26">
        <f t="shared" si="1"/>
        <v>0</v>
      </c>
      <c r="BS41" s="26">
        <f t="shared" si="1"/>
        <v>0</v>
      </c>
      <c r="BT41" s="26">
        <f t="shared" si="1"/>
        <v>0</v>
      </c>
      <c r="BU41" s="26">
        <f t="shared" si="1"/>
        <v>0</v>
      </c>
      <c r="BV41" s="26">
        <f t="shared" si="1"/>
        <v>0</v>
      </c>
      <c r="BW41" s="26">
        <f t="shared" si="1"/>
        <v>0</v>
      </c>
      <c r="BX41" s="26">
        <f t="shared" si="1"/>
        <v>0</v>
      </c>
      <c r="BY41" s="26">
        <f t="shared" si="1"/>
        <v>0</v>
      </c>
      <c r="BZ41" s="26">
        <f t="shared" si="1"/>
        <v>0</v>
      </c>
      <c r="CA41" s="26">
        <f t="shared" si="1"/>
        <v>0</v>
      </c>
      <c r="CB41" s="26">
        <f t="shared" si="1"/>
        <v>0</v>
      </c>
      <c r="CC41" s="26">
        <f t="shared" si="1"/>
        <v>0</v>
      </c>
      <c r="CD41" s="26">
        <f t="shared" si="1"/>
        <v>0</v>
      </c>
      <c r="CE41" s="26">
        <f t="shared" si="1"/>
        <v>0</v>
      </c>
      <c r="CF41" s="26">
        <f t="shared" si="1"/>
        <v>0</v>
      </c>
      <c r="CG41" s="26">
        <f t="shared" si="1"/>
        <v>0</v>
      </c>
      <c r="CH41" s="26">
        <f t="shared" si="1"/>
        <v>0</v>
      </c>
      <c r="CI41" s="26">
        <f t="shared" si="1"/>
        <v>0</v>
      </c>
      <c r="CJ41" s="26">
        <f t="shared" si="1"/>
        <v>0</v>
      </c>
      <c r="CK41" s="26">
        <f t="shared" si="1"/>
        <v>0</v>
      </c>
      <c r="CL41" s="14" t="s">
        <v>5</v>
      </c>
    </row>
    <row r="42" spans="1:90" s="11" customFormat="1">
      <c r="B42" s="33" t="s">
        <v>2</v>
      </c>
      <c r="C42" s="40" t="s">
        <v>8</v>
      </c>
      <c r="D42" s="25"/>
      <c r="E42" s="27">
        <f t="shared" ref="E42:CK42" si="6">COUNTIF(E3:E38,"√")</f>
        <v>34</v>
      </c>
      <c r="F42" s="27">
        <f t="shared" si="6"/>
        <v>0</v>
      </c>
      <c r="G42" s="27">
        <f t="shared" si="6"/>
        <v>0</v>
      </c>
      <c r="H42" s="27">
        <f t="shared" si="6"/>
        <v>0</v>
      </c>
      <c r="I42" s="27">
        <f t="shared" si="6"/>
        <v>0</v>
      </c>
      <c r="J42" s="27">
        <f t="shared" si="6"/>
        <v>0</v>
      </c>
      <c r="K42" s="27">
        <f t="shared" si="6"/>
        <v>0</v>
      </c>
      <c r="L42" s="27">
        <f t="shared" si="6"/>
        <v>0</v>
      </c>
      <c r="M42" s="27">
        <f t="shared" si="6"/>
        <v>0</v>
      </c>
      <c r="N42" s="27">
        <f t="shared" si="6"/>
        <v>0</v>
      </c>
      <c r="O42" s="27">
        <f t="shared" si="6"/>
        <v>0</v>
      </c>
      <c r="P42" s="27">
        <f t="shared" si="6"/>
        <v>0</v>
      </c>
      <c r="Q42" s="27">
        <f t="shared" si="6"/>
        <v>0</v>
      </c>
      <c r="R42" s="27">
        <f t="shared" si="6"/>
        <v>0</v>
      </c>
      <c r="S42" s="27">
        <f t="shared" ref="S42:AB42" si="7">COUNTIF(S3:S38,"√")</f>
        <v>0</v>
      </c>
      <c r="T42" s="27">
        <f t="shared" si="7"/>
        <v>0</v>
      </c>
      <c r="U42" s="27">
        <f t="shared" si="7"/>
        <v>0</v>
      </c>
      <c r="V42" s="27">
        <f t="shared" si="7"/>
        <v>0</v>
      </c>
      <c r="W42" s="27">
        <f t="shared" si="7"/>
        <v>0</v>
      </c>
      <c r="X42" s="27">
        <f t="shared" si="7"/>
        <v>0</v>
      </c>
      <c r="Y42" s="27">
        <f t="shared" si="7"/>
        <v>0</v>
      </c>
      <c r="Z42" s="27">
        <f t="shared" si="7"/>
        <v>0</v>
      </c>
      <c r="AA42" s="27">
        <f t="shared" si="7"/>
        <v>0</v>
      </c>
      <c r="AB42" s="27">
        <f t="shared" si="7"/>
        <v>0</v>
      </c>
      <c r="AC42" s="27">
        <f t="shared" ref="AC42:AL42" si="8">COUNTIF(AC3:AC38,"√")</f>
        <v>0</v>
      </c>
      <c r="AD42" s="27">
        <f t="shared" si="8"/>
        <v>0</v>
      </c>
      <c r="AE42" s="27">
        <f t="shared" si="8"/>
        <v>0</v>
      </c>
      <c r="AF42" s="27">
        <f t="shared" si="8"/>
        <v>0</v>
      </c>
      <c r="AG42" s="27">
        <f t="shared" si="8"/>
        <v>0</v>
      </c>
      <c r="AH42" s="27">
        <f t="shared" si="8"/>
        <v>0</v>
      </c>
      <c r="AI42" s="27">
        <f t="shared" si="8"/>
        <v>0</v>
      </c>
      <c r="AJ42" s="27">
        <f t="shared" si="8"/>
        <v>0</v>
      </c>
      <c r="AK42" s="27">
        <f t="shared" si="8"/>
        <v>0</v>
      </c>
      <c r="AL42" s="27">
        <f t="shared" si="8"/>
        <v>0</v>
      </c>
      <c r="AM42" s="27">
        <f t="shared" ref="AM42:AV42" si="9">COUNTIF(AM3:AM38,"√")</f>
        <v>0</v>
      </c>
      <c r="AN42" s="27">
        <f t="shared" si="9"/>
        <v>0</v>
      </c>
      <c r="AO42" s="27">
        <f t="shared" si="9"/>
        <v>0</v>
      </c>
      <c r="AP42" s="27">
        <f t="shared" si="9"/>
        <v>0</v>
      </c>
      <c r="AQ42" s="27">
        <f t="shared" si="9"/>
        <v>0</v>
      </c>
      <c r="AR42" s="27">
        <f t="shared" si="9"/>
        <v>0</v>
      </c>
      <c r="AS42" s="27">
        <f t="shared" si="9"/>
        <v>0</v>
      </c>
      <c r="AT42" s="27">
        <f t="shared" si="9"/>
        <v>0</v>
      </c>
      <c r="AU42" s="27">
        <f t="shared" si="9"/>
        <v>0</v>
      </c>
      <c r="AV42" s="27">
        <f t="shared" si="9"/>
        <v>0</v>
      </c>
      <c r="AW42" s="27">
        <f t="shared" ref="AW42:BF42" si="10">COUNTIF(AW3:AW38,"√")</f>
        <v>0</v>
      </c>
      <c r="AX42" s="27">
        <f t="shared" si="10"/>
        <v>0</v>
      </c>
      <c r="AY42" s="27">
        <f t="shared" si="10"/>
        <v>0</v>
      </c>
      <c r="AZ42" s="27">
        <f t="shared" si="10"/>
        <v>0</v>
      </c>
      <c r="BA42" s="27">
        <f t="shared" si="10"/>
        <v>0</v>
      </c>
      <c r="BB42" s="27">
        <f t="shared" si="10"/>
        <v>0</v>
      </c>
      <c r="BC42" s="27">
        <f t="shared" si="10"/>
        <v>0</v>
      </c>
      <c r="BD42" s="27">
        <f t="shared" si="10"/>
        <v>0</v>
      </c>
      <c r="BE42" s="27">
        <f t="shared" si="10"/>
        <v>0</v>
      </c>
      <c r="BF42" s="27">
        <f t="shared" si="10"/>
        <v>0</v>
      </c>
      <c r="BG42" s="27">
        <f t="shared" si="6"/>
        <v>0</v>
      </c>
      <c r="BH42" s="27">
        <f t="shared" si="6"/>
        <v>0</v>
      </c>
      <c r="BI42" s="27">
        <f t="shared" si="6"/>
        <v>0</v>
      </c>
      <c r="BJ42" s="27">
        <f t="shared" si="6"/>
        <v>0</v>
      </c>
      <c r="BK42" s="27">
        <f t="shared" si="6"/>
        <v>0</v>
      </c>
      <c r="BL42" s="27">
        <f t="shared" si="6"/>
        <v>0</v>
      </c>
      <c r="BM42" s="27">
        <f t="shared" si="6"/>
        <v>0</v>
      </c>
      <c r="BN42" s="27">
        <f t="shared" si="6"/>
        <v>0</v>
      </c>
      <c r="BO42" s="27">
        <f t="shared" si="6"/>
        <v>0</v>
      </c>
      <c r="BP42" s="27">
        <f t="shared" si="6"/>
        <v>0</v>
      </c>
      <c r="BQ42" s="27">
        <f t="shared" si="6"/>
        <v>0</v>
      </c>
      <c r="BR42" s="27">
        <f t="shared" si="6"/>
        <v>0</v>
      </c>
      <c r="BS42" s="27">
        <f t="shared" si="6"/>
        <v>0</v>
      </c>
      <c r="BT42" s="27">
        <f t="shared" si="6"/>
        <v>0</v>
      </c>
      <c r="BU42" s="27">
        <f t="shared" si="6"/>
        <v>0</v>
      </c>
      <c r="BV42" s="27">
        <f t="shared" si="6"/>
        <v>0</v>
      </c>
      <c r="BW42" s="27">
        <f t="shared" si="6"/>
        <v>0</v>
      </c>
      <c r="BX42" s="27">
        <f t="shared" si="6"/>
        <v>0</v>
      </c>
      <c r="BY42" s="27">
        <f t="shared" si="6"/>
        <v>0</v>
      </c>
      <c r="BZ42" s="27">
        <f t="shared" si="6"/>
        <v>0</v>
      </c>
      <c r="CA42" s="27">
        <f t="shared" si="6"/>
        <v>0</v>
      </c>
      <c r="CB42" s="27">
        <f t="shared" si="6"/>
        <v>0</v>
      </c>
      <c r="CC42" s="27">
        <f t="shared" si="6"/>
        <v>0</v>
      </c>
      <c r="CD42" s="27">
        <f t="shared" si="6"/>
        <v>0</v>
      </c>
      <c r="CE42" s="27">
        <f t="shared" si="6"/>
        <v>0</v>
      </c>
      <c r="CF42" s="27">
        <f t="shared" si="6"/>
        <v>0</v>
      </c>
      <c r="CG42" s="27">
        <f t="shared" si="6"/>
        <v>0</v>
      </c>
      <c r="CH42" s="27">
        <f t="shared" si="6"/>
        <v>0</v>
      </c>
      <c r="CI42" s="27">
        <f t="shared" si="6"/>
        <v>0</v>
      </c>
      <c r="CJ42" s="27">
        <f t="shared" si="6"/>
        <v>0</v>
      </c>
      <c r="CK42" s="27">
        <f t="shared" si="6"/>
        <v>0</v>
      </c>
      <c r="CL42" s="14"/>
    </row>
    <row r="43" spans="1:90" s="11" customFormat="1" ht="20.25" customHeight="1">
      <c r="B43" s="33" t="s">
        <v>3</v>
      </c>
      <c r="C43" s="40" t="s">
        <v>10</v>
      </c>
      <c r="D43" s="25"/>
      <c r="E43" s="27">
        <f t="shared" ref="E43:CK43" si="11">COUNTIF(E3:E38,"AL")</f>
        <v>1</v>
      </c>
      <c r="F43" s="27">
        <f t="shared" si="11"/>
        <v>0</v>
      </c>
      <c r="G43" s="27">
        <f t="shared" si="11"/>
        <v>0</v>
      </c>
      <c r="H43" s="27">
        <f t="shared" si="11"/>
        <v>0</v>
      </c>
      <c r="I43" s="27">
        <f t="shared" si="11"/>
        <v>0</v>
      </c>
      <c r="J43" s="27">
        <f t="shared" si="11"/>
        <v>0</v>
      </c>
      <c r="K43" s="27">
        <f t="shared" si="11"/>
        <v>0</v>
      </c>
      <c r="L43" s="27">
        <f t="shared" si="11"/>
        <v>0</v>
      </c>
      <c r="M43" s="27">
        <f t="shared" si="11"/>
        <v>0</v>
      </c>
      <c r="N43" s="27">
        <f t="shared" si="11"/>
        <v>0</v>
      </c>
      <c r="O43" s="27">
        <f t="shared" si="11"/>
        <v>0</v>
      </c>
      <c r="P43" s="27">
        <f t="shared" si="11"/>
        <v>0</v>
      </c>
      <c r="Q43" s="27">
        <f t="shared" si="11"/>
        <v>0</v>
      </c>
      <c r="R43" s="27">
        <f t="shared" si="11"/>
        <v>0</v>
      </c>
      <c r="S43" s="27">
        <f t="shared" ref="S43:AB43" si="12">COUNTIF(S3:S38,"AL")</f>
        <v>0</v>
      </c>
      <c r="T43" s="27">
        <f t="shared" si="12"/>
        <v>0</v>
      </c>
      <c r="U43" s="27">
        <f t="shared" si="12"/>
        <v>0</v>
      </c>
      <c r="V43" s="27">
        <f t="shared" si="12"/>
        <v>0</v>
      </c>
      <c r="W43" s="27">
        <f t="shared" si="12"/>
        <v>0</v>
      </c>
      <c r="X43" s="27">
        <f t="shared" si="12"/>
        <v>0</v>
      </c>
      <c r="Y43" s="27">
        <f t="shared" si="12"/>
        <v>0</v>
      </c>
      <c r="Z43" s="27">
        <f t="shared" si="12"/>
        <v>0</v>
      </c>
      <c r="AA43" s="27">
        <f t="shared" si="12"/>
        <v>0</v>
      </c>
      <c r="AB43" s="27">
        <f t="shared" si="12"/>
        <v>0</v>
      </c>
      <c r="AC43" s="27">
        <f t="shared" ref="AC43:AL43" si="13">COUNTIF(AC3:AC38,"AL")</f>
        <v>0</v>
      </c>
      <c r="AD43" s="27">
        <f t="shared" si="13"/>
        <v>0</v>
      </c>
      <c r="AE43" s="27">
        <f t="shared" si="13"/>
        <v>0</v>
      </c>
      <c r="AF43" s="27">
        <f t="shared" si="13"/>
        <v>0</v>
      </c>
      <c r="AG43" s="27">
        <f t="shared" si="13"/>
        <v>0</v>
      </c>
      <c r="AH43" s="27">
        <f t="shared" si="13"/>
        <v>0</v>
      </c>
      <c r="AI43" s="27">
        <f t="shared" si="13"/>
        <v>0</v>
      </c>
      <c r="AJ43" s="27">
        <f t="shared" si="13"/>
        <v>0</v>
      </c>
      <c r="AK43" s="27">
        <f t="shared" si="13"/>
        <v>0</v>
      </c>
      <c r="AL43" s="27">
        <f t="shared" si="13"/>
        <v>0</v>
      </c>
      <c r="AM43" s="27">
        <f t="shared" ref="AM43:AV43" si="14">COUNTIF(AM3:AM38,"AL")</f>
        <v>0</v>
      </c>
      <c r="AN43" s="27">
        <f t="shared" si="14"/>
        <v>0</v>
      </c>
      <c r="AO43" s="27">
        <f t="shared" si="14"/>
        <v>0</v>
      </c>
      <c r="AP43" s="27">
        <f t="shared" si="14"/>
        <v>0</v>
      </c>
      <c r="AQ43" s="27">
        <f t="shared" si="14"/>
        <v>0</v>
      </c>
      <c r="AR43" s="27">
        <f t="shared" si="14"/>
        <v>0</v>
      </c>
      <c r="AS43" s="27">
        <f t="shared" si="14"/>
        <v>0</v>
      </c>
      <c r="AT43" s="27">
        <f t="shared" si="14"/>
        <v>0</v>
      </c>
      <c r="AU43" s="27">
        <f t="shared" si="14"/>
        <v>0</v>
      </c>
      <c r="AV43" s="27">
        <f t="shared" si="14"/>
        <v>0</v>
      </c>
      <c r="AW43" s="27">
        <f t="shared" ref="AW43:BF43" si="15">COUNTIF(AW3:AW38,"AL")</f>
        <v>0</v>
      </c>
      <c r="AX43" s="27">
        <f t="shared" si="15"/>
        <v>0</v>
      </c>
      <c r="AY43" s="27">
        <f t="shared" si="15"/>
        <v>0</v>
      </c>
      <c r="AZ43" s="27">
        <f t="shared" si="15"/>
        <v>0</v>
      </c>
      <c r="BA43" s="27">
        <f t="shared" si="15"/>
        <v>0</v>
      </c>
      <c r="BB43" s="27">
        <f t="shared" si="15"/>
        <v>0</v>
      </c>
      <c r="BC43" s="27">
        <f t="shared" si="15"/>
        <v>0</v>
      </c>
      <c r="BD43" s="27">
        <f t="shared" si="15"/>
        <v>0</v>
      </c>
      <c r="BE43" s="27">
        <f t="shared" si="15"/>
        <v>0</v>
      </c>
      <c r="BF43" s="27">
        <f t="shared" si="15"/>
        <v>0</v>
      </c>
      <c r="BG43" s="27">
        <f t="shared" si="11"/>
        <v>0</v>
      </c>
      <c r="BH43" s="27">
        <f t="shared" si="11"/>
        <v>0</v>
      </c>
      <c r="BI43" s="27">
        <f t="shared" si="11"/>
        <v>0</v>
      </c>
      <c r="BJ43" s="27">
        <f t="shared" si="11"/>
        <v>0</v>
      </c>
      <c r="BK43" s="27">
        <f t="shared" si="11"/>
        <v>0</v>
      </c>
      <c r="BL43" s="27">
        <f t="shared" si="11"/>
        <v>0</v>
      </c>
      <c r="BM43" s="27">
        <f t="shared" si="11"/>
        <v>0</v>
      </c>
      <c r="BN43" s="27">
        <f t="shared" si="11"/>
        <v>0</v>
      </c>
      <c r="BO43" s="27">
        <f t="shared" si="11"/>
        <v>0</v>
      </c>
      <c r="BP43" s="27">
        <f t="shared" si="11"/>
        <v>0</v>
      </c>
      <c r="BQ43" s="27">
        <f t="shared" si="11"/>
        <v>0</v>
      </c>
      <c r="BR43" s="27">
        <f t="shared" si="11"/>
        <v>0</v>
      </c>
      <c r="BS43" s="27">
        <f t="shared" si="11"/>
        <v>0</v>
      </c>
      <c r="BT43" s="27">
        <f t="shared" si="11"/>
        <v>0</v>
      </c>
      <c r="BU43" s="27">
        <f t="shared" si="11"/>
        <v>0</v>
      </c>
      <c r="BV43" s="27">
        <f t="shared" si="11"/>
        <v>0</v>
      </c>
      <c r="BW43" s="27">
        <f t="shared" si="11"/>
        <v>0</v>
      </c>
      <c r="BX43" s="27">
        <f t="shared" si="11"/>
        <v>0</v>
      </c>
      <c r="BY43" s="27">
        <f t="shared" si="11"/>
        <v>0</v>
      </c>
      <c r="BZ43" s="27">
        <f t="shared" si="11"/>
        <v>0</v>
      </c>
      <c r="CA43" s="27">
        <f t="shared" si="11"/>
        <v>0</v>
      </c>
      <c r="CB43" s="27">
        <f t="shared" si="11"/>
        <v>0</v>
      </c>
      <c r="CC43" s="27">
        <f t="shared" si="11"/>
        <v>0</v>
      </c>
      <c r="CD43" s="27">
        <f t="shared" si="11"/>
        <v>0</v>
      </c>
      <c r="CE43" s="27">
        <f t="shared" si="11"/>
        <v>0</v>
      </c>
      <c r="CF43" s="27">
        <f t="shared" si="11"/>
        <v>0</v>
      </c>
      <c r="CG43" s="27">
        <f t="shared" si="11"/>
        <v>0</v>
      </c>
      <c r="CH43" s="27">
        <f t="shared" si="11"/>
        <v>0</v>
      </c>
      <c r="CI43" s="27">
        <f t="shared" si="11"/>
        <v>0</v>
      </c>
      <c r="CJ43" s="27">
        <f t="shared" si="11"/>
        <v>0</v>
      </c>
      <c r="CK43" s="27">
        <f t="shared" si="11"/>
        <v>0</v>
      </c>
      <c r="CL43" s="28" t="s">
        <v>6</v>
      </c>
    </row>
    <row r="44" spans="1:90" s="11" customFormat="1">
      <c r="B44" s="33" t="s">
        <v>4</v>
      </c>
      <c r="C44" s="40" t="s">
        <v>9</v>
      </c>
      <c r="D44" s="25"/>
      <c r="E44" s="29">
        <f t="shared" ref="E44:CK44" si="16">COUNTIF(E3:E38,"A")</f>
        <v>1</v>
      </c>
      <c r="F44" s="29">
        <f t="shared" si="16"/>
        <v>0</v>
      </c>
      <c r="G44" s="29">
        <f t="shared" si="16"/>
        <v>0</v>
      </c>
      <c r="H44" s="29">
        <f t="shared" si="16"/>
        <v>0</v>
      </c>
      <c r="I44" s="29">
        <f t="shared" si="16"/>
        <v>0</v>
      </c>
      <c r="J44" s="29">
        <f t="shared" si="16"/>
        <v>0</v>
      </c>
      <c r="K44" s="29">
        <f t="shared" si="16"/>
        <v>0</v>
      </c>
      <c r="L44" s="29">
        <f t="shared" si="16"/>
        <v>0</v>
      </c>
      <c r="M44" s="29">
        <f t="shared" si="16"/>
        <v>0</v>
      </c>
      <c r="N44" s="29">
        <f t="shared" si="16"/>
        <v>0</v>
      </c>
      <c r="O44" s="29">
        <f t="shared" si="16"/>
        <v>0</v>
      </c>
      <c r="P44" s="29">
        <f t="shared" si="16"/>
        <v>0</v>
      </c>
      <c r="Q44" s="29">
        <f t="shared" si="16"/>
        <v>0</v>
      </c>
      <c r="R44" s="29">
        <f t="shared" si="16"/>
        <v>0</v>
      </c>
      <c r="S44" s="29">
        <f t="shared" ref="S44:AB44" si="17">COUNTIF(S3:S38,"A")</f>
        <v>0</v>
      </c>
      <c r="T44" s="29">
        <f t="shared" si="17"/>
        <v>0</v>
      </c>
      <c r="U44" s="29">
        <f t="shared" si="17"/>
        <v>0</v>
      </c>
      <c r="V44" s="29">
        <f t="shared" si="17"/>
        <v>0</v>
      </c>
      <c r="W44" s="29">
        <f t="shared" si="17"/>
        <v>0</v>
      </c>
      <c r="X44" s="29">
        <f t="shared" si="17"/>
        <v>0</v>
      </c>
      <c r="Y44" s="29">
        <f t="shared" si="17"/>
        <v>0</v>
      </c>
      <c r="Z44" s="29">
        <f t="shared" si="17"/>
        <v>0</v>
      </c>
      <c r="AA44" s="29">
        <f t="shared" si="17"/>
        <v>0</v>
      </c>
      <c r="AB44" s="29">
        <f t="shared" si="17"/>
        <v>0</v>
      </c>
      <c r="AC44" s="29">
        <f t="shared" ref="AC44:AL44" si="18">COUNTIF(AC3:AC38,"A")</f>
        <v>0</v>
      </c>
      <c r="AD44" s="29">
        <f t="shared" si="18"/>
        <v>0</v>
      </c>
      <c r="AE44" s="29">
        <f t="shared" si="18"/>
        <v>0</v>
      </c>
      <c r="AF44" s="29">
        <f t="shared" si="18"/>
        <v>0</v>
      </c>
      <c r="AG44" s="29">
        <f t="shared" si="18"/>
        <v>0</v>
      </c>
      <c r="AH44" s="29">
        <f t="shared" si="18"/>
        <v>0</v>
      </c>
      <c r="AI44" s="29">
        <f t="shared" si="18"/>
        <v>0</v>
      </c>
      <c r="AJ44" s="29">
        <f t="shared" si="18"/>
        <v>0</v>
      </c>
      <c r="AK44" s="29">
        <f t="shared" si="18"/>
        <v>0</v>
      </c>
      <c r="AL44" s="29">
        <f t="shared" si="18"/>
        <v>0</v>
      </c>
      <c r="AM44" s="29">
        <f t="shared" ref="AM44:AV44" si="19">COUNTIF(AM3:AM38,"A")</f>
        <v>0</v>
      </c>
      <c r="AN44" s="29">
        <f t="shared" si="19"/>
        <v>0</v>
      </c>
      <c r="AO44" s="29">
        <f t="shared" si="19"/>
        <v>0</v>
      </c>
      <c r="AP44" s="29">
        <f t="shared" si="19"/>
        <v>0</v>
      </c>
      <c r="AQ44" s="29">
        <f t="shared" si="19"/>
        <v>0</v>
      </c>
      <c r="AR44" s="29">
        <f t="shared" si="19"/>
        <v>0</v>
      </c>
      <c r="AS44" s="29">
        <f t="shared" si="19"/>
        <v>0</v>
      </c>
      <c r="AT44" s="29">
        <f t="shared" si="19"/>
        <v>0</v>
      </c>
      <c r="AU44" s="29">
        <f t="shared" si="19"/>
        <v>0</v>
      </c>
      <c r="AV44" s="29">
        <f t="shared" si="19"/>
        <v>0</v>
      </c>
      <c r="AW44" s="29">
        <f t="shared" ref="AW44:BF44" si="20">COUNTIF(AW3:AW38,"A")</f>
        <v>0</v>
      </c>
      <c r="AX44" s="29">
        <f t="shared" si="20"/>
        <v>0</v>
      </c>
      <c r="AY44" s="29">
        <f t="shared" si="20"/>
        <v>0</v>
      </c>
      <c r="AZ44" s="29">
        <f t="shared" si="20"/>
        <v>0</v>
      </c>
      <c r="BA44" s="29">
        <f t="shared" si="20"/>
        <v>0</v>
      </c>
      <c r="BB44" s="29">
        <f t="shared" si="20"/>
        <v>0</v>
      </c>
      <c r="BC44" s="29">
        <f t="shared" si="20"/>
        <v>0</v>
      </c>
      <c r="BD44" s="29">
        <f t="shared" si="20"/>
        <v>0</v>
      </c>
      <c r="BE44" s="29">
        <f t="shared" si="20"/>
        <v>0</v>
      </c>
      <c r="BF44" s="29">
        <f t="shared" si="20"/>
        <v>0</v>
      </c>
      <c r="BG44" s="29">
        <f t="shared" si="16"/>
        <v>0</v>
      </c>
      <c r="BH44" s="29">
        <f t="shared" si="16"/>
        <v>0</v>
      </c>
      <c r="BI44" s="29">
        <f t="shared" si="16"/>
        <v>0</v>
      </c>
      <c r="BJ44" s="29">
        <f t="shared" si="16"/>
        <v>0</v>
      </c>
      <c r="BK44" s="29">
        <f t="shared" si="16"/>
        <v>0</v>
      </c>
      <c r="BL44" s="29">
        <f t="shared" si="16"/>
        <v>0</v>
      </c>
      <c r="BM44" s="29">
        <f t="shared" si="16"/>
        <v>0</v>
      </c>
      <c r="BN44" s="29">
        <f t="shared" si="16"/>
        <v>0</v>
      </c>
      <c r="BO44" s="29">
        <f t="shared" si="16"/>
        <v>0</v>
      </c>
      <c r="BP44" s="29">
        <f t="shared" si="16"/>
        <v>0</v>
      </c>
      <c r="BQ44" s="29">
        <f t="shared" si="16"/>
        <v>0</v>
      </c>
      <c r="BR44" s="29">
        <f t="shared" si="16"/>
        <v>0</v>
      </c>
      <c r="BS44" s="29">
        <f t="shared" si="16"/>
        <v>0</v>
      </c>
      <c r="BT44" s="29">
        <f t="shared" si="16"/>
        <v>0</v>
      </c>
      <c r="BU44" s="29">
        <f t="shared" si="16"/>
        <v>0</v>
      </c>
      <c r="BV44" s="29">
        <f t="shared" si="16"/>
        <v>0</v>
      </c>
      <c r="BW44" s="29">
        <f t="shared" si="16"/>
        <v>0</v>
      </c>
      <c r="BX44" s="29">
        <f t="shared" si="16"/>
        <v>0</v>
      </c>
      <c r="BY44" s="29">
        <f t="shared" si="16"/>
        <v>0</v>
      </c>
      <c r="BZ44" s="29">
        <f t="shared" si="16"/>
        <v>0</v>
      </c>
      <c r="CA44" s="29">
        <f t="shared" si="16"/>
        <v>0</v>
      </c>
      <c r="CB44" s="29">
        <f t="shared" si="16"/>
        <v>0</v>
      </c>
      <c r="CC44" s="29">
        <f t="shared" si="16"/>
        <v>0</v>
      </c>
      <c r="CD44" s="29">
        <f t="shared" si="16"/>
        <v>0</v>
      </c>
      <c r="CE44" s="29">
        <f t="shared" si="16"/>
        <v>0</v>
      </c>
      <c r="CF44" s="29">
        <f t="shared" si="16"/>
        <v>0</v>
      </c>
      <c r="CG44" s="29">
        <f t="shared" si="16"/>
        <v>0</v>
      </c>
      <c r="CH44" s="29">
        <f t="shared" si="16"/>
        <v>0</v>
      </c>
      <c r="CI44" s="29">
        <f t="shared" si="16"/>
        <v>0</v>
      </c>
      <c r="CJ44" s="29">
        <f t="shared" si="16"/>
        <v>0</v>
      </c>
      <c r="CK44" s="29">
        <f t="shared" si="16"/>
        <v>0</v>
      </c>
      <c r="CL44" s="30">
        <f>AVERAGE(CL3:CL34)</f>
        <v>0.96875</v>
      </c>
    </row>
    <row r="45" spans="1:90" s="11" customFormat="1">
      <c r="B45" s="39"/>
      <c r="C45" s="24"/>
    </row>
    <row r="46" spans="1:90" s="11" customFormat="1">
      <c r="B46" s="39"/>
      <c r="C46" s="24"/>
      <c r="D46" s="42" t="s">
        <v>417</v>
      </c>
      <c r="E46" s="41">
        <v>1</v>
      </c>
      <c r="F46" s="41">
        <f t="shared" ref="F46:CK46" si="21">WEEKNUM(F2)</f>
        <v>0</v>
      </c>
      <c r="G46" s="41">
        <f t="shared" si="21"/>
        <v>0</v>
      </c>
      <c r="H46" s="41">
        <f t="shared" si="21"/>
        <v>0</v>
      </c>
      <c r="I46" s="41">
        <f t="shared" si="21"/>
        <v>0</v>
      </c>
      <c r="J46" s="41">
        <f t="shared" si="21"/>
        <v>0</v>
      </c>
      <c r="K46" s="41">
        <f t="shared" si="21"/>
        <v>0</v>
      </c>
      <c r="L46" s="41">
        <f t="shared" si="21"/>
        <v>0</v>
      </c>
      <c r="M46" s="41">
        <f t="shared" si="21"/>
        <v>0</v>
      </c>
      <c r="N46" s="41">
        <f t="shared" si="21"/>
        <v>0</v>
      </c>
      <c r="O46" s="41">
        <f t="shared" si="21"/>
        <v>0</v>
      </c>
      <c r="P46" s="41">
        <f t="shared" ref="P46" si="22">WEEKNUM(P2)</f>
        <v>0</v>
      </c>
      <c r="Q46" s="41">
        <f t="shared" si="21"/>
        <v>0</v>
      </c>
      <c r="R46" s="41">
        <f t="shared" si="21"/>
        <v>0</v>
      </c>
      <c r="S46" s="41">
        <f t="shared" ref="S46:AB46" si="23">WEEKNUM(S2)</f>
        <v>0</v>
      </c>
      <c r="T46" s="41">
        <f t="shared" si="23"/>
        <v>0</v>
      </c>
      <c r="U46" s="41">
        <f t="shared" si="23"/>
        <v>0</v>
      </c>
      <c r="V46" s="41">
        <f t="shared" si="23"/>
        <v>0</v>
      </c>
      <c r="W46" s="41">
        <f t="shared" si="23"/>
        <v>0</v>
      </c>
      <c r="X46" s="41">
        <f t="shared" si="23"/>
        <v>0</v>
      </c>
      <c r="Y46" s="41">
        <f t="shared" si="23"/>
        <v>0</v>
      </c>
      <c r="Z46" s="41">
        <f t="shared" si="23"/>
        <v>0</v>
      </c>
      <c r="AA46" s="41">
        <f t="shared" si="23"/>
        <v>0</v>
      </c>
      <c r="AB46" s="41">
        <f t="shared" si="23"/>
        <v>0</v>
      </c>
      <c r="AC46" s="41">
        <f t="shared" ref="AC46:AL46" si="24">WEEKNUM(AC2)</f>
        <v>0</v>
      </c>
      <c r="AD46" s="41">
        <f t="shared" si="24"/>
        <v>0</v>
      </c>
      <c r="AE46" s="41">
        <f t="shared" si="24"/>
        <v>0</v>
      </c>
      <c r="AF46" s="41">
        <f t="shared" si="24"/>
        <v>0</v>
      </c>
      <c r="AG46" s="41">
        <f t="shared" si="24"/>
        <v>0</v>
      </c>
      <c r="AH46" s="41">
        <f t="shared" si="24"/>
        <v>0</v>
      </c>
      <c r="AI46" s="41">
        <f t="shared" si="24"/>
        <v>0</v>
      </c>
      <c r="AJ46" s="41">
        <f t="shared" si="24"/>
        <v>0</v>
      </c>
      <c r="AK46" s="41">
        <f t="shared" si="24"/>
        <v>0</v>
      </c>
      <c r="AL46" s="41">
        <f t="shared" si="24"/>
        <v>0</v>
      </c>
      <c r="AM46" s="41">
        <f t="shared" ref="AM46:AV46" si="25">WEEKNUM(AM2)</f>
        <v>0</v>
      </c>
      <c r="AN46" s="41">
        <f t="shared" si="25"/>
        <v>0</v>
      </c>
      <c r="AO46" s="41">
        <f t="shared" si="25"/>
        <v>0</v>
      </c>
      <c r="AP46" s="41">
        <f t="shared" si="25"/>
        <v>0</v>
      </c>
      <c r="AQ46" s="41">
        <f t="shared" si="25"/>
        <v>0</v>
      </c>
      <c r="AR46" s="41">
        <f t="shared" si="25"/>
        <v>0</v>
      </c>
      <c r="AS46" s="41">
        <f t="shared" si="25"/>
        <v>0</v>
      </c>
      <c r="AT46" s="41">
        <f t="shared" si="25"/>
        <v>0</v>
      </c>
      <c r="AU46" s="41">
        <f t="shared" si="25"/>
        <v>0</v>
      </c>
      <c r="AV46" s="41">
        <f t="shared" si="25"/>
        <v>0</v>
      </c>
      <c r="AW46" s="41">
        <f t="shared" ref="AW46:BF46" si="26">WEEKNUM(AW2)</f>
        <v>0</v>
      </c>
      <c r="AX46" s="41">
        <f t="shared" si="26"/>
        <v>0</v>
      </c>
      <c r="AY46" s="41">
        <f t="shared" si="26"/>
        <v>0</v>
      </c>
      <c r="AZ46" s="41">
        <f t="shared" si="26"/>
        <v>0</v>
      </c>
      <c r="BA46" s="41">
        <f t="shared" si="26"/>
        <v>0</v>
      </c>
      <c r="BB46" s="41">
        <f t="shared" si="26"/>
        <v>0</v>
      </c>
      <c r="BC46" s="41">
        <f t="shared" si="26"/>
        <v>0</v>
      </c>
      <c r="BD46" s="41">
        <f t="shared" si="26"/>
        <v>0</v>
      </c>
      <c r="BE46" s="41">
        <f t="shared" si="26"/>
        <v>0</v>
      </c>
      <c r="BF46" s="41">
        <f t="shared" si="26"/>
        <v>0</v>
      </c>
      <c r="BG46" s="41">
        <f t="shared" si="21"/>
        <v>0</v>
      </c>
      <c r="BH46" s="41">
        <f t="shared" si="21"/>
        <v>0</v>
      </c>
      <c r="BI46" s="41">
        <f t="shared" si="21"/>
        <v>0</v>
      </c>
      <c r="BJ46" s="41">
        <f t="shared" si="21"/>
        <v>0</v>
      </c>
      <c r="BK46" s="41">
        <f t="shared" si="21"/>
        <v>0</v>
      </c>
      <c r="BL46" s="41">
        <f t="shared" si="21"/>
        <v>0</v>
      </c>
      <c r="BM46" s="41">
        <f t="shared" si="21"/>
        <v>0</v>
      </c>
      <c r="BN46" s="41">
        <f t="shared" si="21"/>
        <v>0</v>
      </c>
      <c r="BO46" s="41">
        <f t="shared" si="21"/>
        <v>0</v>
      </c>
      <c r="BP46" s="41">
        <f t="shared" si="21"/>
        <v>0</v>
      </c>
      <c r="BQ46" s="41">
        <f t="shared" si="21"/>
        <v>0</v>
      </c>
      <c r="BR46" s="41">
        <f t="shared" si="21"/>
        <v>0</v>
      </c>
      <c r="BS46" s="41">
        <f t="shared" si="21"/>
        <v>0</v>
      </c>
      <c r="BT46" s="41">
        <f t="shared" si="21"/>
        <v>0</v>
      </c>
      <c r="BU46" s="41">
        <f t="shared" si="21"/>
        <v>0</v>
      </c>
      <c r="BV46" s="41">
        <f t="shared" si="21"/>
        <v>0</v>
      </c>
      <c r="BW46" s="41">
        <f t="shared" si="21"/>
        <v>0</v>
      </c>
      <c r="BX46" s="41">
        <f t="shared" si="21"/>
        <v>0</v>
      </c>
      <c r="BY46" s="41">
        <f t="shared" si="21"/>
        <v>0</v>
      </c>
      <c r="BZ46" s="41">
        <f t="shared" si="21"/>
        <v>0</v>
      </c>
      <c r="CA46" s="41">
        <f t="shared" si="21"/>
        <v>0</v>
      </c>
      <c r="CB46" s="41">
        <f t="shared" si="21"/>
        <v>0</v>
      </c>
      <c r="CC46" s="41">
        <f t="shared" si="21"/>
        <v>0</v>
      </c>
      <c r="CD46" s="41">
        <f t="shared" si="21"/>
        <v>0</v>
      </c>
      <c r="CE46" s="41">
        <f t="shared" si="21"/>
        <v>0</v>
      </c>
      <c r="CF46" s="41">
        <f t="shared" si="21"/>
        <v>0</v>
      </c>
      <c r="CG46" s="41">
        <f t="shared" si="21"/>
        <v>0</v>
      </c>
      <c r="CH46" s="41">
        <f t="shared" si="21"/>
        <v>0</v>
      </c>
      <c r="CI46" s="41">
        <f t="shared" si="21"/>
        <v>0</v>
      </c>
      <c r="CJ46" s="41">
        <f t="shared" si="21"/>
        <v>0</v>
      </c>
      <c r="CK46" s="41">
        <f t="shared" si="21"/>
        <v>0</v>
      </c>
    </row>
  </sheetData>
  <mergeCells count="2">
    <mergeCell ref="BZ1:CB1"/>
    <mergeCell ref="A1:C1"/>
  </mergeCells>
  <phoneticPr fontId="21" type="noConversion"/>
  <conditionalFormatting sqref="D4:D10 D19:D34">
    <cfRule type="cellIs" dxfId="3" priority="4" stopIfTrue="1" operator="equal">
      <formula>"NR"</formula>
    </cfRule>
  </conditionalFormatting>
  <conditionalFormatting sqref="D35:D38">
    <cfRule type="cellIs" dxfId="2" priority="3" stopIfTrue="1" operator="equal">
      <formula>"NR"</formula>
    </cfRule>
  </conditionalFormatting>
  <conditionalFormatting sqref="C4:C10 C19:C34">
    <cfRule type="cellIs" dxfId="1" priority="2" stopIfTrue="1" operator="equal">
      <formula>"NR"</formula>
    </cfRule>
  </conditionalFormatting>
  <conditionalFormatting sqref="C35:C38">
    <cfRule type="cellIs" dxfId="0" priority="1" stopIfTrue="1" operator="equal">
      <formula>"NR"</formula>
    </cfRule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Nitesh Singh</cp:lastModifiedBy>
  <dcterms:created xsi:type="dcterms:W3CDTF">2015-03-22T04:45:14Z</dcterms:created>
  <dcterms:modified xsi:type="dcterms:W3CDTF">2020-09-24T04:13:08Z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</Properties>
</file>