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J16"/>
  <c r="H22"/>
  <c r="D26"/>
  <c r="C17"/>
  <c r="C18"/>
  <c r="C21"/>
  <c r="C27" s="1"/>
  <c r="D27"/>
  <c r="C14"/>
  <c r="C15"/>
  <c r="D13"/>
  <c r="C12"/>
  <c r="C8"/>
  <c r="C10"/>
  <c r="C9"/>
  <c r="C16"/>
  <c r="C24"/>
  <c r="C11"/>
  <c r="C7"/>
  <c r="C6"/>
  <c r="C5"/>
  <c r="C4"/>
  <c r="C26" l="1"/>
  <c r="D28"/>
  <c r="C28" l="1"/>
</calcChain>
</file>

<file path=xl/sharedStrings.xml><?xml version="1.0" encoding="utf-8"?>
<sst xmlns="http://schemas.openxmlformats.org/spreadsheetml/2006/main" count="40" uniqueCount="39">
  <si>
    <t>tepih</t>
  </si>
  <si>
    <t>mašina za sušenje</t>
  </si>
  <si>
    <t>pisaći sto</t>
  </si>
  <si>
    <t>brava</t>
  </si>
  <si>
    <t>garnitura</t>
  </si>
  <si>
    <t>Oktobar</t>
  </si>
  <si>
    <t>Kurs</t>
  </si>
  <si>
    <t>Cena</t>
  </si>
  <si>
    <t>EUR</t>
  </si>
  <si>
    <t>RSD</t>
  </si>
  <si>
    <t>fototapeta</t>
  </si>
  <si>
    <t>krečenje kuhinje</t>
  </si>
  <si>
    <t>radna ploča</t>
  </si>
  <si>
    <t>kuhinja - elementi</t>
  </si>
  <si>
    <t>bušenje vrata</t>
  </si>
  <si>
    <t>vrata (između stanova)</t>
  </si>
  <si>
    <t>UKUPNO :</t>
  </si>
  <si>
    <t>UKUPNO (do sada) :</t>
  </si>
  <si>
    <t>UKUPNO (predvidjeno) :</t>
  </si>
  <si>
    <t>vrata (sobe)</t>
  </si>
  <si>
    <t>police (garderober)</t>
  </si>
  <si>
    <t>ležaj Tara</t>
  </si>
  <si>
    <t>radijator</t>
  </si>
  <si>
    <t>radijator (spavaća)</t>
  </si>
  <si>
    <t>sto (klub)</t>
  </si>
  <si>
    <t>kvaka</t>
  </si>
  <si>
    <t>bojler</t>
  </si>
  <si>
    <t>kablovska</t>
  </si>
  <si>
    <t>telefon</t>
  </si>
  <si>
    <t>sređivanje vrata</t>
  </si>
  <si>
    <t>televizor muzika</t>
  </si>
  <si>
    <t>fiksiranje ormara</t>
  </si>
  <si>
    <t>prebacivanje ormara u trpezariju</t>
  </si>
  <si>
    <t>šut</t>
  </si>
  <si>
    <t>grede</t>
  </si>
  <si>
    <t>sto trpezarijski</t>
  </si>
  <si>
    <t>klupa</t>
  </si>
  <si>
    <t>sutra platiti</t>
  </si>
  <si>
    <t xml:space="preserve">brava, boja za vrata,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</si>
</sst>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 tint="-0.249977111117893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3" borderId="4" xfId="0" applyFont="1" applyFill="1" applyBorder="1"/>
    <xf numFmtId="0" fontId="3" fillId="2" borderId="8" xfId="0" applyFont="1" applyFill="1" applyBorder="1"/>
    <xf numFmtId="3" fontId="3" fillId="2" borderId="1" xfId="0" applyNumberFormat="1" applyFont="1" applyFill="1" applyBorder="1"/>
    <xf numFmtId="3" fontId="3" fillId="2" borderId="9" xfId="0" applyNumberFormat="1" applyFont="1" applyFill="1" applyBorder="1"/>
    <xf numFmtId="0" fontId="3" fillId="4" borderId="0" xfId="0" applyFont="1" applyFill="1" applyBorder="1"/>
    <xf numFmtId="0" fontId="3" fillId="0" borderId="0" xfId="0" applyFont="1" applyBorder="1"/>
    <xf numFmtId="0" fontId="3" fillId="5" borderId="8" xfId="0" applyFont="1" applyFill="1" applyBorder="1"/>
    <xf numFmtId="3" fontId="3" fillId="5" borderId="1" xfId="0" applyNumberFormat="1" applyFont="1" applyFill="1" applyBorder="1"/>
    <xf numFmtId="3" fontId="3" fillId="5" borderId="9" xfId="0" applyNumberFormat="1" applyFont="1" applyFill="1" applyBorder="1"/>
    <xf numFmtId="0" fontId="5" fillId="5" borderId="12" xfId="0" applyFont="1" applyFill="1" applyBorder="1"/>
    <xf numFmtId="0" fontId="5" fillId="5" borderId="2" xfId="0" applyFont="1" applyFill="1" applyBorder="1"/>
    <xf numFmtId="0" fontId="6" fillId="2" borderId="3" xfId="0" applyFont="1" applyFill="1" applyBorder="1" applyAlignment="1">
      <alignment horizontal="right"/>
    </xf>
    <xf numFmtId="3" fontId="6" fillId="2" borderId="6" xfId="0" applyNumberFormat="1" applyFont="1" applyFill="1" applyBorder="1"/>
    <xf numFmtId="3" fontId="6" fillId="2" borderId="7" xfId="0" applyNumberFormat="1" applyFont="1" applyFill="1" applyBorder="1"/>
    <xf numFmtId="0" fontId="6" fillId="5" borderId="14" xfId="0" applyFont="1" applyFill="1" applyBorder="1" applyAlignment="1">
      <alignment horizontal="right"/>
    </xf>
    <xf numFmtId="3" fontId="6" fillId="5" borderId="15" xfId="0" applyNumberFormat="1" applyFont="1" applyFill="1" applyBorder="1"/>
    <xf numFmtId="3" fontId="6" fillId="5" borderId="16" xfId="0" applyNumberFormat="1" applyFont="1" applyFill="1" applyBorder="1"/>
    <xf numFmtId="0" fontId="7" fillId="6" borderId="3" xfId="0" applyFont="1" applyFill="1" applyBorder="1" applyAlignment="1">
      <alignment horizontal="right"/>
    </xf>
    <xf numFmtId="3" fontId="7" fillId="6" borderId="6" xfId="0" applyNumberFormat="1" applyFont="1" applyFill="1" applyBorder="1"/>
    <xf numFmtId="3" fontId="7" fillId="6" borderId="7" xfId="0" applyNumberFormat="1" applyFont="1" applyFill="1" applyBorder="1"/>
    <xf numFmtId="0" fontId="5" fillId="2" borderId="11" xfId="0" applyFont="1" applyFill="1" applyBorder="1"/>
    <xf numFmtId="3" fontId="3" fillId="5" borderId="13" xfId="0" applyNumberFormat="1" applyFont="1" applyFill="1" applyBorder="1"/>
    <xf numFmtId="3" fontId="5" fillId="2" borderId="1" xfId="0" applyNumberFormat="1" applyFont="1" applyFill="1" applyBorder="1"/>
    <xf numFmtId="0" fontId="5" fillId="2" borderId="8" xfId="0" applyFont="1" applyFill="1" applyBorder="1"/>
    <xf numFmtId="0" fontId="3" fillId="2" borderId="10" xfId="0" applyFont="1" applyFill="1" applyBorder="1"/>
    <xf numFmtId="3" fontId="3" fillId="2" borderId="2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D14" sqref="D14"/>
    </sheetView>
  </sheetViews>
  <sheetFormatPr defaultRowHeight="15"/>
  <cols>
    <col min="1" max="1" width="5.5" customWidth="1"/>
    <col min="2" max="2" width="28.125" bestFit="1" customWidth="1"/>
    <col min="3" max="4" width="12.25" customWidth="1"/>
  </cols>
  <sheetData>
    <row r="1" spans="2:10" ht="19.5" thickBot="1">
      <c r="B1" s="4"/>
      <c r="C1" s="35" t="s">
        <v>7</v>
      </c>
      <c r="D1" s="35"/>
      <c r="E1" s="4"/>
    </row>
    <row r="2" spans="2:10" s="1" customFormat="1" ht="19.5" thickBot="1">
      <c r="B2" s="5"/>
      <c r="C2" s="6" t="s">
        <v>8</v>
      </c>
      <c r="D2" s="7" t="s">
        <v>9</v>
      </c>
      <c r="E2" s="8" t="s">
        <v>6</v>
      </c>
    </row>
    <row r="3" spans="2:10" s="1" customFormat="1" ht="19.5" thickBot="1">
      <c r="B3" s="36" t="s">
        <v>5</v>
      </c>
      <c r="C3" s="37"/>
      <c r="D3" s="38"/>
      <c r="E3" s="9">
        <v>123.5</v>
      </c>
    </row>
    <row r="4" spans="2:10" ht="18.75">
      <c r="B4" s="10" t="s">
        <v>4</v>
      </c>
      <c r="C4" s="11">
        <f>D4/E3</f>
        <v>850.20242914979758</v>
      </c>
      <c r="D4" s="12">
        <v>105000</v>
      </c>
      <c r="E4" s="13"/>
    </row>
    <row r="5" spans="2:10" ht="18.75">
      <c r="B5" s="10" t="s">
        <v>3</v>
      </c>
      <c r="C5" s="11">
        <f>D5/E3</f>
        <v>40.48582995951417</v>
      </c>
      <c r="D5" s="12">
        <v>5000</v>
      </c>
      <c r="E5" s="13"/>
    </row>
    <row r="6" spans="2:10" ht="18.75">
      <c r="B6" s="10" t="s">
        <v>0</v>
      </c>
      <c r="C6" s="11">
        <f>D6/E3</f>
        <v>599.19028340080968</v>
      </c>
      <c r="D6" s="12">
        <v>74000</v>
      </c>
      <c r="E6" s="14"/>
    </row>
    <row r="7" spans="2:10" ht="18.75">
      <c r="B7" s="10" t="s">
        <v>11</v>
      </c>
      <c r="C7" s="11">
        <f>D7/E3</f>
        <v>9.2307692307692299</v>
      </c>
      <c r="D7" s="12">
        <v>1140</v>
      </c>
      <c r="E7" s="14"/>
    </row>
    <row r="8" spans="2:10" ht="18.75">
      <c r="B8" s="10" t="s">
        <v>23</v>
      </c>
      <c r="C8" s="11">
        <f>D8/E3</f>
        <v>137.65182186234819</v>
      </c>
      <c r="D8" s="12">
        <v>17000</v>
      </c>
      <c r="E8" s="14"/>
    </row>
    <row r="9" spans="2:10" ht="18.75">
      <c r="B9" s="29" t="s">
        <v>1</v>
      </c>
      <c r="C9" s="31">
        <f>D9/E3</f>
        <v>234.81781376518219</v>
      </c>
      <c r="D9" s="12">
        <v>29000</v>
      </c>
      <c r="E9" s="14"/>
      <c r="J9">
        <v>1390</v>
      </c>
    </row>
    <row r="10" spans="2:10" ht="18.75">
      <c r="B10" s="32" t="s">
        <v>21</v>
      </c>
      <c r="C10" s="31">
        <f>D10/E3</f>
        <v>202.42914979757086</v>
      </c>
      <c r="D10" s="12">
        <v>25000</v>
      </c>
      <c r="E10" s="14"/>
      <c r="J10">
        <v>1217</v>
      </c>
    </row>
    <row r="11" spans="2:10" ht="18.75">
      <c r="B11" s="10" t="s">
        <v>24</v>
      </c>
      <c r="C11" s="11">
        <f>D11/E3</f>
        <v>226.72064777327935</v>
      </c>
      <c r="D11" s="12">
        <v>28000</v>
      </c>
      <c r="E11" s="14"/>
      <c r="J11">
        <v>165</v>
      </c>
    </row>
    <row r="12" spans="2:10" ht="18.75">
      <c r="B12" s="10" t="s">
        <v>15</v>
      </c>
      <c r="C12" s="11">
        <f>D12/E3</f>
        <v>169.14979757085021</v>
      </c>
      <c r="D12" s="12">
        <v>20890</v>
      </c>
      <c r="E12" s="14"/>
      <c r="J12">
        <v>690</v>
      </c>
    </row>
    <row r="13" spans="2:10" ht="18.75">
      <c r="B13" s="10" t="s">
        <v>14</v>
      </c>
      <c r="C13" s="11">
        <v>100</v>
      </c>
      <c r="D13" s="12">
        <f>C13*E3</f>
        <v>12350</v>
      </c>
      <c r="E13" s="14"/>
      <c r="J13">
        <v>1750</v>
      </c>
    </row>
    <row r="14" spans="2:10" ht="18.75">
      <c r="B14" s="10" t="s">
        <v>34</v>
      </c>
      <c r="C14" s="11">
        <f>D14/E3</f>
        <v>8.9068825910931171</v>
      </c>
      <c r="D14" s="12">
        <v>1100</v>
      </c>
      <c r="E14" s="14"/>
      <c r="J14">
        <v>120</v>
      </c>
    </row>
    <row r="15" spans="2:10" ht="18.75">
      <c r="B15" s="10" t="s">
        <v>33</v>
      </c>
      <c r="C15" s="11">
        <f>D15/E3</f>
        <v>64.777327935222672</v>
      </c>
      <c r="D15" s="12">
        <v>8000</v>
      </c>
      <c r="E15" s="14"/>
      <c r="J15">
        <v>320</v>
      </c>
    </row>
    <row r="16" spans="2:10" ht="18.75">
      <c r="B16" s="33" t="s">
        <v>22</v>
      </c>
      <c r="C16" s="34">
        <f>D16/E3</f>
        <v>170.04048582995952</v>
      </c>
      <c r="D16" s="12">
        <v>21000</v>
      </c>
      <c r="E16" s="14"/>
      <c r="J16">
        <f>SUM(J9:J15)</f>
        <v>5652</v>
      </c>
    </row>
    <row r="17" spans="1:8" ht="18.75">
      <c r="B17" s="33" t="s">
        <v>35</v>
      </c>
      <c r="C17" s="34">
        <f>D17/E3</f>
        <v>226.72064777327935</v>
      </c>
      <c r="D17" s="12">
        <v>28000</v>
      </c>
      <c r="E17" s="14"/>
    </row>
    <row r="18" spans="1:8" ht="18.75">
      <c r="B18" s="33" t="s">
        <v>36</v>
      </c>
      <c r="C18" s="34">
        <f>D18/E3</f>
        <v>76.92307692307692</v>
      </c>
      <c r="D18" s="12">
        <v>9500</v>
      </c>
      <c r="E18" s="14"/>
      <c r="G18" t="s">
        <v>37</v>
      </c>
      <c r="H18">
        <v>28000</v>
      </c>
    </row>
    <row r="19" spans="1:8" ht="18.75">
      <c r="B19" s="33" t="s">
        <v>38</v>
      </c>
      <c r="C19" s="34">
        <f>D19/E3</f>
        <v>45.765182186234817</v>
      </c>
      <c r="D19" s="12">
        <v>5652</v>
      </c>
      <c r="E19" s="14"/>
    </row>
    <row r="20" spans="1:8" ht="18.75">
      <c r="B20" s="15" t="s">
        <v>19</v>
      </c>
      <c r="C20" s="16">
        <v>80</v>
      </c>
      <c r="D20" s="17"/>
      <c r="E20" s="14"/>
      <c r="H20">
        <v>9500</v>
      </c>
    </row>
    <row r="21" spans="1:8" ht="18.75">
      <c r="B21" s="15" t="s">
        <v>20</v>
      </c>
      <c r="C21" s="16">
        <f>D21/E3</f>
        <v>80.97165991902834</v>
      </c>
      <c r="D21" s="17">
        <v>10000</v>
      </c>
      <c r="E21" s="14"/>
      <c r="H21">
        <v>10000</v>
      </c>
    </row>
    <row r="22" spans="1:8" ht="18.75">
      <c r="B22" s="15" t="s">
        <v>12</v>
      </c>
      <c r="C22" s="16">
        <v>30</v>
      </c>
      <c r="D22" s="17"/>
      <c r="E22" s="14"/>
      <c r="H22" s="1">
        <f>SUM(H18:H21)</f>
        <v>47500</v>
      </c>
    </row>
    <row r="23" spans="1:8" ht="18.75">
      <c r="B23" s="15" t="s">
        <v>13</v>
      </c>
      <c r="C23" s="16">
        <v>50</v>
      </c>
      <c r="D23" s="17"/>
      <c r="E23" s="14"/>
    </row>
    <row r="24" spans="1:8" ht="18.75">
      <c r="B24" s="15" t="s">
        <v>10</v>
      </c>
      <c r="C24" s="16">
        <f>D24/E3</f>
        <v>58.299595141700408</v>
      </c>
      <c r="D24" s="17">
        <v>7200</v>
      </c>
      <c r="E24" s="14"/>
    </row>
    <row r="25" spans="1:8" ht="19.5" thickBot="1">
      <c r="B25" s="18" t="s">
        <v>2</v>
      </c>
      <c r="C25" s="19">
        <v>200</v>
      </c>
      <c r="D25" s="30"/>
      <c r="E25" s="14"/>
    </row>
    <row r="26" spans="1:8" ht="21.75" thickBot="1">
      <c r="B26" s="20" t="s">
        <v>17</v>
      </c>
      <c r="C26" s="21">
        <f>SUM(C4:C18)</f>
        <v>3117.2469635627531</v>
      </c>
      <c r="D26" s="22">
        <f>SUM(D4:D18)</f>
        <v>384980</v>
      </c>
      <c r="E26" s="3"/>
    </row>
    <row r="27" spans="1:8" ht="21.75" thickBot="1">
      <c r="B27" s="23" t="s">
        <v>18</v>
      </c>
      <c r="C27" s="24">
        <f>SUM(C20:C25)</f>
        <v>499.27125506072878</v>
      </c>
      <c r="D27" s="25">
        <f>SUM(D20:D25)</f>
        <v>17200</v>
      </c>
      <c r="E27" s="3"/>
    </row>
    <row r="28" spans="1:8" ht="24" thickBot="1">
      <c r="A28" s="1"/>
      <c r="B28" s="26" t="s">
        <v>16</v>
      </c>
      <c r="C28" s="27">
        <f>SUM(C26:C27)</f>
        <v>3616.518218623482</v>
      </c>
      <c r="D28" s="28">
        <f>SUM(D26:D27)</f>
        <v>402180</v>
      </c>
    </row>
    <row r="29" spans="1:8">
      <c r="C29" s="2"/>
    </row>
  </sheetData>
  <mergeCells count="2">
    <mergeCell ref="C1:D1"/>
    <mergeCell ref="B3:D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3"/>
  <sheetViews>
    <sheetView workbookViewId="0">
      <selection activeCell="B14" sqref="B14"/>
    </sheetView>
  </sheetViews>
  <sheetFormatPr defaultRowHeight="15"/>
  <cols>
    <col min="2" max="2" width="25.875" bestFit="1" customWidth="1"/>
  </cols>
  <sheetData>
    <row r="5" spans="2:2">
      <c r="B5" t="s">
        <v>25</v>
      </c>
    </row>
    <row r="6" spans="2:2">
      <c r="B6" t="s">
        <v>26</v>
      </c>
    </row>
    <row r="7" spans="2:2">
      <c r="B7" t="s">
        <v>22</v>
      </c>
    </row>
    <row r="8" spans="2:2">
      <c r="B8" t="s">
        <v>27</v>
      </c>
    </row>
    <row r="9" spans="2:2">
      <c r="B9" t="s">
        <v>28</v>
      </c>
    </row>
    <row r="10" spans="2:2">
      <c r="B10" t="s">
        <v>29</v>
      </c>
    </row>
    <row r="11" spans="2:2">
      <c r="B11" t="s">
        <v>30</v>
      </c>
    </row>
    <row r="12" spans="2:2">
      <c r="B12" t="s">
        <v>31</v>
      </c>
    </row>
    <row r="13" spans="2:2">
      <c r="B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2016-10-21T19:27:23Z</dcterms:modified>
</cp:coreProperties>
</file>