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A15" i="4"/>
  <c r="A7"/>
  <c r="A3"/>
  <c r="I2" i="1"/>
  <c r="J10" i="3"/>
  <c r="J2"/>
  <c r="E4"/>
  <c r="C4"/>
  <c r="B4"/>
  <c r="A4"/>
  <c r="B16" i="2"/>
  <c r="A7"/>
  <c r="A10" i="1"/>
  <c r="B4"/>
  <c r="B3"/>
  <c r="A3"/>
  <c r="A2"/>
</calcChain>
</file>

<file path=xl/sharedStrings.xml><?xml version="1.0" encoding="utf-8"?>
<sst xmlns="http://schemas.openxmlformats.org/spreadsheetml/2006/main" count="18" uniqueCount="18">
  <si>
    <t>14-27.06.2019.</t>
  </si>
  <si>
    <t>1320-1550</t>
  </si>
  <si>
    <t>1535-1615</t>
  </si>
  <si>
    <t>AIRSERBIA</t>
  </si>
  <si>
    <t>1015-1250</t>
  </si>
  <si>
    <t>AEGEANAIRLINES</t>
  </si>
  <si>
    <t>prtljag</t>
  </si>
  <si>
    <t>20 prtljag</t>
  </si>
  <si>
    <t>14-26062019</t>
  </si>
  <si>
    <t>avion</t>
  </si>
  <si>
    <t>smestaj</t>
  </si>
  <si>
    <t>auto</t>
  </si>
  <si>
    <t>ferry</t>
  </si>
  <si>
    <t>9 dana</t>
  </si>
  <si>
    <t>ukupno bez hrane cca</t>
  </si>
  <si>
    <t>13 dana</t>
  </si>
  <si>
    <t>taxi</t>
  </si>
  <si>
    <t>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</si>
</sst>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I3" sqref="I3"/>
    </sheetView>
  </sheetViews>
  <sheetFormatPr defaultRowHeight="15"/>
  <cols>
    <col min="6" max="6" width="28.85546875" customWidth="1"/>
  </cols>
  <sheetData>
    <row r="1" spans="1:9">
      <c r="A1" s="1">
        <v>118.1516</v>
      </c>
      <c r="B1" s="1" t="s">
        <v>0</v>
      </c>
      <c r="C1" s="1"/>
      <c r="D1" s="1" t="s">
        <v>1</v>
      </c>
      <c r="E1" s="1" t="s">
        <v>2</v>
      </c>
      <c r="F1" s="1" t="s">
        <v>3</v>
      </c>
      <c r="G1" s="3" t="s">
        <v>7</v>
      </c>
      <c r="I1">
        <v>51000</v>
      </c>
    </row>
    <row r="2" spans="1:9">
      <c r="A2" s="1">
        <f>15572</f>
        <v>15572</v>
      </c>
      <c r="B2" s="1">
        <v>20312</v>
      </c>
      <c r="C2" s="1"/>
      <c r="D2" s="1"/>
      <c r="E2" s="1"/>
      <c r="F2" s="2"/>
      <c r="I2">
        <f>I1/118.5</f>
        <v>430.37974683544303</v>
      </c>
    </row>
    <row r="3" spans="1:9">
      <c r="A3" s="1">
        <f>A2/A1</f>
        <v>131.79677634496699</v>
      </c>
      <c r="B3" s="1">
        <f>B2/A1</f>
        <v>171.91472650391532</v>
      </c>
      <c r="C3" s="1"/>
      <c r="D3" s="1"/>
      <c r="E3" s="1"/>
      <c r="F3" s="2"/>
    </row>
    <row r="4" spans="1:9">
      <c r="A4" s="2"/>
      <c r="B4" s="2">
        <f>A3+A3+B3</f>
        <v>435.50827919384926</v>
      </c>
      <c r="C4" s="2"/>
      <c r="D4" s="2"/>
      <c r="E4" s="2"/>
      <c r="F4" s="2"/>
    </row>
    <row r="8" spans="1:9">
      <c r="A8" s="2">
        <v>175</v>
      </c>
      <c r="B8" s="2"/>
      <c r="C8" s="2"/>
      <c r="D8" s="2" t="s">
        <v>4</v>
      </c>
      <c r="E8" s="2">
        <v>17201805</v>
      </c>
      <c r="F8" s="2" t="s">
        <v>5</v>
      </c>
    </row>
    <row r="9" spans="1:9">
      <c r="A9" s="2">
        <v>241</v>
      </c>
      <c r="B9" s="2"/>
      <c r="C9" s="2"/>
      <c r="D9" s="2"/>
      <c r="E9" s="2"/>
      <c r="F9" s="2"/>
    </row>
    <row r="10" spans="1:9">
      <c r="A10" s="2">
        <f>SUM(A8:A9)</f>
        <v>416</v>
      </c>
      <c r="B10" s="2"/>
      <c r="C10" s="2"/>
      <c r="D10" s="2"/>
      <c r="E10" s="2"/>
      <c r="F10" s="2"/>
    </row>
    <row r="11" spans="1:9">
      <c r="A11" s="2"/>
      <c r="B11" s="2"/>
      <c r="C11" s="2"/>
      <c r="D11" s="2"/>
      <c r="E11" s="2"/>
      <c r="F11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B14" sqref="B14"/>
    </sheetView>
  </sheetViews>
  <sheetFormatPr defaultRowHeight="15"/>
  <sheetData>
    <row r="1" spans="1:2">
      <c r="A1">
        <v>825</v>
      </c>
      <c r="B1">
        <v>2405</v>
      </c>
    </row>
    <row r="2" spans="1:2">
      <c r="A2">
        <v>1225</v>
      </c>
      <c r="B2">
        <v>160</v>
      </c>
    </row>
    <row r="3" spans="1:2">
      <c r="A3">
        <v>1780</v>
      </c>
      <c r="B3">
        <v>152</v>
      </c>
    </row>
    <row r="4" spans="1:2">
      <c r="A4">
        <v>767</v>
      </c>
      <c r="B4">
        <v>777</v>
      </c>
    </row>
    <row r="5" spans="1:2">
      <c r="A5">
        <v>270</v>
      </c>
      <c r="B5">
        <v>550</v>
      </c>
    </row>
    <row r="6" spans="1:2">
      <c r="A6">
        <v>823</v>
      </c>
      <c r="B6">
        <v>300</v>
      </c>
    </row>
    <row r="7" spans="1:2">
      <c r="A7">
        <f>SUM(A1:A6)</f>
        <v>5690</v>
      </c>
      <c r="B7">
        <v>730</v>
      </c>
    </row>
    <row r="8" spans="1:2">
      <c r="B8">
        <v>399</v>
      </c>
    </row>
    <row r="9" spans="1:2">
      <c r="B9">
        <v>825</v>
      </c>
    </row>
    <row r="10" spans="1:2">
      <c r="B10">
        <v>1225</v>
      </c>
    </row>
    <row r="11" spans="1:2">
      <c r="B11">
        <v>1780</v>
      </c>
    </row>
    <row r="12" spans="1:2">
      <c r="B12">
        <v>768</v>
      </c>
    </row>
    <row r="13" spans="1:2">
      <c r="B13">
        <v>270</v>
      </c>
    </row>
    <row r="14" spans="1:2">
      <c r="B14">
        <v>823</v>
      </c>
    </row>
    <row r="15" spans="1:2">
      <c r="B15">
        <v>3087</v>
      </c>
    </row>
    <row r="16" spans="1:2">
      <c r="B16">
        <f>SUM(B1:B15)</f>
        <v>14251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selection activeCell="J11" sqref="J11"/>
    </sheetView>
  </sheetViews>
  <sheetFormatPr defaultRowHeight="15"/>
  <sheetData>
    <row r="1" spans="1:15">
      <c r="A1" s="2">
        <v>58</v>
      </c>
      <c r="B1" s="2">
        <v>69</v>
      </c>
      <c r="C1" s="2"/>
      <c r="D1" s="2"/>
      <c r="E1" s="2"/>
      <c r="J1" s="2">
        <v>13770</v>
      </c>
      <c r="K1" s="2"/>
      <c r="L1" s="2"/>
      <c r="M1" s="2"/>
      <c r="N1" s="2"/>
      <c r="O1" s="2"/>
    </row>
    <row r="2" spans="1:15">
      <c r="A2" s="2">
        <v>58</v>
      </c>
      <c r="B2" s="2">
        <v>69</v>
      </c>
      <c r="C2" s="2"/>
      <c r="D2" s="2"/>
      <c r="E2" s="2"/>
      <c r="J2" s="2">
        <f>J1/118.5</f>
        <v>116.20253164556962</v>
      </c>
      <c r="K2" s="2"/>
      <c r="L2" s="2"/>
      <c r="M2" s="2"/>
      <c r="N2" s="2"/>
      <c r="O2" s="2"/>
    </row>
    <row r="3" spans="1:15">
      <c r="A3" s="2">
        <v>58</v>
      </c>
      <c r="B3" s="2">
        <v>69</v>
      </c>
      <c r="C3" s="2"/>
      <c r="D3" s="2"/>
      <c r="E3" s="2"/>
      <c r="J3" s="2"/>
      <c r="K3" s="2"/>
      <c r="L3" s="2"/>
      <c r="M3" s="2"/>
      <c r="N3" s="2"/>
      <c r="O3" s="2"/>
    </row>
    <row r="4" spans="1:15">
      <c r="A4" s="2">
        <f>SUM(A1:A3)</f>
        <v>174</v>
      </c>
      <c r="B4" s="2">
        <f>SUM(B1:B3)</f>
        <v>207</v>
      </c>
      <c r="C4" s="1">
        <f>B4+A4</f>
        <v>381</v>
      </c>
      <c r="D4" s="2" t="s">
        <v>6</v>
      </c>
      <c r="E4" s="1">
        <f>C4+A6+B6</f>
        <v>436</v>
      </c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J5" s="2"/>
      <c r="K5" s="2"/>
      <c r="L5" s="2"/>
      <c r="M5" s="2"/>
      <c r="N5" s="2"/>
      <c r="O5" s="2"/>
    </row>
    <row r="6" spans="1:15">
      <c r="A6" s="2">
        <v>25</v>
      </c>
      <c r="B6" s="2">
        <v>30</v>
      </c>
      <c r="C6" s="2"/>
      <c r="D6" s="2"/>
      <c r="E6" s="2"/>
      <c r="J6" s="2"/>
      <c r="K6" s="2"/>
      <c r="L6" s="2"/>
      <c r="M6" s="2"/>
      <c r="N6" s="2"/>
      <c r="O6" s="2"/>
    </row>
    <row r="9" spans="1:15">
      <c r="J9">
        <v>46476</v>
      </c>
    </row>
    <row r="10" spans="1:15">
      <c r="J10">
        <f>J9/118.5</f>
        <v>392.20253164556959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F19" sqref="F19"/>
    </sheetView>
  </sheetViews>
  <sheetFormatPr defaultRowHeight="15"/>
  <sheetData>
    <row r="1" spans="1:4">
      <c r="A1">
        <v>310</v>
      </c>
      <c r="B1" t="s">
        <v>8</v>
      </c>
      <c r="D1" t="s">
        <v>15</v>
      </c>
    </row>
    <row r="2" spans="1:4">
      <c r="A2">
        <v>127</v>
      </c>
    </row>
    <row r="3" spans="1:4">
      <c r="A3" s="4">
        <f>SUM(A1:A2)</f>
        <v>437</v>
      </c>
      <c r="B3" s="4" t="s">
        <v>9</v>
      </c>
    </row>
    <row r="4" spans="1:4">
      <c r="A4" s="5">
        <v>138</v>
      </c>
    </row>
    <row r="5" spans="1:4">
      <c r="A5" s="5">
        <v>63</v>
      </c>
    </row>
    <row r="6" spans="1:4">
      <c r="A6" s="5">
        <v>82</v>
      </c>
    </row>
    <row r="7" spans="1:4">
      <c r="A7" s="4">
        <f>SUM(A4:A6)</f>
        <v>283</v>
      </c>
      <c r="B7" s="4" t="s">
        <v>10</v>
      </c>
    </row>
    <row r="11" spans="1:4">
      <c r="A11" s="4">
        <v>225</v>
      </c>
      <c r="B11" s="4" t="s">
        <v>11</v>
      </c>
      <c r="C11" s="4" t="s">
        <v>13</v>
      </c>
    </row>
    <row r="13" spans="1:4">
      <c r="A13" s="4">
        <v>240</v>
      </c>
      <c r="B13" s="4" t="s">
        <v>12</v>
      </c>
    </row>
    <row r="14" spans="1:4">
      <c r="A14" s="4" t="s">
        <v>17</v>
      </c>
      <c r="B14" s="4" t="s">
        <v>16</v>
      </c>
    </row>
    <row r="15" spans="1:4">
      <c r="A15" s="4">
        <f>A13+A11+A7+A3</f>
        <v>1185</v>
      </c>
      <c r="B15" s="4" t="s">
        <v>14</v>
      </c>
      <c r="C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2019-03-03T17:16:26Z</dcterms:modified>
</cp:coreProperties>
</file>