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全体" sheetId="1" state="visible" r:id="rId1"/>
    <sheet name="S001_星の海を並んで" sheetId="2" state="visible" r:id="rId2"/>
    <sheet name="S002_友達の飛行" sheetId="3" state="visible" r:id="rId3"/>
    <sheet name="S003_あの青い星へ" sheetId="4" state="visible" r:id="rId4"/>
    <sheet name="S004_青い地球" sheetId="5" state="visible" r:id="rId5"/>
    <sheet name="S005_青い大気へ" sheetId="6" state="visible" r:id="rId6"/>
    <sheet name="S006_雲を割る急降下" sheetId="7" state="visible" r:id="rId7"/>
    <sheet name="S007_川を追う" sheetId="8" state="visible" r:id="rId8"/>
    <sheet name="S008_虹の滝を抜ける" sheetId="9" state="visible" r:id="rId9"/>
    <sheet name="S009_草原すれすれ" sheetId="10" state="visible" r:id="rId10"/>
    <sheet name="S010_きれいな星だね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AF3F8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6858000" cy="3857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65" customWidth="1" min="4" max="4"/>
    <col width="24" customWidth="1" min="5" max="5"/>
  </cols>
  <sheetData>
    <row r="1">
      <c r="A1" s="1" t="inlineStr">
        <is>
          <t>星のむこうの虹</t>
        </is>
      </c>
    </row>
    <row r="2">
      <c r="A2" t="inlineStr">
        <is>
          <t>ログライン</t>
        </is>
      </c>
      <c r="B2" t="inlineStr">
        <is>
          <t>友達のミオとルクスが宇宙で青い地球を見つけ、虹の架かる緑の台地へ降り立つ。</t>
        </is>
      </c>
    </row>
    <row r="3">
      <c r="A3" t="inlineStr">
        <is>
          <t>総尺</t>
        </is>
      </c>
      <c r="B3" t="inlineStr">
        <is>
          <t>30秒</t>
        </is>
      </c>
      <c r="C3" t="inlineStr">
        <is>
          <t>画角</t>
        </is>
      </c>
      <c r="D3" t="inlineStr">
        <is>
          <t>16:9</t>
        </is>
      </c>
    </row>
    <row r="4">
      <c r="A4" t="inlineStr">
        <is>
          <t>画作り</t>
        </is>
      </c>
      <c r="B4" t="inlineStr">
        <is>
          <t>映画的で写実感のある高品質3D短編。ミオとルクスの承認済みデザインを保ち、宇宙は静かで広大、地球の自然は写実的で瑞々しい。画面内文字、ロゴ、UIは生成しない。</t>
        </is>
      </c>
    </row>
    <row r="5">
      <c r="A5" t="inlineStr">
        <is>
          <t>使い方</t>
        </is>
      </c>
      <c r="B5" t="inlineStr">
        <is>
          <t>各シートの黄色い訂正指示欄へ記入。小規模修正は「小規模」、全体の物語を変える場合は「大規模」を選択。</t>
        </is>
      </c>
    </row>
    <row r="7">
      <c r="A7" s="2" t="inlineStr">
        <is>
          <t>シート</t>
        </is>
      </c>
      <c r="B7" s="2" t="inlineStr">
        <is>
          <t>時間</t>
        </is>
      </c>
      <c r="C7" s="2" t="inlineStr">
        <is>
          <t>状態</t>
        </is>
      </c>
      <c r="D7" s="2" t="inlineStr">
        <is>
          <t>内容</t>
        </is>
      </c>
      <c r="E7" s="2" t="inlineStr">
        <is>
          <t>修正規模</t>
        </is>
      </c>
    </row>
    <row r="8">
      <c r="A8" s="3">
        <f>HYPERLINK("#'S001_星の海を並んで'!A1","S001_星の海を並んで")</f>
        <v/>
      </c>
      <c r="B8" s="3" t="inlineStr">
        <is>
          <t>00:00–00:03</t>
        </is>
      </c>
      <c r="C8" s="3" t="inlineStr">
        <is>
          <t>承認</t>
        </is>
      </c>
      <c r="D8" s="3" t="inlineStr">
        <is>
          <t>深い紺色の宇宙。ミオが画面左、ルクスが画面右で、同じ高さに並び、遠くの小さな青い地球へ静かに進んでいる。</t>
        </is>
      </c>
      <c r="E8" s="3" t="inlineStr">
        <is>
          <t>なし</t>
        </is>
      </c>
    </row>
    <row r="9">
      <c r="A9" s="3">
        <f>HYPERLINK("#'S002_友達の飛行'!A1","S002_友達の飛行")</f>
        <v/>
      </c>
      <c r="B9" s="3" t="inlineStr">
        <is>
          <t>00:03–00:06</t>
        </is>
      </c>
      <c r="C9" s="3" t="inlineStr">
        <is>
          <t>承認</t>
        </is>
      </c>
      <c r="D9" s="3" t="inlineStr">
        <is>
          <t>前ショットと同じ宇宙で、二人が互いを少し確認してから前を見る。</t>
        </is>
      </c>
      <c r="E9" s="3" t="inlineStr">
        <is>
          <t>なし</t>
        </is>
      </c>
    </row>
    <row r="10">
      <c r="A10" s="3">
        <f>HYPERLINK("#'S003_あの青い星へ'!A1","S003_あの青い星へ")</f>
        <v/>
      </c>
      <c r="B10" s="3" t="inlineStr">
        <is>
          <t>00:06–00:09</t>
        </is>
      </c>
      <c r="C10" s="3" t="inlineStr">
        <is>
          <t>承認</t>
        </is>
      </c>
      <c r="D10" s="3" t="inlineStr">
        <is>
          <t>ルクスがミオの右隣に静止したまま、遠くの青い地球を示すように二度光る。</t>
        </is>
      </c>
      <c r="E10" s="3" t="inlineStr">
        <is>
          <t>なし</t>
        </is>
      </c>
    </row>
    <row r="11">
      <c r="A11" s="3">
        <f>HYPERLINK("#'S004_青い地球'!A1","S004_青い地球")</f>
        <v/>
      </c>
      <c r="B11" s="3" t="inlineStr">
        <is>
          <t>00:09–00:12</t>
        </is>
      </c>
      <c r="C11" s="3" t="inlineStr">
        <is>
          <t>承認</t>
        </is>
      </c>
      <c r="D11" s="3" t="inlineStr">
        <is>
          <t>青い地球が画面中央奥に大きく見え、ミオとルクスが手前で並んで近づく。</t>
        </is>
      </c>
      <c r="E11" s="3" t="inlineStr">
        <is>
          <t>なし</t>
        </is>
      </c>
    </row>
    <row r="12">
      <c r="A12" s="3">
        <f>HYPERLINK("#'S005_青い大気へ'!A1","S005_青い大気へ")</f>
        <v/>
      </c>
      <c r="B12" s="3" t="inlineStr">
        <is>
          <t>00:12–00:15</t>
        </is>
      </c>
      <c r="C12" s="3" t="inlineStr">
        <is>
          <t>承認</t>
        </is>
      </c>
      <c r="D12" s="3" t="inlineStr">
        <is>
          <t>地球の青い大気の縁が近づき、下に白い雲が広がる。</t>
        </is>
      </c>
      <c r="E12" s="3" t="inlineStr">
        <is>
          <t>なし</t>
        </is>
      </c>
    </row>
    <row r="13">
      <c r="A13" s="3">
        <f>HYPERLINK("#'S006_雲を割る急降下'!A1","S006_雲を割る急降下")</f>
        <v/>
      </c>
      <c r="B13" s="3" t="inlineStr">
        <is>
          <t>00:15–00:18</t>
        </is>
      </c>
      <c r="C13" s="3" t="inlineStr">
        <is>
          <t>承認</t>
        </is>
      </c>
      <c r="D13" s="3" t="inlineStr">
        <is>
          <t>白い雲が大きく割れ、そのはるか下に緑の台地、曲がる川、右側の滝、遠い山と虹が現れる。ミオとルクスは画面左手前から川へ向かって斜めに降下する。</t>
        </is>
      </c>
      <c r="E13" s="3" t="inlineStr">
        <is>
          <t>なし</t>
        </is>
      </c>
    </row>
    <row r="14">
      <c r="A14" s="3">
        <f>HYPERLINK("#'S007_川を追う'!A1","S007_川を追う")</f>
        <v/>
      </c>
      <c r="B14" s="3" t="inlineStr">
        <is>
          <t>00:18–00:21</t>
        </is>
      </c>
      <c r="C14" s="3" t="inlineStr">
        <is>
          <t>承認</t>
        </is>
      </c>
      <c r="D14" s="3" t="inlineStr">
        <is>
          <t>S006と同じ谷。二人は川の流れに沿って高度を下げ、右側の滝が急速に大きくなる。</t>
        </is>
      </c>
      <c r="E14" s="3" t="inlineStr">
        <is>
          <t>なし</t>
        </is>
      </c>
    </row>
    <row r="15">
      <c r="A15" s="3">
        <f>HYPERLINK("#'S008_虹の滝を抜ける'!A1","S008_虹の滝を抜ける")</f>
        <v/>
      </c>
      <c r="B15" s="3" t="inlineStr">
        <is>
          <t>00:21–00:24</t>
        </is>
      </c>
      <c r="C15" s="3" t="inlineStr">
        <is>
          <t>承認</t>
        </is>
      </c>
      <c r="D15" s="3" t="inlineStr">
        <is>
          <t>巨大な滝のすぐ横。ミオとルクスが左から右へ飛び、水しぶきの中でルクスの金色光が七色に分かれて光の回廊を作る。</t>
        </is>
      </c>
      <c r="E15" s="3" t="inlineStr">
        <is>
          <t>なし</t>
        </is>
      </c>
    </row>
    <row r="16">
      <c r="A16" s="3">
        <f>HYPERLINK("#'S009_草原すれすれ'!A1","S009_草原すれすれ")</f>
        <v/>
      </c>
      <c r="B16" s="3" t="inlineStr">
        <is>
          <t>00:24–00:27</t>
        </is>
      </c>
      <c r="C16" s="3" t="inlineStr">
        <is>
          <t>承認</t>
        </is>
      </c>
      <c r="D16" s="3" t="inlineStr">
        <is>
          <t>滝の白い霧を抜けると、地上1〜2メートルの草原。ミオとルクスが草の上を左から右へ低空飛行し、遠景に川、滝、山、虹が見える。</t>
        </is>
      </c>
      <c r="E16" s="3" t="inlineStr">
        <is>
          <t>なし</t>
        </is>
      </c>
    </row>
    <row r="17">
      <c r="A17" s="3">
        <f>HYPERLINK("#'S010_きれいな星だね'!A1","S010_きれいな星だね")</f>
        <v/>
      </c>
      <c r="B17" s="3" t="inlineStr">
        <is>
          <t>00:27–00:30</t>
        </is>
      </c>
      <c r="C17" s="3" t="inlineStr">
        <is>
          <t>承認</t>
        </is>
      </c>
      <c r="D17" s="3" t="inlineStr">
        <is>
          <t>ミオが草原へ柔らかく着地し、ルクスが右隣で静かに浮かぶ。背後には遠くなった滝、川、山、虹がある。</t>
        </is>
      </c>
      <c r="E17" s="3" t="inlineStr">
        <is>
          <t>なし</t>
        </is>
      </c>
    </row>
  </sheetData>
  <mergeCells count="4">
    <mergeCell ref="B5:E5"/>
    <mergeCell ref="A1:E1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S001  星の海を並んで    00:00–00:03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二人が友達として一緒に旅していることを示す。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深い紺色の宇宙。ミオが画面左、ルクスが画面右で、同じ高さに並び、遠くの小さな青い地球へ静かに進んでいる。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二人が一定の間隔を保ち、無重力の中を穏やかに前進する。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安心、友情、静かな好奇心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二人を正面斜めから捉える映画的ワイド。非常にゆっくり後退して並走する。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地球の青い反射光とルクスの柔らかな金色光。黒を潰さず輪郭を見せる。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静かな映画的パッド、ミオの微かな機械音、ルクスの金色の共鳴音。体感上の無音を作らない。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ミオ左、ルクス右、青い地球は二人の前方。外見、大きさ、間隔を固定。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宇宙と二人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並んで進む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ミオが微小に安定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ルクスが弱く光る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地球は遠い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星がゆっくり流れる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間隔を維持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静かな並走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次へ続く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S002  友達の飛行    00:03–00:06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二人の自然な並走と友情を見せる。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前ショットと同じ宇宙で、二人が互いを少し確認してから前を見る。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ミオがルクスへ顔を数度だけ向け、ルクスが小さく明滅して応える。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信頼、親しさ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前ショットから連続する同じ並走ワイド。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同じ青い縁光と金色の補助光。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継続する映画的パッド、微かな機械音、ルクスの柔らかな応答音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S001最終フレームの人物、地球、星、カメラ位置を維持。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前フレーム継続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ミオが少し向く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ルクスを見る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ルクスが明るくなる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短い応答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ミオが前を向く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並走を維持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地球へ進む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次へ続く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S003  あの青い星へ    00:06–00:09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ルクスが地球へ行こうと誘う。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ルクスがミオの右隣に静止したまま、遠くの青い地球を示すように二度光る。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ルクスは位置と向きを保ち、コア内部だけを二度穏やかに明るくする。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ルクスの明るい期待、ミオの興味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同じ宇宙空間を保つ固定気味のワイド。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ルクスの金色光がミオの右側へ柔らかく反射する。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ねえ、あの青い星へ行こうよ！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ルクス専用TTS。背景パッドを少し下げ、二回の発光へ短い金色の電子音を同期。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S002の配置を維持。ルクスの外形と位置、地球の位置を固定し、コア内部の明るさだけを変える。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前フレーム継続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三枚翼を固定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ルクスが一度光る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基準の明るさへ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ミオが地球を見る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ルクスが二度目に光る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三枚翼を維持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二人で地球を見る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接近へつなぐ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S004  青い地球    00:09–00:12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目的地の地球を大きく美しく見せる。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青い地球が画面中央奥に大きく見え、ミオとルクスが手前で並んで近づく。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二人が地球へ向かってゆっくり接近する。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期待、驚き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地球を中央に置く広い宇宙ショット。二人は下方手前。ゆっくり前進。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地球の青い大気光と太陽の柔らかな縁光。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映画的パッドに低い期待音を加え、大気へ近づくにつれて微かな風を立ち上げる。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地球は一つだけ。ミオ左、ルクス右。大気、雲、光の方向を固定。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大きな地球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二人が接近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大気の青い縁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雲が微小に動く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ミオは左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ルクスは右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地球がわずかに大きくなる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穏やかな接近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大気へつなぐ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S005  青い大気へ    00:12–00:15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宇宙から地球の大気へ安全に入る。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地球の青い大気の縁が近づき、下に白い雲が広がる。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二人が姿勢を保ったまま、光の薄い青い層へ滑らかに入る。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集中と期待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S004から連続する後方並走。地球の曲面へゆっくり降下。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青い大気光が強くなるが、炎や赤い再突入光はない。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大気の細い風が徐々に太い風切り音へ変わり、低い音楽が次の急降下へつなぐ。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S004最終フレームの二人と地球。安全な青い大気、炎なし。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前フレーム継続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大気の縁へ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青い光が増える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雲が近づく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二人は安定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炎はない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滑らかな進入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白い雲が広がる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雲上へつなぐ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S006  雲を割る急降下    00:15–00:18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地球の壮大な地形を見せ、映画的な見せ場を開始する。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白い雲が大きく割れ、そのはるか下に緑の台地、曲がる川、右側の滝、遠い山と虹が現れる。ミオとルクスは画面左手前から川へ向かって斜めに降下する。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二人が進行方向へ全身を揃え、雲の切れ間から川へ向かう高速降下を開始する。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発見、興奮、冒険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二人の左後方上から追う映画的な高高度ワイド。最初は地形を広く見せ、徐々に二人へ追いつく。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雨上がりの柔らかな昼光。虹と水面は自然で過飽和にしない。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高空の細い風から太い風切り音へ上昇。遠い滝の低い響きが聞こえ始める。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ミオの頭・黒い首接続部・胴体は同じ進行方向。川は中央から右奥、滝は右、虹は山裾。地形を以後へ固定。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雲が割れる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壮大な谷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川と滝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二人が進行方向を揃える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急降下開始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風が強まる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地形が近づく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川へ向かう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追走へ続く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S007  川を追う    00:18–00:21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速度と高度変化を明確にし、滝へ迫る期待を高める。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S006と同じ谷。二人は川の流れに沿って高度を下げ、右側の滝が急速に大きくなる。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二人が川沿いを滑らかに追走し、滝の横を通る軌道へ旋回する。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疾走感、期待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前ショットから連続する斜め後方の追跡カメラ。高度を下げながら川へ寄り、滝を右前方に大きく見せる。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同じ雨上がりの昼光と虹。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風切り音が強くなり、川の流れと滝の低い轟音が急速に近づく。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S006の進行方向、首と胴体の整列、川、滝、虹、二人の相対位置を維持。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前フレーム継続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川へ高度を下げる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川面が大きくなる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滝へ旋回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風が強い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滝が迫る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首と胴体を固定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滝の横へ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水しぶきへつなぐ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S008  虹の滝を抜ける    00:21–00:24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滝の迫力とルクスの光が作る虹で、作品最大の視覚的見せ場を作る。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巨大な滝のすぐ横。ミオとルクスが左から右へ飛び、水しぶきの中でルクスの金色光が七色に分かれて光の回廊を作る。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二人が滝の横を高速で横切り、水しぶきと虹色の光の中を一度だけ通過する。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驚き、爽快感、冒険の頂点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滝に近い横方向の追跡ワイド。二人と同じ速度で左から右へ移動し、水しぶきが一瞬レンズ前を覆う。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雨上がりの逆光、滝の白い水、ルクスの金色光が水滴で自然な七色へ分光。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滝の低い地鳴り、水の中域、細かな飛沫の高域が最大音量。通過音を左から右へ移動。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S007と同じ滝と地形。ミオの首と胴体を同方向、ルクスは三枚翼。水しぶきの白いワイプで次へつなぐ。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滝の横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二人が高速通過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水しぶき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ルクスの光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七色へ分光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虹色の回廊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左から右へ追跡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飛沫が前景へ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白い霧で次へ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S009  草原すれすれ    00:24–00:27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巨大な滝から地上すれすれへスケールを切り替え、速度を体感させる。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滝の白い霧を抜けると、地上1〜2メートルの草原。ミオとルクスが草の上を左から右へ低空飛行し、遠景に川、滝、山、虹が見える。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二人が草原すれすれを飛び、草を風圧で揺らしながら滑らかに減速する。ミオは脚を下げて着地準備へ入る。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爽快感から安堵へ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草の高さの横追跡。手前の草が速く流れ、二人の減速に合わせてカメラも穏やかになる。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同じ雨上がりの柔らかな光。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なし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滝の轟音が後方へ遠ざかり、草を切る風、低空飛行の風圧、近い川音へ変化。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S008の白い水しぶきから自然につなぐ。ミオの頭・首・胴体は同方向、ルクスは三枚翼、飛行高度は1〜2メートル。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霧を抜けた草原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低空高速飛行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手前の草が流れる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草が風圧で揺れる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滝が遠ざかる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二人が減速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ミオが直立へ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脚を下げる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地面直前へ続く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4" t="inlineStr">
        <is>
          <t>S010  きれいな星だね    00:27–00:30</t>
        </is>
      </c>
    </row>
    <row r="2" ht="24" customHeight="1"/>
    <row r="3" ht="24" customHeight="1"/>
    <row r="4" ht="24" customHeight="1">
      <c r="B4" s="5" t="inlineStr">
        <is>
          <t>レビュー状態</t>
        </is>
      </c>
      <c r="C4" s="6" t="inlineStr">
        <is>
          <t>承認</t>
        </is>
      </c>
      <c r="D4" s="13" t="n"/>
      <c r="E4" s="13" t="n"/>
      <c r="F4" s="14" t="n"/>
      <c r="G4" s="5" t="inlineStr">
        <is>
          <t>修正規模</t>
        </is>
      </c>
      <c r="H4" s="6" t="inlineStr">
        <is>
          <t>なし</t>
        </is>
      </c>
      <c r="I4" s="13" t="n"/>
      <c r="J4" s="14" t="n"/>
    </row>
    <row r="5" ht="24" customHeight="1">
      <c r="B5" s="5" t="inlineStr">
        <is>
          <t>訂正指示</t>
        </is>
      </c>
      <c r="C5" s="7" t="inlineStr">
        <is>
          <t>ここへ具体的な訂正指示を記入してください。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6" t="n"/>
    </row>
    <row r="6" ht="24" customHeight="1">
      <c r="C6" s="17" t="n"/>
      <c r="R6" s="18" t="n"/>
    </row>
    <row r="7" ht="24" customHeight="1">
      <c r="C7" s="17" t="n"/>
      <c r="R7" s="18" t="n"/>
    </row>
    <row r="8" ht="24" customHeight="1">
      <c r="C8" s="19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1" t="n"/>
    </row>
    <row r="9" ht="24" customHeight="1"/>
    <row r="10" ht="24" customHeight="1">
      <c r="B10" s="8" t="inlineStr">
        <is>
          <t>メイン画像</t>
        </is>
      </c>
      <c r="K10" s="5" t="inlineStr">
        <is>
          <t>物語上の役割</t>
        </is>
      </c>
    </row>
    <row r="11" ht="24" customHeight="1">
      <c r="K11" s="9" t="inlineStr">
        <is>
          <t>二人の友情と地球への感動で締めくくる。</t>
        </is>
      </c>
      <c r="L11" s="15" t="n"/>
      <c r="M11" s="15" t="n"/>
      <c r="N11" s="15" t="n"/>
      <c r="O11" s="15" t="n"/>
      <c r="P11" s="15" t="n"/>
      <c r="Q11" s="15" t="n"/>
      <c r="R11" s="16" t="n"/>
    </row>
    <row r="12" ht="24" customHeight="1">
      <c r="K12" s="19" t="n"/>
      <c r="L12" s="20" t="n"/>
      <c r="M12" s="20" t="n"/>
      <c r="N12" s="20" t="n"/>
      <c r="O12" s="20" t="n"/>
      <c r="P12" s="20" t="n"/>
      <c r="Q12" s="20" t="n"/>
      <c r="R12" s="21" t="n"/>
    </row>
    <row r="13" ht="24" customHeight="1">
      <c r="K13" s="5" t="inlineStr">
        <is>
          <t>画面説明</t>
        </is>
      </c>
    </row>
    <row r="14" ht="24" customHeight="1">
      <c r="K14" s="9" t="inlineStr">
        <is>
          <t>ミオが草原へ柔らかく着地し、ルクスが右隣で静かに浮かぶ。背後には遠くなった滝、川、山、虹がある。</t>
        </is>
      </c>
      <c r="L14" s="15" t="n"/>
      <c r="M14" s="15" t="n"/>
      <c r="N14" s="15" t="n"/>
      <c r="O14" s="15" t="n"/>
      <c r="P14" s="15" t="n"/>
      <c r="Q14" s="15" t="n"/>
      <c r="R14" s="16" t="n"/>
    </row>
    <row r="15" ht="24" customHeight="1">
      <c r="K15" s="17" t="n"/>
      <c r="R15" s="18" t="n"/>
    </row>
    <row r="16" ht="24" customHeight="1">
      <c r="K16" s="19" t="n"/>
      <c r="L16" s="20" t="n"/>
      <c r="M16" s="20" t="n"/>
      <c r="N16" s="20" t="n"/>
      <c r="O16" s="20" t="n"/>
      <c r="P16" s="20" t="n"/>
      <c r="Q16" s="20" t="n"/>
      <c r="R16" s="21" t="n"/>
    </row>
    <row r="17" ht="24" customHeight="1">
      <c r="K17" s="5" t="inlineStr">
        <is>
          <t>登場</t>
        </is>
      </c>
    </row>
    <row r="18" ht="24" customHeight="1">
      <c r="K18" s="9" t="inlineStr">
        <is>
          <t>ミオ、ルクス</t>
        </is>
      </c>
      <c r="L18" s="13" t="n"/>
      <c r="M18" s="13" t="n"/>
      <c r="N18" s="13" t="n"/>
      <c r="O18" s="13" t="n"/>
      <c r="P18" s="13" t="n"/>
      <c r="Q18" s="13" t="n"/>
      <c r="R18" s="14" t="n"/>
    </row>
    <row r="19" ht="24" customHeight="1">
      <c r="K19" s="5" t="inlineStr">
        <is>
          <t>動き</t>
        </is>
      </c>
    </row>
    <row r="20" ht="24" customHeight="1">
      <c r="K20" s="9" t="inlineStr">
        <is>
          <t>冒頭でミオが両足を草へ柔らかく着地する。その後、目だけが少し明るくなり、口元のサービス継ぎ目を一切動かさず内部スピーカーで語る。ルクスが一度光る。</t>
        </is>
      </c>
      <c r="L20" s="15" t="n"/>
      <c r="M20" s="15" t="n"/>
      <c r="N20" s="15" t="n"/>
      <c r="O20" s="15" t="n"/>
      <c r="P20" s="15" t="n"/>
      <c r="Q20" s="15" t="n"/>
      <c r="R20" s="16" t="n"/>
    </row>
    <row r="21" ht="24" customHeight="1">
      <c r="K21" s="19" t="n"/>
      <c r="L21" s="20" t="n"/>
      <c r="M21" s="20" t="n"/>
      <c r="N21" s="20" t="n"/>
      <c r="O21" s="20" t="n"/>
      <c r="P21" s="20" t="n"/>
      <c r="Q21" s="20" t="n"/>
      <c r="R21" s="21" t="n"/>
    </row>
    <row r="22" ht="24" customHeight="1">
      <c r="K22" s="5" t="inlineStr">
        <is>
          <t>表情・感情</t>
        </is>
      </c>
    </row>
    <row r="23" ht="24" customHeight="1">
      <c r="K23" s="9" t="inlineStr">
        <is>
          <t>感動、友情、穏やかな喜び</t>
        </is>
      </c>
      <c r="L23" s="13" t="n"/>
      <c r="M23" s="13" t="n"/>
      <c r="N23" s="13" t="n"/>
      <c r="O23" s="13" t="n"/>
      <c r="P23" s="13" t="n"/>
      <c r="Q23" s="13" t="n"/>
      <c r="R23" s="14" t="n"/>
    </row>
    <row r="24" ht="24" customHeight="1">
      <c r="K24" s="5" t="inlineStr">
        <is>
          <t>カメラ</t>
        </is>
      </c>
    </row>
    <row r="25" ht="24" customHeight="1">
      <c r="K25" s="9" t="inlineStr">
        <is>
          <t>S009から連続する草の高さのワイド。着地後は静止し、最後の1秒はほぼ固定。</t>
        </is>
      </c>
      <c r="L25" s="13" t="n"/>
      <c r="M25" s="13" t="n"/>
      <c r="N25" s="13" t="n"/>
      <c r="O25" s="13" t="n"/>
      <c r="P25" s="13" t="n"/>
      <c r="Q25" s="13" t="n"/>
      <c r="R25" s="14" t="n"/>
    </row>
    <row r="26" ht="24" customHeight="1">
      <c r="K26" s="5" t="inlineStr">
        <is>
          <t>光・色</t>
        </is>
      </c>
    </row>
    <row r="27" ht="24" customHeight="1">
      <c r="K27" s="9" t="inlineStr">
        <is>
          <t>虹、雨上がりの光、ルクスの金色光。</t>
        </is>
      </c>
      <c r="L27" s="13" t="n"/>
      <c r="M27" s="13" t="n"/>
      <c r="N27" s="13" t="n"/>
      <c r="O27" s="13" t="n"/>
      <c r="P27" s="13" t="n"/>
      <c r="Q27" s="13" t="n"/>
      <c r="R27" s="14" t="n"/>
    </row>
    <row r="28" ht="24" customHeight="1"/>
    <row r="29" ht="24" customHeight="1">
      <c r="B29" s="5" t="inlineStr">
        <is>
          <t>セリフ</t>
        </is>
      </c>
      <c r="C29" s="10" t="inlineStr">
        <is>
          <t>きれいな星だね。</t>
        </is>
      </c>
      <c r="D29" s="15" t="n"/>
      <c r="E29" s="15" t="n"/>
      <c r="F29" s="15" t="n"/>
      <c r="G29" s="15" t="n"/>
      <c r="H29" s="16" t="n"/>
      <c r="I29" s="5" t="inlineStr">
        <is>
          <t>ナレーション</t>
        </is>
      </c>
      <c r="J29" s="10" t="inlineStr">
        <is>
          <t>なし</t>
        </is>
      </c>
      <c r="K29" s="15" t="n"/>
      <c r="L29" s="15" t="n"/>
      <c r="M29" s="15" t="n"/>
      <c r="N29" s="15" t="n"/>
      <c r="O29" s="15" t="n"/>
      <c r="P29" s="15" t="n"/>
      <c r="Q29" s="15" t="n"/>
      <c r="R29" s="16" t="n"/>
    </row>
    <row r="30" ht="24" customHeight="1">
      <c r="C30" s="19" t="n"/>
      <c r="D30" s="20" t="n"/>
      <c r="E30" s="20" t="n"/>
      <c r="F30" s="20" t="n"/>
      <c r="G30" s="20" t="n"/>
      <c r="H30" s="21" t="n"/>
      <c r="J30" s="19" t="n"/>
      <c r="K30" s="20" t="n"/>
      <c r="L30" s="20" t="n"/>
      <c r="M30" s="20" t="n"/>
      <c r="N30" s="20" t="n"/>
      <c r="O30" s="20" t="n"/>
      <c r="P30" s="20" t="n"/>
      <c r="Q30" s="20" t="n"/>
      <c r="R30" s="21" t="n"/>
    </row>
    <row r="31" ht="24" customHeight="1">
      <c r="B31" s="5" t="inlineStr">
        <is>
          <t>音</t>
        </is>
      </c>
      <c r="C31" s="10" t="inlineStr">
        <is>
          <t>小さな着地音。滝は遠くへ下がり、川と草の風だけを残す。専用TTSと最後の金色の余韻音。</t>
        </is>
      </c>
      <c r="D31" s="15" t="n"/>
      <c r="E31" s="15" t="n"/>
      <c r="F31" s="15" t="n"/>
      <c r="G31" s="15" t="n"/>
      <c r="H31" s="16" t="n"/>
      <c r="I31" s="5" t="inlineStr">
        <is>
          <t>連続性</t>
        </is>
      </c>
      <c r="J31" s="10" t="inlineStr">
        <is>
          <t>S009の人物、飛行方向、風景を維持。ミオの首を正方向、サービス継ぎ目を完全固定し、最後まで文字を生成しない。</t>
        </is>
      </c>
      <c r="K31" s="15" t="n"/>
      <c r="L31" s="15" t="n"/>
      <c r="M31" s="15" t="n"/>
      <c r="N31" s="15" t="n"/>
      <c r="O31" s="15" t="n"/>
      <c r="P31" s="15" t="n"/>
      <c r="Q31" s="15" t="n"/>
      <c r="R31" s="16" t="n"/>
    </row>
    <row r="32" ht="24" customHeight="1">
      <c r="C32" s="19" t="n"/>
      <c r="D32" s="20" t="n"/>
      <c r="E32" s="20" t="n"/>
      <c r="F32" s="20" t="n"/>
      <c r="G32" s="20" t="n"/>
      <c r="H32" s="21" t="n"/>
      <c r="J32" s="19" t="n"/>
      <c r="K32" s="20" t="n"/>
      <c r="L32" s="20" t="n"/>
      <c r="M32" s="20" t="n"/>
      <c r="N32" s="20" t="n"/>
      <c r="O32" s="20" t="n"/>
      <c r="P32" s="20" t="n"/>
      <c r="Q32" s="20" t="n"/>
      <c r="R32" s="21" t="n"/>
    </row>
    <row r="33" ht="24" customHeight="1"/>
    <row r="34" ht="24" customHeight="1">
      <c r="B34" s="2" t="inlineStr">
        <is>
          <t>動画生成後の9コマ（1秒3フレーム）</t>
        </is>
      </c>
    </row>
    <row r="35" ht="24" customHeight="1"/>
    <row r="36" ht="24" customHeight="1">
      <c r="B36" s="11" t="inlineStr">
        <is>
          <t>Frame 1  0.000s
前フレーム継続
（動画生成後に画像を挿入）</t>
        </is>
      </c>
      <c r="C36" s="15" t="n"/>
      <c r="D36" s="15" t="n"/>
      <c r="E36" s="15" t="n"/>
      <c r="F36" s="15" t="n"/>
      <c r="G36" s="16" t="n"/>
      <c r="H36" s="11" t="inlineStr">
        <is>
          <t>Frame 2  0.333s
両足が草へ触れる
（動画生成後に画像を挿入）</t>
        </is>
      </c>
      <c r="I36" s="15" t="n"/>
      <c r="J36" s="15" t="n"/>
      <c r="K36" s="15" t="n"/>
      <c r="L36" s="15" t="n"/>
      <c r="M36" s="16" t="n"/>
      <c r="N36" s="11" t="inlineStr">
        <is>
          <t>Frame 3  0.667s
膝が少し沈む
（動画生成後に画像を挿入）</t>
        </is>
      </c>
      <c r="O36" s="15" t="n"/>
      <c r="P36" s="15" t="n"/>
      <c r="Q36" s="15" t="n"/>
      <c r="R36" s="15" t="n"/>
      <c r="S36" s="16" t="n"/>
    </row>
    <row r="37" ht="24" customHeight="1">
      <c r="B37" s="17" t="n"/>
      <c r="G37" s="18" t="n"/>
      <c r="H37" s="17" t="n"/>
      <c r="M37" s="18" t="n"/>
      <c r="N37" s="17" t="n"/>
      <c r="S37" s="18" t="n"/>
    </row>
    <row r="38" ht="24" customHeight="1">
      <c r="B38" s="17" t="n"/>
      <c r="G38" s="18" t="n"/>
      <c r="H38" s="17" t="n"/>
      <c r="M38" s="18" t="n"/>
      <c r="N38" s="17" t="n"/>
      <c r="S38" s="18" t="n"/>
    </row>
    <row r="39" ht="24" customHeight="1">
      <c r="B39" s="19" t="n"/>
      <c r="C39" s="20" t="n"/>
      <c r="D39" s="20" t="n"/>
      <c r="E39" s="20" t="n"/>
      <c r="F39" s="20" t="n"/>
      <c r="G39" s="21" t="n"/>
      <c r="H39" s="19" t="n"/>
      <c r="I39" s="20" t="n"/>
      <c r="J39" s="20" t="n"/>
      <c r="K39" s="20" t="n"/>
      <c r="L39" s="20" t="n"/>
      <c r="M39" s="21" t="n"/>
      <c r="N39" s="19" t="n"/>
      <c r="O39" s="20" t="n"/>
      <c r="P39" s="20" t="n"/>
      <c r="Q39" s="20" t="n"/>
      <c r="R39" s="20" t="n"/>
      <c r="S39" s="21" t="n"/>
    </row>
    <row r="40" ht="24" customHeight="1"/>
    <row r="41" ht="24" customHeight="1"/>
    <row r="42" ht="24" customHeight="1">
      <c r="B42" s="11" t="inlineStr">
        <is>
          <t>Frame 4  1.000s
ミオが直立
（動画生成後に画像を挿入）</t>
        </is>
      </c>
      <c r="C42" s="15" t="n"/>
      <c r="D42" s="15" t="n"/>
      <c r="E42" s="15" t="n"/>
      <c r="F42" s="15" t="n"/>
      <c r="G42" s="16" t="n"/>
      <c r="H42" s="11" t="inlineStr">
        <is>
          <t>Frame 5  1.333s
目だけが明るくなる
（動画生成後に画像を挿入）</t>
        </is>
      </c>
      <c r="I42" s="15" t="n"/>
      <c r="J42" s="15" t="n"/>
      <c r="K42" s="15" t="n"/>
      <c r="L42" s="15" t="n"/>
      <c r="M42" s="16" t="n"/>
      <c r="N42" s="11" t="inlineStr">
        <is>
          <t>Frame 6  1.667s
サービス継ぎ目は固定
（動画生成後に画像を挿入）</t>
        </is>
      </c>
      <c r="O42" s="15" t="n"/>
      <c r="P42" s="15" t="n"/>
      <c r="Q42" s="15" t="n"/>
      <c r="R42" s="15" t="n"/>
      <c r="S42" s="16" t="n"/>
    </row>
    <row r="43" ht="24" customHeight="1">
      <c r="B43" s="17" t="n"/>
      <c r="G43" s="18" t="n"/>
      <c r="H43" s="17" t="n"/>
      <c r="M43" s="18" t="n"/>
      <c r="N43" s="17" t="n"/>
      <c r="S43" s="18" t="n"/>
    </row>
    <row r="44" ht="24" customHeight="1">
      <c r="B44" s="17" t="n"/>
      <c r="G44" s="18" t="n"/>
      <c r="H44" s="17" t="n"/>
      <c r="M44" s="18" t="n"/>
      <c r="N44" s="17" t="n"/>
      <c r="S44" s="18" t="n"/>
    </row>
    <row r="45" ht="24" customHeight="1">
      <c r="B45" s="19" t="n"/>
      <c r="C45" s="20" t="n"/>
      <c r="D45" s="20" t="n"/>
      <c r="E45" s="20" t="n"/>
      <c r="F45" s="20" t="n"/>
      <c r="G45" s="21" t="n"/>
      <c r="H45" s="19" t="n"/>
      <c r="I45" s="20" t="n"/>
      <c r="J45" s="20" t="n"/>
      <c r="K45" s="20" t="n"/>
      <c r="L45" s="20" t="n"/>
      <c r="M45" s="21" t="n"/>
      <c r="N45" s="19" t="n"/>
      <c r="O45" s="20" t="n"/>
      <c r="P45" s="20" t="n"/>
      <c r="Q45" s="20" t="n"/>
      <c r="R45" s="20" t="n"/>
      <c r="S45" s="21" t="n"/>
    </row>
    <row r="46" ht="24" customHeight="1"/>
    <row r="47" ht="24" customHeight="1"/>
    <row r="48" ht="24" customHeight="1">
      <c r="B48" s="11" t="inlineStr">
        <is>
          <t>Frame 7  2.000s
ルクスが一度光る
（動画生成後に画像を挿入）</t>
        </is>
      </c>
      <c r="C48" s="15" t="n"/>
      <c r="D48" s="15" t="n"/>
      <c r="E48" s="15" t="n"/>
      <c r="F48" s="15" t="n"/>
      <c r="G48" s="16" t="n"/>
      <c r="H48" s="11" t="inlineStr">
        <is>
          <t>Frame 8  2.333s
静かな友情
（動画生成後に画像を挿入）</t>
        </is>
      </c>
      <c r="I48" s="15" t="n"/>
      <c r="J48" s="15" t="n"/>
      <c r="K48" s="15" t="n"/>
      <c r="L48" s="15" t="n"/>
      <c r="M48" s="16" t="n"/>
      <c r="N48" s="11" t="inlineStr">
        <is>
          <t>Frame 9  2.667s
余韻で終了
（動画生成後に画像を挿入）</t>
        </is>
      </c>
      <c r="O48" s="15" t="n"/>
      <c r="P48" s="15" t="n"/>
      <c r="Q48" s="15" t="n"/>
      <c r="R48" s="15" t="n"/>
      <c r="S48" s="16" t="n"/>
    </row>
    <row r="49" ht="24" customHeight="1">
      <c r="B49" s="17" t="n"/>
      <c r="G49" s="18" t="n"/>
      <c r="H49" s="17" t="n"/>
      <c r="M49" s="18" t="n"/>
      <c r="N49" s="17" t="n"/>
      <c r="S49" s="18" t="n"/>
    </row>
    <row r="50" ht="24" customHeight="1">
      <c r="B50" s="17" t="n"/>
      <c r="G50" s="18" t="n"/>
      <c r="H50" s="17" t="n"/>
      <c r="M50" s="18" t="n"/>
      <c r="N50" s="17" t="n"/>
      <c r="S50" s="18" t="n"/>
    </row>
    <row r="51" ht="24" customHeight="1">
      <c r="B51" s="19" t="n"/>
      <c r="C51" s="20" t="n"/>
      <c r="D51" s="20" t="n"/>
      <c r="E51" s="20" t="n"/>
      <c r="F51" s="20" t="n"/>
      <c r="G51" s="21" t="n"/>
      <c r="H51" s="19" t="n"/>
      <c r="I51" s="20" t="n"/>
      <c r="J51" s="20" t="n"/>
      <c r="K51" s="20" t="n"/>
      <c r="L51" s="20" t="n"/>
      <c r="M51" s="21" t="n"/>
      <c r="N51" s="19" t="n"/>
      <c r="O51" s="20" t="n"/>
      <c r="P51" s="20" t="n"/>
      <c r="Q51" s="20" t="n"/>
      <c r="R51" s="20" t="n"/>
      <c r="S51" s="21" t="n"/>
    </row>
    <row r="52" ht="24" customHeight="1"/>
    <row r="53" ht="24" customHeight="1"/>
    <row r="54" ht="24" customHeight="1">
      <c r="B54" s="12" t="inlineStr">
        <is>
          <t xml:space="preserve">参照素材: </t>
        </is>
      </c>
    </row>
  </sheetData>
  <mergeCells count="27">
    <mergeCell ref="K11:R12"/>
    <mergeCell ref="K25:R25"/>
    <mergeCell ref="C5:R8"/>
    <mergeCell ref="J31:R32"/>
    <mergeCell ref="B36:G39"/>
    <mergeCell ref="B54:R54"/>
    <mergeCell ref="N36:S39"/>
    <mergeCell ref="H48:M51"/>
    <mergeCell ref="H42:M45"/>
    <mergeCell ref="J29:R30"/>
    <mergeCell ref="A1:R2"/>
    <mergeCell ref="C29:H30"/>
    <mergeCell ref="B10:J27"/>
    <mergeCell ref="C4:F4"/>
    <mergeCell ref="B42:G45"/>
    <mergeCell ref="K27:R27"/>
    <mergeCell ref="B34:R34"/>
    <mergeCell ref="K20:R21"/>
    <mergeCell ref="K23:R23"/>
    <mergeCell ref="C31:H32"/>
    <mergeCell ref="H36:M39"/>
    <mergeCell ref="N42:S45"/>
    <mergeCell ref="B48:G51"/>
    <mergeCell ref="N48:S51"/>
    <mergeCell ref="H4:J4"/>
    <mergeCell ref="K14:R16"/>
    <mergeCell ref="K18:R18"/>
  </mergeCells>
  <conditionalFormatting sqref="H4">
    <cfRule type="cellIs" priority="1" operator="equal" dxfId="0">
      <formula>"大規模"</formula>
    </cfRule>
  </conditionalFormatting>
  <dataValidations count="2">
    <dataValidation sqref="C4" showDropDown="0" showInputMessage="0" showErrorMessage="0" allowBlank="0" type="list">
      <formula1>"未確認,承認,修正必要"</formula1>
    </dataValidation>
    <dataValidation sqref="H4" showDropDown="0" showInputMessage="0" showErrorMessage="0" allowBlank="0" type="list">
      <formula1>"なし,小規模,大規模"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2026-08-06T08:07:14Z</dcterms:created>
  <dcterms:modified xsi:type="dcterms:W3CDTF">2026-08-06T08:07:15Z</dcterms:modified>
</cp:coreProperties>
</file>